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250" yWindow="2250" windowWidth="21600" windowHeight="11205" tabRatio="600" firstSheet="0" activeTab="0" autoFilterDateGrouping="1"/>
  </bookViews>
  <sheets>
    <sheet name="sql and workspace" sheetId="1" state="visible" r:id="rId1"/>
    <sheet name="sql 1" sheetId="2" state="visible" r:id="rId2"/>
    <sheet name="sql 2" sheetId="3" state="visible" r:id="rId3"/>
    <sheet name="sql 3" sheetId="4" state="visible" r:id="rId4"/>
    <sheet name="sql 4" sheetId="5" state="visible" r:id="rId5"/>
    <sheet name="sql 5" sheetId="6" state="visible" r:id="rId6"/>
    <sheet name="sql 6" sheetId="7" state="visible" r:id="rId7"/>
    <sheet name="sql 7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??_-;_-@_-"/>
    <numFmt numFmtId="165" formatCode="_-* #,##0.00_-;\-* #,##0.00_-;_-* &quot;-&quot;??_-;_-@_-"/>
    <numFmt numFmtId="166" formatCode="_-* #,##0.0000_-;\-* #,##0.0000_-;_-* &quot;-&quot;??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color rgb="FF000000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rgb="00D9E1F2"/>
        <bgColor rgb="00D9E1F2"/>
      </patternFill>
    </fill>
    <fill>
      <patternFill patternType="solid">
        <fgColor rgb="007994D1"/>
        <bgColor rgb="007994D1"/>
      </patternFill>
    </fill>
  </fills>
  <borders count="1">
    <border>
      <left/>
      <right/>
      <top/>
      <bottom/>
      <diagonal/>
    </border>
  </borders>
  <cellStyleXfs count="2">
    <xf numFmtId="0" fontId="1" fillId="0" borderId="0"/>
    <xf numFmtId="43" fontId="1" fillId="0" borderId="0"/>
  </cellStyleXfs>
  <cellXfs count="27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164" fontId="0" fillId="0" borderId="0" pivotButton="0" quotePrefix="0" xfId="1"/>
    <xf numFmtId="0" fontId="0" fillId="2" borderId="0" pivotButton="0" quotePrefix="0" xfId="0"/>
    <xf numFmtId="0" fontId="3" fillId="0" borderId="0" pivotButton="0" quotePrefix="0" xfId="0"/>
    <xf numFmtId="14" fontId="0" fillId="0" borderId="0" pivotButton="0" quotePrefix="0" xfId="0"/>
    <xf numFmtId="165" fontId="0" fillId="0" borderId="0" pivotButton="0" quotePrefix="0" xfId="1"/>
    <xf numFmtId="164" fontId="0" fillId="0" borderId="0" pivotButton="0" quotePrefix="0" xfId="0"/>
    <xf numFmtId="0" fontId="5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vertical="center" wrapText="1"/>
    </xf>
    <xf numFmtId="4" fontId="4" fillId="0" borderId="0" applyAlignment="1" pivotButton="0" quotePrefix="0" xfId="0">
      <alignment vertical="center" wrapText="1"/>
    </xf>
    <xf numFmtId="164" fontId="4" fillId="0" borderId="0" applyAlignment="1" pivotButton="0" quotePrefix="0" xfId="1">
      <alignment vertical="center" wrapText="1"/>
    </xf>
    <xf numFmtId="166" fontId="0" fillId="0" borderId="0" pivotButton="0" quotePrefix="0" xfId="1"/>
    <xf numFmtId="2" fontId="0" fillId="0" borderId="0" pivotButton="0" quotePrefix="0" xfId="1"/>
    <xf numFmtId="2" fontId="0" fillId="0" borderId="0" pivotButton="0" quotePrefix="0" xfId="0"/>
    <xf numFmtId="0" fontId="0" fillId="3" borderId="0" pivotButton="0" quotePrefix="0" xfId="0"/>
    <xf numFmtId="0" fontId="4" fillId="3" borderId="0" applyAlignment="1" pivotButton="0" quotePrefix="0" xfId="0">
      <alignment vertical="center" wrapText="1"/>
    </xf>
    <xf numFmtId="164" fontId="4" fillId="3" borderId="0" applyAlignment="1" pivotButton="0" quotePrefix="0" xfId="1">
      <alignment vertical="center" wrapText="1"/>
    </xf>
    <xf numFmtId="0" fontId="4" fillId="4" borderId="0" applyAlignment="1" pivotButton="0" quotePrefix="0" xfId="0">
      <alignment vertical="center" wrapText="1"/>
    </xf>
    <xf numFmtId="164" fontId="4" fillId="4" borderId="0" applyAlignment="1" pivotButton="0" quotePrefix="0" xfId="1">
      <alignment vertical="center" wrapText="1"/>
    </xf>
    <xf numFmtId="0" fontId="0" fillId="3" borderId="0" applyAlignment="1" pivotButton="0" quotePrefix="0" xfId="0">
      <alignment vertical="center" wrapText="1"/>
    </xf>
    <xf numFmtId="165" fontId="0" fillId="0" borderId="0" pivotButton="0" quotePrefix="0" xfId="1"/>
    <xf numFmtId="2" fontId="0" fillId="3" borderId="0" pivotButton="0" quotePrefix="0" xfId="1"/>
    <xf numFmtId="164" fontId="0" fillId="3" borderId="0" pivotButton="0" quotePrefix="0" xfId="1"/>
    <xf numFmtId="166" fontId="0" fillId="0" borderId="0" pivotButton="0" quotePrefix="0" xfId="1"/>
    <xf numFmtId="0" fontId="0" fillId="4" borderId="0" pivotButton="0" quotePrefix="0" xfId="0"/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7"/>
  <sheetViews>
    <sheetView tabSelected="1" topLeftCell="A40" workbookViewId="0">
      <selection activeCell="H49" sqref="H49"/>
    </sheetView>
  </sheetViews>
  <sheetFormatPr baseColWidth="8" defaultRowHeight="15"/>
  <cols>
    <col width="10.28515625" bestFit="1" customWidth="1" min="1" max="2"/>
  </cols>
  <sheetData>
    <row r="1">
      <c r="A1" s="3" t="inlineStr">
        <is>
          <t>workspace</t>
        </is>
      </c>
      <c r="B1" t="inlineStr">
        <is>
          <t>RBI_GRP_FMA_GRP</t>
        </is>
      </c>
    </row>
    <row r="3">
      <c r="A3" s="3" t="inlineStr">
        <is>
          <t>cut off date</t>
        </is>
      </c>
      <c r="B3" s="5" t="n">
        <v>44469</v>
      </c>
      <c r="E3" s="1" t="n"/>
    </row>
    <row r="5">
      <c r="A5" s="3" t="inlineStr">
        <is>
          <t>sql 1</t>
        </is>
      </c>
      <c r="B5" t="inlineStr">
        <is>
          <t xml:space="preserve">select </t>
        </is>
      </c>
    </row>
    <row r="6">
      <c r="B6" t="inlineStr">
        <is>
          <t>case when table_name = 'FUND' and contract_type ='IS2700'   then' Investment in FUND' else rating_model_new  end as rating_model_new_mapped</t>
        </is>
      </c>
    </row>
    <row r="7">
      <c r="B7" t="inlineStr">
        <is>
          <t>,rating_model_new,</t>
        </is>
      </c>
    </row>
    <row r="8">
      <c r="B8" t="inlineStr">
        <is>
          <t>sum (ead) ead ,sum (rwa) rwa</t>
        </is>
      </c>
    </row>
    <row r="9">
      <c r="B9" t="inlineStr">
        <is>
          <t xml:space="preserve">from rzb_cdr </t>
        </is>
      </c>
    </row>
    <row r="10">
      <c r="B10" t="inlineStr">
        <is>
          <t xml:space="preserve">where record_source='T_CDR' and method_new = 'FOU' </t>
        </is>
      </c>
    </row>
    <row r="11">
      <c r="B11" t="inlineStr">
        <is>
          <t>and NOT (table_name='EQUITY' and sub_method_new='STD')---to remove the grandfathering equities</t>
        </is>
      </c>
    </row>
    <row r="12">
      <c r="B12" t="inlineStr">
        <is>
          <t>group by case when table_name = 'FUND' and contract_type ='IS2700'   then' Investment in FUND' else rating_model_new  end, rating_model_new</t>
        </is>
      </c>
    </row>
    <row r="15">
      <c r="A15" s="3" t="inlineStr">
        <is>
          <t>sql 2</t>
        </is>
      </c>
      <c r="B15" s="1" t="inlineStr">
        <is>
          <t>select</t>
        </is>
      </c>
    </row>
    <row r="16">
      <c r="B16" s="1" t="inlineStr">
        <is>
          <t>case when table_name = 'FUND' and contract_type ='IS2700' then 'Investment in FUND' else  counterparty_new_type end as counterparty_new_type_mapped,</t>
        </is>
      </c>
    </row>
    <row r="17">
      <c r="B17" s="1" t="inlineStr">
        <is>
          <t>counterparty_new_type,counterparty_new_type_desc,sum (ead) ead, sum (rwa) rwa from rzb_cdr</t>
        </is>
      </c>
    </row>
    <row r="18">
      <c r="B18" s="1" t="inlineStr">
        <is>
          <t>where record_source='T_CDR' and method_new = 'FOU'</t>
        </is>
      </c>
    </row>
    <row r="19">
      <c r="B19" s="1" t="inlineStr">
        <is>
          <t>and NOT (table_name='EQUITY' and sub_method_new='STD')---to remove the grandfathering equities</t>
        </is>
      </c>
    </row>
    <row r="20">
      <c r="B20" s="1" t="inlineStr">
        <is>
          <t>group by case when table_name = 'FUND' and contract_type ='IS2700' then 'Investment in FUND' else  counterparty_new_type end,counterparty_new_type,counterparty_new_type_desc</t>
        </is>
      </c>
    </row>
    <row r="23">
      <c r="A23" s="3" t="inlineStr">
        <is>
          <t>sql 3</t>
        </is>
      </c>
      <c r="B23" s="4" t="inlineStr">
        <is>
          <t>select counterparty_new_category, sum(ead) ead, sum(rwa) rwa from v_rzb_cdr_full where record_source = 'RETAIL' and counterparty_new_category in ('PI','MICRO') group by counterparty_new_category</t>
        </is>
      </c>
    </row>
    <row r="26">
      <c r="A26" s="3" t="inlineStr">
        <is>
          <t>sql 4</t>
        </is>
      </c>
      <c r="B26" s="1" t="inlineStr">
        <is>
          <t xml:space="preserve">select </t>
        </is>
      </c>
    </row>
    <row r="27">
      <c r="B27" s="1" t="inlineStr">
        <is>
          <t>case when table_name = 'FUND' and contract_type ='IS2700'   then' Investment in FUND' else rating_model_new  end as rating_model_new_mapped,</t>
        </is>
      </c>
    </row>
    <row r="28">
      <c r="B28" s="1" t="inlineStr">
        <is>
          <t xml:space="preserve">counterparty_new_type,counterparty_new_type_desc ,counterparty_new_code,counterparty_new_name,rating_model_new,booking_company,risk_country_new ,sum(ead) ead  ,sum(rwa) rwa </t>
        </is>
      </c>
    </row>
    <row r="29">
      <c r="B29" s="1" t="inlineStr">
        <is>
          <t>from rzb_cdr where (rating_model_new='Fund'  or (table_name = 'FUND' and contract_type ='IS2700' ) or (counterparty_new_type='57' and rating_model_new&lt;&gt;'Fund'))</t>
        </is>
      </c>
    </row>
    <row r="30">
      <c r="B30" s="1" t="inlineStr">
        <is>
          <t>and  method_new = 'FOU' and NOT (table_name='EQUITY' and sub_method_new='STD')---to remove the grandfathering equities</t>
        </is>
      </c>
    </row>
    <row r="31">
      <c r="B31" s="1" t="inlineStr">
        <is>
          <t>group by case when table_name = 'FUND' and contract_type ='IS2700'   then' Investment in FUND' else rating_model_new  end,</t>
        </is>
      </c>
    </row>
    <row r="32">
      <c r="B32" s="1" t="inlineStr">
        <is>
          <t>counterparty_new_type,counterparty_new_type_desc ,counterparty_new_code,counterparty_new_name,rating_model_new,booking_company,risk_country_new</t>
        </is>
      </c>
    </row>
    <row r="35">
      <c r="A35" s="3" t="inlineStr">
        <is>
          <t>sql 5</t>
        </is>
      </c>
      <c r="B35" s="1" t="inlineStr">
        <is>
          <t>select sum(ead_pre_ccf) ead_pre_ccf, sum(ead) ead, sum (rwa) rwa, sum(el) el from t_cdr</t>
        </is>
      </c>
    </row>
    <row r="37">
      <c r="A37" s="3" t="inlineStr">
        <is>
          <t>sql 6</t>
        </is>
      </c>
      <c r="B37" t="inlineStr">
        <is>
          <t xml:space="preserve">select securitized, method_new,sum(ead_pre_ccf) ead_pre_ccf, sum(ead) ead, sum (rwa) rwa, sum(el) el </t>
        </is>
      </c>
    </row>
    <row r="38">
      <c r="B38" t="inlineStr">
        <is>
          <t>from t_cdr</t>
        </is>
      </c>
    </row>
    <row r="39">
      <c r="B39" t="inlineStr">
        <is>
          <t>group by securitized,method_new</t>
        </is>
      </c>
    </row>
    <row r="41">
      <c r="A41" s="3" t="inlineStr">
        <is>
          <t>sql 7</t>
        </is>
      </c>
      <c r="B41" t="inlineStr">
        <is>
          <t xml:space="preserve">select </t>
        </is>
      </c>
    </row>
    <row r="42">
      <c r="B42" t="inlineStr">
        <is>
          <t>case when table_name = 'FUND' and contract_type ='IS2700'   then 'Investment in FUND' else rating_model_new  end as rating_model_new_mapped</t>
        </is>
      </c>
    </row>
    <row r="43">
      <c r="B43" t="inlineStr">
        <is>
          <t>,rating_model_new,</t>
        </is>
      </c>
    </row>
    <row r="44">
      <c r="B44" t="inlineStr">
        <is>
          <t>case when (table_name='EQUITY' and sub_method_new='STD') then 'STD' else method_new end as method_new_mapped,</t>
        </is>
      </c>
    </row>
    <row r="45">
      <c r="B45" t="inlineStr">
        <is>
          <t>method_new,</t>
        </is>
      </c>
    </row>
    <row r="46">
      <c r="B46" t="inlineStr">
        <is>
          <t xml:space="preserve">sum (ead) ead ,sum (rwa) rwa, </t>
        </is>
      </c>
    </row>
    <row r="47">
      <c r="B47" t="inlineStr">
        <is>
          <t xml:space="preserve">count(distinct counterparty_new_code) as number_of_observations, </t>
        </is>
      </c>
    </row>
    <row r="48">
      <c r="B48" t="inlineStr">
        <is>
          <t>max(ead) as max_Ead,</t>
        </is>
      </c>
    </row>
    <row r="49">
      <c r="B49" t="inlineStr">
        <is>
          <t>min( ead) as min_ead,</t>
        </is>
      </c>
    </row>
    <row r="50">
      <c r="B50" t="inlineStr">
        <is>
          <t>median(ead) as median_ead,booking_company</t>
        </is>
      </c>
    </row>
    <row r="51">
      <c r="B51" t="inlineStr">
        <is>
          <t>from (</t>
        </is>
      </c>
    </row>
    <row r="52">
      <c r="B52" t="inlineStr">
        <is>
          <t>select rating_model_new,method_new,sub_method_new, booking_company, contract_type,table_name,counterparty_new_code,sum (ead) as ead,sum(rwa) as rwa</t>
        </is>
      </c>
    </row>
    <row r="53">
      <c r="B53" t="inlineStr">
        <is>
          <t xml:space="preserve">from rzb_cdr </t>
        </is>
      </c>
    </row>
    <row r="54">
      <c r="B54" t="inlineStr">
        <is>
          <t>where record_source='T_CDR' and ead&gt;0 --as requested by Zsolt</t>
        </is>
      </c>
    </row>
    <row r="55">
      <c r="B55" t="inlineStr">
        <is>
          <t>group by rating_model_new,method_new,sub_method_new,contract_type,table_name,counterparty_new_code, booking_company)</t>
        </is>
      </c>
    </row>
    <row r="56">
      <c r="B56" t="inlineStr">
        <is>
          <t>group by case when table_name = 'FUND' and contract_type ='IS2700'   then 'Investment in FUND' else rating_model_new  end, rating_model_new, booking_company,</t>
        </is>
      </c>
    </row>
    <row r="57">
      <c r="B57" t="inlineStr">
        <is>
          <t>case when (table_name='EQUITY' and sub_method_new='STD') then 'STD' else method_new end ,method_new, booking_company</t>
        </is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tabColor theme="4" tint="0.5999938962981048"/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 customHeight="1"/>
  <cols>
    <col width="24.28515625" bestFit="1" customWidth="1" min="1" max="1"/>
    <col width="20.7109375" bestFit="1" customWidth="1" min="2" max="2"/>
    <col width="20" bestFit="1" customWidth="1" style="2" min="3" max="4"/>
    <col width="23" bestFit="1" customWidth="1" min="5" max="5"/>
    <col width="20.7109375" bestFit="1" customWidth="1" min="6" max="6"/>
    <col width="20" bestFit="1" customWidth="1" min="7" max="8"/>
  </cols>
  <sheetData>
    <row r="1" ht="15" customHeight="1">
      <c r="A1" s="16" t="inlineStr">
        <is>
          <t>rating_model_new_mapped</t>
        </is>
      </c>
      <c r="B1" s="16" t="inlineStr">
        <is>
          <t>rating_model_new</t>
        </is>
      </c>
      <c r="C1" s="16" t="inlineStr">
        <is>
          <t>ead</t>
        </is>
      </c>
      <c r="D1" s="16" t="inlineStr">
        <is>
          <t>rwa</t>
        </is>
      </c>
      <c r="E1" s="8" t="n"/>
      <c r="F1" s="8" t="n"/>
      <c r="G1" s="8" t="n"/>
      <c r="H1" s="8" t="n"/>
    </row>
    <row r="2" ht="15" customHeight="1">
      <c r="A2" t="inlineStr">
        <is>
          <t>Project Finance</t>
        </is>
      </c>
      <c r="B2" t="inlineStr">
        <is>
          <t>Project Finance</t>
        </is>
      </c>
      <c r="C2" t="n">
        <v>6000394914.114469</v>
      </c>
      <c r="D2" t="n">
        <v>3834725321.098872</v>
      </c>
    </row>
    <row r="3" ht="15" customHeight="1">
      <c r="A3" t="inlineStr">
        <is>
          <t xml:space="preserve"> Investment in FUND</t>
        </is>
      </c>
      <c r="B3" t="inlineStr">
        <is>
          <t>Fund</t>
        </is>
      </c>
      <c r="C3" t="n">
        <v>3990181.673248688</v>
      </c>
      <c r="D3" t="n">
        <v>7637237.324623172</v>
      </c>
    </row>
    <row r="4" ht="15" customHeight="1">
      <c r="A4" t="inlineStr">
        <is>
          <t>Sovereign</t>
        </is>
      </c>
      <c r="B4" t="inlineStr">
        <is>
          <t>Sovereign</t>
        </is>
      </c>
      <c r="C4" t="n">
        <v>3949676487.764687</v>
      </c>
      <c r="D4" t="n">
        <v>2734931823.453372</v>
      </c>
    </row>
    <row r="5" ht="15" customHeight="1">
      <c r="A5" t="inlineStr">
        <is>
          <t>Fund</t>
        </is>
      </c>
      <c r="B5" t="inlineStr">
        <is>
          <t>Fund</t>
        </is>
      </c>
      <c r="C5" t="n">
        <v>1392386059.570151</v>
      </c>
      <c r="D5" t="n">
        <v>252180578.6714597</v>
      </c>
    </row>
    <row r="6" ht="15" customHeight="1">
      <c r="A6" t="inlineStr">
        <is>
          <t>Small + Medium Business</t>
        </is>
      </c>
      <c r="B6" t="inlineStr">
        <is>
          <t>Small + Medium Business</t>
        </is>
      </c>
      <c r="C6" t="n">
        <v>993663024.1380837</v>
      </c>
      <c r="D6" t="n">
        <v>471668157.3506883</v>
      </c>
    </row>
    <row r="7" ht="15" customHeight="1">
      <c r="A7" t="inlineStr">
        <is>
          <t>Insurance</t>
        </is>
      </c>
      <c r="B7" t="inlineStr">
        <is>
          <t>Insurance</t>
        </is>
      </c>
      <c r="C7" t="n">
        <v>2263421011.447827</v>
      </c>
      <c r="D7" t="n">
        <v>443539863.315123</v>
      </c>
    </row>
    <row r="8" ht="15" customHeight="1">
      <c r="A8" t="inlineStr">
        <is>
          <t>Financial Institution</t>
        </is>
      </c>
      <c r="B8" t="inlineStr">
        <is>
          <t>Financial Institution</t>
        </is>
      </c>
      <c r="C8" t="n">
        <v>29114013068.73497</v>
      </c>
      <c r="D8" t="n">
        <v>5221444107.435329</v>
      </c>
    </row>
    <row r="9" ht="15" customHeight="1">
      <c r="A9" t="inlineStr">
        <is>
          <t>Micro</t>
        </is>
      </c>
      <c r="B9" t="inlineStr">
        <is>
          <t>Micro</t>
        </is>
      </c>
      <c r="C9" t="n">
        <v>4695489.834117325</v>
      </c>
      <c r="D9" t="n">
        <v>2634527.161995428</v>
      </c>
    </row>
    <row r="10" ht="15" customHeight="1">
      <c r="A10" t="inlineStr">
        <is>
          <t>Corporate</t>
        </is>
      </c>
      <c r="B10" t="inlineStr">
        <is>
          <t>Corporate</t>
        </is>
      </c>
      <c r="C10" t="n">
        <v>41809241482.18681</v>
      </c>
      <c r="D10" t="n">
        <v>26408641776.62967</v>
      </c>
    </row>
    <row r="11" ht="15" customHeight="1">
      <c r="A11" t="inlineStr">
        <is>
          <t>others (no model)</t>
        </is>
      </c>
      <c r="B11" t="inlineStr">
        <is>
          <t>others (no model)</t>
        </is>
      </c>
      <c r="C11" t="n">
        <v>13861712049.66047</v>
      </c>
      <c r="D11" t="n">
        <v>1577724314.428767</v>
      </c>
    </row>
    <row r="12" ht="15" customHeight="1">
      <c r="B12" s="16" t="inlineStr">
        <is>
          <t>Total:</t>
        </is>
      </c>
      <c r="C12" s="16">
        <f>SUM(C2:C11)</f>
        <v/>
      </c>
      <c r="D12" s="16">
        <f>SUM(D2:D11)</f>
        <v/>
      </c>
    </row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>
      <c r="A19" s="10" t="n"/>
      <c r="B19" s="10" t="n"/>
      <c r="C19" s="11" t="n"/>
      <c r="D19" s="11" t="n"/>
    </row>
    <row r="20" ht="15" customHeight="1">
      <c r="A20" s="10" t="n"/>
      <c r="B20" s="10" t="n"/>
      <c r="C20" s="11" t="n"/>
      <c r="D20" s="11" t="n"/>
    </row>
    <row r="21" ht="15" customHeight="1">
      <c r="A21" s="10" t="n"/>
      <c r="B21" s="10" t="n"/>
      <c r="C21" s="11" t="n"/>
      <c r="D21" s="10" t="n"/>
    </row>
    <row r="22" ht="15" customHeight="1">
      <c r="A22" s="10" t="n"/>
      <c r="B22" s="10" t="n"/>
      <c r="C22" s="11" t="n"/>
      <c r="D22" s="11" t="n"/>
    </row>
    <row r="23" ht="15" customHeight="1">
      <c r="A23" s="10" t="n"/>
      <c r="B23" s="10" t="n"/>
      <c r="C23" s="11" t="n"/>
      <c r="D23" s="11" t="n"/>
    </row>
    <row r="24" ht="15" customHeight="1">
      <c r="A24" s="10" t="n"/>
      <c r="B24" s="10" t="n"/>
      <c r="C24" s="11" t="n"/>
      <c r="D24" s="11" t="n"/>
    </row>
    <row r="25" ht="15" customHeight="1">
      <c r="A25" s="10" t="n"/>
      <c r="B25" s="10" t="n"/>
      <c r="C25" s="11" t="n"/>
      <c r="D25" s="11" t="n"/>
    </row>
    <row r="26" ht="15" customHeight="1">
      <c r="A26" s="10" t="n"/>
      <c r="B26" s="10" t="n"/>
      <c r="C26" s="11" t="n"/>
      <c r="D26" s="10" t="n"/>
    </row>
    <row r="27" ht="15" customHeight="1">
      <c r="A27" s="10" t="n"/>
      <c r="B27" s="10" t="n"/>
      <c r="C27" s="11" t="n"/>
      <c r="D27" s="11" t="n"/>
    </row>
    <row r="28" ht="15" customHeight="1">
      <c r="A28" s="10" t="n"/>
      <c r="B28" s="10" t="n"/>
      <c r="C28" s="11" t="n"/>
      <c r="D28" s="11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tabColor theme="4" tint="0.5999938962981048"/>
    <outlinePr summaryBelow="1" summaryRight="1"/>
    <pageSetUpPr/>
  </sheetPr>
  <dimension ref="A1:K38"/>
  <sheetViews>
    <sheetView workbookViewId="0">
      <selection activeCell="A1" sqref="A1"/>
    </sheetView>
  </sheetViews>
  <sheetFormatPr baseColWidth="8" defaultRowHeight="15" customHeight="1"/>
  <cols>
    <col width="28.5703125" bestFit="1" customWidth="1" min="1" max="1"/>
    <col width="20.7109375" bestFit="1" customWidth="1" min="2" max="2"/>
    <col width="45.28515625" bestFit="1" customWidth="1" min="3" max="3"/>
    <col width="17.28515625" bestFit="1" customWidth="1" style="2" min="4" max="5"/>
    <col width="27.28515625" bestFit="1" customWidth="1" min="7" max="7"/>
    <col width="20" bestFit="1" customWidth="1" min="8" max="8"/>
    <col width="24.28515625" bestFit="1" customWidth="1" min="9" max="9"/>
    <col width="4.28515625" bestFit="1" customWidth="1" min="10" max="10"/>
    <col width="4.7109375" bestFit="1" customWidth="1" min="11" max="11"/>
  </cols>
  <sheetData>
    <row r="1" ht="15" customHeight="1">
      <c r="A1" s="17" t="inlineStr">
        <is>
          <t>counterparty_new_type_mapped</t>
        </is>
      </c>
      <c r="B1" s="17" t="inlineStr">
        <is>
          <t>counterparty_new_type</t>
        </is>
      </c>
      <c r="C1" s="18" t="inlineStr">
        <is>
          <t>counterparty_new_type_desc</t>
        </is>
      </c>
      <c r="D1" s="18" t="inlineStr">
        <is>
          <t>ead</t>
        </is>
      </c>
      <c r="E1" s="16" t="inlineStr">
        <is>
          <t>rwa</t>
        </is>
      </c>
      <c r="F1" s="10" t="n"/>
      <c r="G1" s="8" t="n"/>
      <c r="H1" s="8" t="n"/>
      <c r="I1" s="8" t="n"/>
      <c r="J1" s="8" t="n"/>
      <c r="K1" s="8" t="n"/>
    </row>
    <row r="2" ht="15" customHeight="1">
      <c r="A2" s="10" t="inlineStr">
        <is>
          <t>12</t>
        </is>
      </c>
      <c r="B2" s="10" t="inlineStr">
        <is>
          <t>12</t>
        </is>
      </c>
      <c r="C2" s="12" t="inlineStr">
        <is>
          <t>Central Goverment</t>
        </is>
      </c>
      <c r="D2" s="12" t="n">
        <v>1833579923.393157</v>
      </c>
      <c r="E2" t="n">
        <v>976868209.1670992</v>
      </c>
      <c r="F2" s="10" t="n"/>
      <c r="G2" s="10" t="n"/>
      <c r="H2" s="10" t="n"/>
      <c r="I2" s="10" t="n"/>
      <c r="J2" s="11" t="n"/>
      <c r="K2" s="11" t="n"/>
    </row>
    <row r="3" ht="15" customHeight="1">
      <c r="A3" s="10" t="inlineStr">
        <is>
          <t>4</t>
        </is>
      </c>
      <c r="B3" s="10" t="inlineStr">
        <is>
          <t>4</t>
        </is>
      </c>
      <c r="C3" s="12" t="inlineStr">
        <is>
          <t>Government-Owned Commercial Undertaking</t>
        </is>
      </c>
      <c r="D3" s="12" t="n">
        <v>1243258480.193758</v>
      </c>
      <c r="E3" t="n">
        <v>637690739.7983325</v>
      </c>
      <c r="F3" s="10" t="n"/>
      <c r="G3" s="9" t="n"/>
      <c r="H3" s="9" t="n"/>
      <c r="I3" s="9" t="n"/>
      <c r="J3" s="11" t="n"/>
      <c r="K3" s="11" t="n"/>
    </row>
    <row r="4" ht="15" customHeight="1">
      <c r="A4" s="10" t="inlineStr">
        <is>
          <t>60</t>
        </is>
      </c>
      <c r="B4" s="10" t="inlineStr">
        <is>
          <t>60</t>
        </is>
      </c>
      <c r="C4" s="12" t="inlineStr">
        <is>
          <t>Pension funds / Retirement funds</t>
        </is>
      </c>
      <c r="D4" s="12" t="n">
        <v>169740367.091876</v>
      </c>
      <c r="E4" t="n">
        <v>28504921.21390768</v>
      </c>
      <c r="F4" s="10" t="n"/>
      <c r="G4" s="10" t="n"/>
      <c r="H4" s="10" t="n"/>
      <c r="I4" s="10" t="n"/>
      <c r="J4" s="11" t="n"/>
      <c r="K4" s="11" t="n"/>
    </row>
    <row r="5" ht="15" customHeight="1">
      <c r="A5" s="10" t="inlineStr">
        <is>
          <t>20</t>
        </is>
      </c>
      <c r="B5" s="10" t="inlineStr">
        <is>
          <t>20</t>
        </is>
      </c>
      <c r="C5" s="12" t="inlineStr">
        <is>
          <t>Micro-SME (Retail)</t>
        </is>
      </c>
      <c r="D5" s="12" t="n">
        <v>4695489.834117325</v>
      </c>
      <c r="E5" t="n">
        <v>2634527.161995428</v>
      </c>
      <c r="F5" s="10" t="n"/>
      <c r="G5" s="10" t="n"/>
      <c r="H5" s="10" t="n"/>
      <c r="I5" s="10" t="n"/>
      <c r="J5" s="11" t="n"/>
      <c r="K5" s="11" t="n"/>
    </row>
    <row r="6" ht="15" customHeight="1">
      <c r="A6" s="10" t="inlineStr">
        <is>
          <t>27</t>
        </is>
      </c>
      <c r="B6" s="10" t="inlineStr">
        <is>
          <t>27</t>
        </is>
      </c>
      <c r="C6" s="12" t="inlineStr">
        <is>
          <t>Leasing Financial Institutions</t>
        </is>
      </c>
      <c r="D6" s="12" t="n">
        <v>210227029.3616388</v>
      </c>
      <c r="E6" t="n">
        <v>125600570.0204067</v>
      </c>
      <c r="F6" s="10" t="n"/>
      <c r="G6" s="10" t="n"/>
      <c r="H6" s="10" t="n"/>
      <c r="I6" s="10" t="n"/>
      <c r="J6" s="11" t="n"/>
      <c r="K6" s="11" t="n"/>
    </row>
    <row r="7" ht="15" customHeight="1">
      <c r="A7" s="10" t="inlineStr">
        <is>
          <t>Investment in FUND</t>
        </is>
      </c>
      <c r="B7" s="10" t="inlineStr">
        <is>
          <t>57</t>
        </is>
      </c>
      <c r="C7" s="12" t="inlineStr">
        <is>
          <t>Collective Investment Undertaking (CIU)</t>
        </is>
      </c>
      <c r="D7" s="12" t="n">
        <v>3990181.673248688</v>
      </c>
      <c r="E7" t="n">
        <v>7637237.324623172</v>
      </c>
      <c r="F7" s="10" t="n"/>
      <c r="G7" s="10" t="n"/>
      <c r="H7" s="10" t="n"/>
      <c r="I7" s="10" t="n"/>
      <c r="J7" s="11" t="n"/>
      <c r="K7" s="11" t="n"/>
    </row>
    <row r="8" ht="15" customHeight="1">
      <c r="A8" s="10" t="inlineStr">
        <is>
          <t>37</t>
        </is>
      </c>
      <c r="B8" s="10" t="inlineStr">
        <is>
          <t>37</t>
        </is>
      </c>
      <c r="C8" s="12" t="inlineStr">
        <is>
          <t>Securities Firms</t>
        </is>
      </c>
      <c r="D8" s="12" t="n">
        <v>1555960553.17939</v>
      </c>
      <c r="E8" t="n">
        <v>61382924.3103277</v>
      </c>
      <c r="F8" s="10" t="n"/>
      <c r="G8" s="10" t="n"/>
      <c r="H8" s="10" t="n"/>
      <c r="I8" s="10" t="n"/>
      <c r="J8" s="11" t="n"/>
      <c r="K8" s="11" t="n"/>
    </row>
    <row r="9" ht="15" customHeight="1">
      <c r="A9" s="10" t="inlineStr">
        <is>
          <t>3</t>
        </is>
      </c>
      <c r="B9" s="10" t="inlineStr">
        <is>
          <t>3</t>
        </is>
      </c>
      <c r="C9" s="10" t="inlineStr">
        <is>
          <t>Corporates</t>
        </is>
      </c>
      <c r="D9" s="12" t="n">
        <v>39530811584.13859</v>
      </c>
      <c r="E9" s="12" t="n">
        <v>25352269588.74731</v>
      </c>
      <c r="G9" s="10" t="n"/>
      <c r="H9" s="10" t="n"/>
      <c r="I9" s="10" t="n"/>
      <c r="J9" s="11" t="n"/>
      <c r="K9" s="11" t="n"/>
    </row>
    <row r="10" ht="15" customHeight="1">
      <c r="A10" s="10" t="inlineStr">
        <is>
          <t>54</t>
        </is>
      </c>
      <c r="B10" s="10" t="inlineStr">
        <is>
          <t>54</t>
        </is>
      </c>
      <c r="C10" s="10" t="inlineStr">
        <is>
          <t>Purchased Receivables ? Pool Corporate</t>
        </is>
      </c>
      <c r="D10" s="12" t="n">
        <v>691961496.5696955</v>
      </c>
      <c r="E10" s="12" t="n">
        <v>214637036.9792445</v>
      </c>
      <c r="G10" s="10" t="n"/>
      <c r="H10" s="10" t="n"/>
      <c r="I10" s="10" t="n"/>
      <c r="J10" s="11" t="n"/>
      <c r="K10" s="11" t="n"/>
    </row>
    <row r="11" ht="15" customHeight="1">
      <c r="A11" s="10" t="inlineStr">
        <is>
          <t>11</t>
        </is>
      </c>
      <c r="B11" s="10" t="inlineStr">
        <is>
          <t>11</t>
        </is>
      </c>
      <c r="C11" s="10" t="inlineStr">
        <is>
          <t>Banks</t>
        </is>
      </c>
      <c r="D11" s="12" t="n">
        <v>24450426928.27787</v>
      </c>
      <c r="E11" s="12" t="n">
        <v>3904866603.829813</v>
      </c>
      <c r="G11" s="10" t="n"/>
      <c r="H11" s="10" t="n"/>
      <c r="I11" s="10" t="n"/>
      <c r="J11" s="11" t="n"/>
      <c r="K11" s="11" t="n"/>
    </row>
    <row r="12" ht="15" customHeight="1">
      <c r="A12" s="10" t="inlineStr">
        <is>
          <t>39</t>
        </is>
      </c>
      <c r="B12" s="10" t="inlineStr">
        <is>
          <t>39</t>
        </is>
      </c>
      <c r="C12" s="10" t="inlineStr">
        <is>
          <t>Associations</t>
        </is>
      </c>
      <c r="D12" s="12" t="n">
        <v>133669846.6994005</v>
      </c>
      <c r="E12" s="12" t="n">
        <v>65732581.77765455</v>
      </c>
      <c r="G12" s="10" t="n"/>
      <c r="H12" s="10" t="n"/>
      <c r="I12" s="10" t="n"/>
      <c r="J12" s="11" t="n"/>
      <c r="K12" s="11" t="n"/>
    </row>
    <row r="13" ht="15" customHeight="1">
      <c r="A13" s="10" t="inlineStr">
        <is>
          <t>21</t>
        </is>
      </c>
      <c r="B13" s="10" t="inlineStr">
        <is>
          <t>21</t>
        </is>
      </c>
      <c r="C13" s="10" t="inlineStr">
        <is>
          <t>Asset Backed Securities</t>
        </is>
      </c>
      <c r="D13" s="12" t="n">
        <v>445816901.3681171</v>
      </c>
      <c r="E13" s="12" t="n">
        <v>91107563.89311001</v>
      </c>
      <c r="G13" s="10" t="n"/>
      <c r="H13" s="10" t="n"/>
      <c r="I13" s="10" t="n"/>
      <c r="J13" s="11" t="n"/>
      <c r="K13" s="11" t="n"/>
    </row>
    <row r="14" ht="15" customHeight="1">
      <c r="A14" s="10" t="inlineStr">
        <is>
          <t>38</t>
        </is>
      </c>
      <c r="B14" s="10" t="inlineStr">
        <is>
          <t>38</t>
        </is>
      </c>
      <c r="C14" s="10" t="inlineStr">
        <is>
          <t>Leasing (Corporate/Stand-alone)</t>
        </is>
      </c>
      <c r="D14" s="12" t="n">
        <v>226795418.5330876</v>
      </c>
      <c r="E14" s="12" t="n">
        <v>146128393.8784585</v>
      </c>
      <c r="G14" s="10" t="n"/>
      <c r="H14" s="10" t="n"/>
      <c r="I14" s="10" t="n"/>
      <c r="J14" s="11" t="n"/>
      <c r="K14" s="11" t="n"/>
    </row>
    <row r="15" ht="15" customHeight="1">
      <c r="A15" s="10" t="inlineStr">
        <is>
          <t>57</t>
        </is>
      </c>
      <c r="B15" s="10" t="inlineStr">
        <is>
          <t>57</t>
        </is>
      </c>
      <c r="C15" s="10" t="inlineStr">
        <is>
          <t>Collective Investment Undertaking (CIU)</t>
        </is>
      </c>
      <c r="D15" s="12" t="n">
        <v>1392386059.570151</v>
      </c>
      <c r="E15" s="12" t="n">
        <v>252180578.6714597</v>
      </c>
      <c r="G15" s="10" t="n"/>
      <c r="H15" s="10" t="n"/>
      <c r="I15" s="10" t="n"/>
      <c r="J15" s="11" t="n"/>
      <c r="K15" s="10" t="n"/>
    </row>
    <row r="16" ht="15" customHeight="1">
      <c r="A16" s="10" t="inlineStr">
        <is>
          <t>51</t>
        </is>
      </c>
      <c r="B16" s="10" t="inlineStr">
        <is>
          <t>51</t>
        </is>
      </c>
      <c r="C16" s="10" t="inlineStr">
        <is>
          <t>Fiduciary Accounts</t>
        </is>
      </c>
      <c r="D16" s="12" t="n">
        <v>40.1</v>
      </c>
      <c r="E16" s="12" t="n">
        <v>88.02499192041934</v>
      </c>
      <c r="G16" s="10" t="n"/>
      <c r="H16" s="10" t="n"/>
      <c r="I16" s="10" t="n"/>
      <c r="J16" s="11" t="n"/>
      <c r="K16" s="10" t="n"/>
    </row>
    <row r="17" ht="15" customHeight="1">
      <c r="A17" s="10" t="inlineStr">
        <is>
          <t>24</t>
        </is>
      </c>
      <c r="B17" s="10" t="inlineStr">
        <is>
          <t>24</t>
        </is>
      </c>
      <c r="C17" s="10" t="inlineStr">
        <is>
          <t>Insurance Non-Life</t>
        </is>
      </c>
      <c r="D17" s="12" t="n">
        <v>2085585822.142203</v>
      </c>
      <c r="E17" s="12" t="n">
        <v>394863960.5181102</v>
      </c>
      <c r="G17" s="10" t="n"/>
      <c r="H17" s="10" t="n"/>
      <c r="I17" s="10" t="n"/>
      <c r="J17" s="11" t="n"/>
      <c r="K17" s="11" t="n"/>
    </row>
    <row r="18" ht="15" customHeight="1">
      <c r="A18" s="10" t="inlineStr">
        <is>
          <t>18</t>
        </is>
      </c>
      <c r="B18" s="10" t="inlineStr">
        <is>
          <t>18</t>
        </is>
      </c>
      <c r="C18" s="10" t="inlineStr">
        <is>
          <t>Specialised Lending Project (excl. Commodity)</t>
        </is>
      </c>
      <c r="D18" s="12" t="n">
        <v>5982749276.459565</v>
      </c>
      <c r="E18" s="12" t="n">
        <v>3826579094.228855</v>
      </c>
      <c r="G18" s="10" t="n"/>
      <c r="H18" s="10" t="n"/>
      <c r="I18" s="10" t="n"/>
      <c r="J18" s="11" t="n"/>
      <c r="K18" s="11" t="n"/>
    </row>
    <row r="19" ht="15" customHeight="1">
      <c r="A19" s="10" t="inlineStr">
        <is>
          <t>61</t>
        </is>
      </c>
      <c r="B19" s="10" t="inlineStr">
        <is>
          <t>61</t>
        </is>
      </c>
      <c r="C19" s="10" t="inlineStr">
        <is>
          <t>Finance Companies ? not supervised</t>
        </is>
      </c>
      <c r="D19" s="12" t="n">
        <v>900814926.2312686</v>
      </c>
      <c r="E19" s="12" t="n">
        <v>403140789.1578973</v>
      </c>
      <c r="G19" s="10" t="n"/>
      <c r="H19" s="10" t="n"/>
      <c r="I19" s="10" t="n"/>
      <c r="J19" s="11" t="n"/>
      <c r="K19" s="11" t="n"/>
    </row>
    <row r="20" ht="15" customHeight="1">
      <c r="A20" s="10" t="inlineStr">
        <is>
          <t>58</t>
        </is>
      </c>
      <c r="B20" s="10" t="inlineStr">
        <is>
          <t>58</t>
        </is>
      </c>
      <c r="C20" s="10" t="inlineStr">
        <is>
          <t>Suspense accounts</t>
        </is>
      </c>
      <c r="D20" s="12" t="n">
        <v>229023831.9550538</v>
      </c>
      <c r="E20" s="12" t="n">
        <v>229023831.9550538</v>
      </c>
      <c r="G20" s="10" t="n"/>
      <c r="H20" s="10" t="n"/>
      <c r="I20" s="10" t="n"/>
      <c r="J20" s="11" t="n"/>
      <c r="K20" s="11" t="n"/>
    </row>
    <row r="21" ht="15" customHeight="1">
      <c r="A21" s="10" t="inlineStr">
        <is>
          <t>30</t>
        </is>
      </c>
      <c r="B21" s="10" t="inlineStr">
        <is>
          <t>30</t>
        </is>
      </c>
      <c r="C21" s="10" t="inlineStr">
        <is>
          <t>Central Bank</t>
        </is>
      </c>
      <c r="D21" s="12" t="n">
        <v>1655298018.810313</v>
      </c>
      <c r="E21" s="12" t="n">
        <v>1657310549.920055</v>
      </c>
      <c r="G21" s="10" t="n"/>
      <c r="H21" s="10" t="n"/>
      <c r="I21" s="10" t="n"/>
      <c r="J21" s="11" t="n"/>
      <c r="K21" s="11" t="n"/>
    </row>
    <row r="22" ht="15" customHeight="1">
      <c r="A22" s="10" t="inlineStr">
        <is>
          <t>6</t>
        </is>
      </c>
      <c r="B22" s="10" t="inlineStr">
        <is>
          <t>6</t>
        </is>
      </c>
      <c r="C22" s="10" t="inlineStr">
        <is>
          <t>Small Medium Business (SMB)</t>
        </is>
      </c>
      <c r="D22" s="12" t="n">
        <v>994053277.7452649</v>
      </c>
      <c r="E22" s="12" t="n">
        <v>471997731.6443869</v>
      </c>
      <c r="G22" s="10" t="n"/>
      <c r="H22" s="10" t="n"/>
      <c r="I22" s="10" t="n"/>
      <c r="J22" s="11" t="n"/>
      <c r="K22" s="11" t="n"/>
    </row>
    <row r="23" ht="15" customHeight="1">
      <c r="A23" s="10" t="inlineStr">
        <is>
          <t>23</t>
        </is>
      </c>
      <c r="B23" s="10" t="inlineStr">
        <is>
          <t>23</t>
        </is>
      </c>
      <c r="C23" s="10" t="inlineStr">
        <is>
          <t>Insurance Life</t>
        </is>
      </c>
      <c r="D23" s="12" t="n">
        <v>8094822.213747842</v>
      </c>
      <c r="E23" s="12" t="n">
        <v>20170981.58310505</v>
      </c>
      <c r="G23" s="10" t="n"/>
      <c r="H23" s="10" t="n"/>
      <c r="I23" s="10" t="n"/>
      <c r="J23" s="10" t="n"/>
      <c r="K23" s="10" t="n"/>
    </row>
    <row r="24" ht="15" customHeight="1">
      <c r="A24" s="10" t="n"/>
      <c r="B24" s="10" t="n"/>
      <c r="C24" s="10" t="n"/>
      <c r="D24" s="12" t="n">
        <v>13186871316.3373</v>
      </c>
      <c r="E24" s="12" t="n">
        <v>1257592918.580603</v>
      </c>
      <c r="G24" s="10" t="n"/>
      <c r="H24" s="10" t="n"/>
      <c r="I24" s="10" t="n"/>
      <c r="J24" s="11" t="n"/>
      <c r="K24" s="11" t="n"/>
    </row>
    <row r="25" ht="15" customHeight="1">
      <c r="A25" s="10" t="inlineStr">
        <is>
          <t>53</t>
        </is>
      </c>
      <c r="B25" s="10" t="inlineStr">
        <is>
          <t>53</t>
        </is>
      </c>
      <c r="C25" s="10" t="inlineStr">
        <is>
          <t>Public Sector (Non-Commercial Undertaking-Sovereigns)</t>
        </is>
      </c>
      <c r="D25" s="12" t="n">
        <v>460798545.5612166</v>
      </c>
      <c r="E25" s="12" t="n">
        <v>100753064.3662175</v>
      </c>
      <c r="G25" s="10" t="n"/>
      <c r="H25" s="10" t="n"/>
      <c r="I25" s="10" t="n"/>
      <c r="J25" s="11" t="n"/>
      <c r="K25" s="11" t="n"/>
    </row>
    <row r="26" ht="15" customHeight="1">
      <c r="A26" s="10" t="inlineStr">
        <is>
          <t>26</t>
        </is>
      </c>
      <c r="B26" s="10" t="inlineStr">
        <is>
          <t>26</t>
        </is>
      </c>
      <c r="C26" s="10" t="inlineStr">
        <is>
          <t>Finance Companies - supervised</t>
        </is>
      </c>
      <c r="D26" s="12" t="n">
        <v>1996583631.684803</v>
      </c>
      <c r="E26" s="12" t="n">
        <v>726453220.1168844</v>
      </c>
      <c r="G26" s="10" t="n"/>
      <c r="H26" s="10" t="n"/>
      <c r="I26" s="10" t="n"/>
      <c r="J26" s="11" t="n"/>
      <c r="K26" s="11" t="n"/>
    </row>
    <row r="27" ht="15" customHeight="1">
      <c r="A27" s="10" t="n"/>
      <c r="B27" s="10" t="n"/>
      <c r="C27" s="17" t="inlineStr">
        <is>
          <t>Total:</t>
        </is>
      </c>
      <c r="D27" s="18">
        <f>SUM(D2:D26)</f>
        <v/>
      </c>
      <c r="E27" s="18">
        <f>SUM(E2:E26)</f>
        <v/>
      </c>
      <c r="G27" s="10" t="n"/>
      <c r="H27" s="10" t="n"/>
      <c r="I27" s="10" t="n"/>
      <c r="J27" s="11" t="n"/>
      <c r="K27" s="11" t="n"/>
    </row>
    <row r="28" ht="15" customHeight="1">
      <c r="A28" s="10" t="n"/>
      <c r="B28" s="10" t="n"/>
      <c r="C28" s="10" t="n"/>
      <c r="D28" s="12" t="n"/>
      <c r="E28" s="12" t="n"/>
      <c r="G28" s="10" t="n"/>
      <c r="H28" s="10" t="n"/>
      <c r="I28" s="10" t="n"/>
      <c r="J28" s="11" t="n"/>
      <c r="K28" s="11" t="n"/>
    </row>
    <row r="29" ht="15" customHeight="1">
      <c r="A29" s="10" t="n"/>
      <c r="B29" s="10" t="n"/>
      <c r="C29" s="10" t="n"/>
      <c r="D29" s="12" t="n"/>
      <c r="E29" s="12" t="n"/>
      <c r="G29" s="10" t="n"/>
      <c r="H29" s="10" t="n"/>
      <c r="I29" s="10" t="n"/>
      <c r="J29" s="11" t="n"/>
      <c r="K29" s="11" t="n"/>
    </row>
    <row r="30" ht="15" customHeight="1">
      <c r="A30" s="10" t="n"/>
      <c r="B30" s="10" t="n"/>
      <c r="C30" s="19" t="inlineStr">
        <is>
          <t>check FOU</t>
        </is>
      </c>
      <c r="D30" s="20">
        <f>D27-'sql 1'!C12</f>
        <v/>
      </c>
      <c r="E30" s="20">
        <f>E27-'sql 1'!D12</f>
        <v/>
      </c>
      <c r="G30" s="10" t="n"/>
      <c r="H30" s="10" t="n"/>
      <c r="I30" s="10" t="n"/>
      <c r="J30" s="10" t="n"/>
      <c r="K30" s="10" t="n"/>
    </row>
    <row r="31" ht="15" customHeight="1">
      <c r="A31" s="10" t="n"/>
      <c r="B31" s="10" t="n"/>
      <c r="C31" s="10" t="n"/>
      <c r="D31" s="12" t="n"/>
      <c r="E31" s="12" t="n"/>
      <c r="G31" s="10" t="n"/>
    </row>
    <row r="32" ht="15" customHeight="1">
      <c r="B32" s="10" t="n"/>
      <c r="C32" s="10" t="n"/>
      <c r="D32" s="12" t="n"/>
      <c r="E32" s="12" t="n"/>
      <c r="G32" s="10" t="n"/>
    </row>
    <row r="33" ht="15" customHeight="1">
      <c r="B33" s="10" t="n"/>
      <c r="C33" s="10" t="n"/>
      <c r="D33" s="12" t="n"/>
      <c r="E33" s="12" t="n"/>
      <c r="G33" s="10" t="n"/>
    </row>
    <row r="34" ht="15" customHeight="1">
      <c r="B34" s="10" t="n"/>
      <c r="C34" s="10" t="n"/>
      <c r="D34" s="12" t="n"/>
      <c r="E34" s="12" t="n"/>
      <c r="G34" s="10" t="n"/>
    </row>
    <row r="35" ht="15" customHeight="1">
      <c r="B35" s="10" t="n"/>
      <c r="C35" s="10" t="n"/>
      <c r="D35" s="12" t="n"/>
      <c r="E35" s="12" t="n"/>
      <c r="G35" s="10" t="n"/>
    </row>
    <row r="36" ht="15" customHeight="1">
      <c r="B36" s="10" t="n"/>
      <c r="C36" s="10" t="n"/>
      <c r="D36" s="12" t="n"/>
      <c r="E36" s="12" t="n"/>
      <c r="G36" s="10" t="n"/>
    </row>
    <row r="37" ht="15" customHeight="1">
      <c r="B37" s="10" t="n"/>
      <c r="C37" s="10" t="n"/>
      <c r="D37" s="12" t="n"/>
      <c r="E37" s="12" t="n"/>
      <c r="G37" s="10" t="n"/>
    </row>
    <row r="38" ht="15" customHeight="1">
      <c r="B38" s="10" t="n"/>
      <c r="C38" s="10" t="n"/>
      <c r="D38" s="12" t="n"/>
      <c r="E38" s="12" t="n"/>
      <c r="G38" s="10" t="n"/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tabColor theme="4" tint="0.5999938962981048"/>
    <outlinePr summaryBelow="1" summaryRight="1"/>
    <pageSetUpPr/>
  </sheetPr>
  <dimension ref="A1:K38"/>
  <sheetViews>
    <sheetView workbookViewId="0">
      <selection activeCell="A1" sqref="A1"/>
    </sheetView>
  </sheetViews>
  <sheetFormatPr baseColWidth="8" defaultRowHeight="15"/>
  <cols>
    <col width="24.5703125" bestFit="1" customWidth="1" min="1" max="1"/>
    <col width="17.28515625" bestFit="1" customWidth="1" style="2" min="2" max="3"/>
  </cols>
  <sheetData>
    <row r="1">
      <c r="A1" s="17" t="inlineStr">
        <is>
          <t>counterparty_new_category</t>
        </is>
      </c>
      <c r="B1" s="17" t="inlineStr">
        <is>
          <t>ead</t>
        </is>
      </c>
      <c r="C1" s="18" t="inlineStr">
        <is>
          <t>rwa</t>
        </is>
      </c>
      <c r="D1" s="12" t="n"/>
      <c r="F1" s="10" t="n"/>
      <c r="G1" s="10" t="n"/>
      <c r="H1" s="10" t="n"/>
      <c r="I1" s="10" t="n"/>
      <c r="J1" s="11" t="n"/>
      <c r="K1" s="11" t="n"/>
    </row>
    <row r="2">
      <c r="A2" s="10" t="inlineStr">
        <is>
          <t>PI</t>
        </is>
      </c>
      <c r="B2" s="10" t="n">
        <v>45904422405.2291</v>
      </c>
      <c r="C2" s="12" t="n">
        <v>19638549157.8579</v>
      </c>
      <c r="D2" s="12" t="n"/>
      <c r="F2" s="10" t="n"/>
      <c r="G2" s="9" t="n"/>
      <c r="H2" s="9" t="n"/>
      <c r="I2" s="9" t="n"/>
      <c r="J2" s="11" t="n"/>
      <c r="K2" s="11" t="n"/>
    </row>
    <row r="3">
      <c r="A3" s="10" t="inlineStr">
        <is>
          <t>MICRO</t>
        </is>
      </c>
      <c r="B3" s="10" t="n">
        <v>3099304031.3664</v>
      </c>
      <c r="C3" s="12" t="n">
        <v>1009197404.6183</v>
      </c>
      <c r="D3" s="12" t="n"/>
      <c r="F3" s="10" t="n"/>
      <c r="G3" s="10" t="n"/>
      <c r="H3" s="10" t="n"/>
      <c r="I3" s="10" t="n"/>
      <c r="J3" s="11" t="n"/>
      <c r="K3" s="11" t="n"/>
    </row>
    <row r="4">
      <c r="A4" s="17" t="inlineStr">
        <is>
          <t>Total:</t>
        </is>
      </c>
      <c r="B4" s="17">
        <f>SUM(B2:B3)</f>
        <v/>
      </c>
      <c r="C4" s="18">
        <f>SUM(C2:C3)</f>
        <v/>
      </c>
      <c r="D4" s="12" t="n"/>
      <c r="F4" s="10" t="n"/>
      <c r="G4" s="10" t="n"/>
      <c r="H4" s="10" t="n"/>
      <c r="I4" s="10" t="n"/>
      <c r="J4" s="11" t="n"/>
      <c r="K4" s="11" t="n"/>
    </row>
    <row r="5">
      <c r="A5" s="10" t="n"/>
      <c r="B5" s="10" t="n"/>
      <c r="C5" s="12" t="n"/>
      <c r="D5" s="12" t="n"/>
      <c r="F5" s="10" t="n"/>
      <c r="G5" s="10" t="n"/>
      <c r="H5" s="10" t="n"/>
      <c r="I5" s="10" t="n"/>
      <c r="J5" s="11" t="n"/>
      <c r="K5" s="11" t="n"/>
    </row>
    <row r="6">
      <c r="A6" s="10" t="n"/>
      <c r="B6" s="10" t="n"/>
      <c r="C6" s="12" t="n"/>
      <c r="D6" s="12" t="n"/>
      <c r="F6" s="10" t="n"/>
      <c r="G6" s="10" t="n"/>
      <c r="H6" s="10" t="n"/>
      <c r="I6" s="10" t="n"/>
      <c r="J6" s="11" t="n"/>
      <c r="K6" s="11" t="n"/>
    </row>
    <row r="7">
      <c r="A7" s="10" t="n"/>
      <c r="B7" s="10" t="n"/>
      <c r="C7" s="12" t="n"/>
      <c r="D7" s="12" t="n"/>
      <c r="F7" s="10" t="n"/>
      <c r="G7" s="10" t="n"/>
      <c r="H7" s="10" t="n"/>
      <c r="I7" s="10" t="n"/>
      <c r="J7" s="11" t="n"/>
      <c r="K7" s="11" t="n"/>
    </row>
    <row r="8">
      <c r="A8" s="10" t="n"/>
      <c r="B8" s="10" t="n"/>
      <c r="C8" s="10" t="n"/>
      <c r="D8" s="12" t="n"/>
      <c r="E8" s="12" t="n"/>
      <c r="G8" s="10" t="n"/>
      <c r="H8" s="10" t="n"/>
      <c r="I8" s="10" t="n"/>
      <c r="J8" s="11" t="n"/>
      <c r="K8" s="11" t="n"/>
    </row>
    <row r="9">
      <c r="A9" s="10" t="n"/>
      <c r="B9" s="10" t="n"/>
      <c r="C9" s="10" t="n"/>
      <c r="D9" s="12" t="n"/>
      <c r="E9" s="12" t="n"/>
      <c r="G9" s="10" t="n"/>
      <c r="H9" s="10" t="n"/>
      <c r="I9" s="10" t="n"/>
      <c r="J9" s="11" t="n"/>
      <c r="K9" s="11" t="n"/>
    </row>
    <row r="10">
      <c r="A10" s="10" t="n"/>
      <c r="B10" s="10" t="n"/>
      <c r="C10" s="10" t="n"/>
      <c r="D10" s="12" t="n"/>
      <c r="E10" s="12" t="n"/>
      <c r="G10" s="10" t="n"/>
      <c r="H10" s="10" t="n"/>
      <c r="I10" s="10" t="n"/>
      <c r="J10" s="11" t="n"/>
      <c r="K10" s="11" t="n"/>
    </row>
    <row r="11">
      <c r="A11" s="10" t="n"/>
      <c r="B11" s="10" t="n"/>
      <c r="C11" s="10" t="n"/>
      <c r="D11" s="12" t="n"/>
      <c r="E11" s="12" t="n"/>
      <c r="G11" s="10" t="n"/>
      <c r="H11" s="10" t="n"/>
      <c r="I11" s="10" t="n"/>
      <c r="J11" s="11" t="n"/>
      <c r="K11" s="11" t="n"/>
    </row>
    <row r="12">
      <c r="A12" s="10" t="n"/>
      <c r="B12" s="10" t="n"/>
      <c r="C12" s="10" t="n"/>
      <c r="D12" s="12" t="n"/>
      <c r="E12" s="12" t="n"/>
      <c r="G12" s="10" t="n"/>
      <c r="H12" s="10" t="n"/>
      <c r="I12" s="10" t="n"/>
      <c r="J12" s="11" t="n"/>
      <c r="K12" s="11" t="n"/>
    </row>
    <row r="13">
      <c r="A13" s="10" t="n"/>
      <c r="B13" s="10" t="n"/>
      <c r="C13" s="10" t="n"/>
      <c r="D13" s="12" t="n"/>
      <c r="E13" s="12" t="n"/>
      <c r="G13" s="10" t="n"/>
      <c r="H13" s="10" t="n"/>
      <c r="I13" s="10" t="n"/>
      <c r="J13" s="11" t="n"/>
      <c r="K13" s="11" t="n"/>
    </row>
    <row r="14">
      <c r="A14" s="10" t="n"/>
      <c r="B14" s="10" t="n"/>
      <c r="C14" s="10" t="n"/>
      <c r="D14" s="12" t="n"/>
      <c r="E14" s="12" t="n"/>
      <c r="G14" s="10" t="n"/>
      <c r="H14" s="10" t="n"/>
      <c r="I14" s="10" t="n"/>
      <c r="J14" s="11" t="n"/>
      <c r="K14" s="10" t="n"/>
    </row>
    <row r="15">
      <c r="A15" s="10" t="n"/>
      <c r="B15" s="10" t="n"/>
      <c r="C15" s="10" t="n"/>
      <c r="D15" s="12" t="n"/>
      <c r="E15" s="12" t="n"/>
      <c r="G15" s="10" t="n"/>
      <c r="H15" s="10" t="n"/>
      <c r="I15" s="10" t="n"/>
      <c r="J15" s="11" t="n"/>
      <c r="K15" s="10" t="n"/>
    </row>
    <row r="16">
      <c r="A16" s="10" t="n"/>
      <c r="B16" s="10" t="n"/>
      <c r="C16" s="10" t="n"/>
      <c r="D16" s="12" t="n"/>
      <c r="E16" s="12" t="n"/>
      <c r="G16" s="10" t="n"/>
      <c r="H16" s="10" t="n"/>
      <c r="I16" s="10" t="n"/>
      <c r="J16" s="11" t="n"/>
      <c r="K16" s="11" t="n"/>
    </row>
    <row r="17">
      <c r="A17" s="10" t="n"/>
      <c r="B17" s="10" t="n"/>
      <c r="C17" s="10" t="n"/>
      <c r="D17" s="12" t="n"/>
      <c r="E17" s="12" t="n"/>
      <c r="G17" s="10" t="n"/>
      <c r="H17" s="10" t="n"/>
      <c r="I17" s="10" t="n"/>
      <c r="J17" s="11" t="n"/>
      <c r="K17" s="11" t="n"/>
    </row>
    <row r="18">
      <c r="A18" s="10" t="n"/>
      <c r="B18" s="10" t="n"/>
      <c r="C18" s="10" t="n"/>
      <c r="D18" s="12" t="n"/>
      <c r="E18" s="12" t="n"/>
      <c r="G18" s="10" t="n"/>
      <c r="H18" s="10" t="n"/>
      <c r="I18" s="10" t="n"/>
      <c r="J18" s="11" t="n"/>
      <c r="K18" s="11" t="n"/>
    </row>
    <row r="19">
      <c r="A19" s="10" t="n"/>
      <c r="B19" s="10" t="n"/>
      <c r="C19" s="10" t="n"/>
      <c r="D19" s="12" t="n"/>
      <c r="E19" s="12" t="n"/>
      <c r="G19" s="10" t="n"/>
      <c r="H19" s="10" t="n"/>
      <c r="I19" s="10" t="n"/>
      <c r="J19" s="11" t="n"/>
      <c r="K19" s="11" t="n"/>
    </row>
    <row r="20">
      <c r="A20" s="10" t="n"/>
      <c r="B20" s="10" t="n"/>
      <c r="C20" s="10" t="n"/>
      <c r="D20" s="12" t="n"/>
      <c r="E20" s="12" t="n"/>
      <c r="G20" s="10" t="n"/>
      <c r="H20" s="10" t="n"/>
      <c r="I20" s="10" t="n"/>
      <c r="J20" s="11" t="n"/>
      <c r="K20" s="11" t="n"/>
    </row>
    <row r="21">
      <c r="A21" s="10" t="n"/>
      <c r="B21" s="10" t="n"/>
      <c r="C21" s="10" t="n"/>
      <c r="D21" s="12" t="n"/>
      <c r="E21" s="12" t="n"/>
      <c r="G21" s="10" t="n"/>
      <c r="H21" s="10" t="n"/>
      <c r="I21" s="10" t="n"/>
      <c r="J21" s="11" t="n"/>
      <c r="K21" s="11" t="n"/>
    </row>
    <row r="22">
      <c r="A22" s="10" t="n"/>
      <c r="B22" s="10" t="n"/>
      <c r="C22" s="10" t="n"/>
      <c r="D22" s="12" t="n"/>
      <c r="E22" s="12" t="n"/>
      <c r="G22" s="10" t="n"/>
      <c r="H22" s="10" t="n"/>
      <c r="I22" s="10" t="n"/>
      <c r="J22" s="10" t="n"/>
      <c r="K22" s="10" t="n"/>
    </row>
    <row r="23">
      <c r="A23" s="10" t="n"/>
      <c r="B23" s="10" t="n"/>
      <c r="C23" s="10" t="n"/>
      <c r="D23" s="12" t="n"/>
      <c r="E23" s="12" t="n"/>
      <c r="G23" s="10" t="n"/>
      <c r="H23" s="10" t="n"/>
      <c r="I23" s="10" t="n"/>
      <c r="J23" s="11" t="n"/>
      <c r="K23" s="11" t="n"/>
    </row>
    <row r="24">
      <c r="A24" s="10" t="n"/>
      <c r="B24" s="10" t="n"/>
      <c r="C24" s="10" t="n"/>
      <c r="D24" s="12" t="n"/>
      <c r="E24" s="12" t="n"/>
      <c r="G24" s="10" t="n"/>
      <c r="H24" s="10" t="n"/>
      <c r="I24" s="10" t="n"/>
      <c r="J24" s="11" t="n"/>
      <c r="K24" s="11" t="n"/>
    </row>
    <row r="25">
      <c r="A25" s="10" t="n"/>
      <c r="B25" s="10" t="n"/>
      <c r="C25" s="10" t="n"/>
      <c r="D25" s="12" t="n"/>
      <c r="E25" s="12" t="n"/>
      <c r="G25" s="10" t="n"/>
      <c r="H25" s="10" t="n"/>
      <c r="I25" s="10" t="n"/>
      <c r="J25" s="11" t="n"/>
      <c r="K25" s="11" t="n"/>
    </row>
    <row r="26">
      <c r="A26" s="10" t="n"/>
      <c r="B26" s="10" t="n"/>
      <c r="C26" s="10" t="n"/>
      <c r="D26" s="12" t="n"/>
      <c r="E26" s="12" t="n"/>
      <c r="G26" s="10" t="n"/>
      <c r="H26" s="10" t="n"/>
      <c r="I26" s="10" t="n"/>
      <c r="J26" s="11" t="n"/>
      <c r="K26" s="11" t="n"/>
    </row>
    <row r="27">
      <c r="A27" s="10" t="n"/>
      <c r="B27" s="10" t="n"/>
      <c r="C27" s="10" t="n"/>
      <c r="D27" s="12" t="n"/>
      <c r="E27" s="12" t="n"/>
      <c r="G27" s="10" t="n"/>
      <c r="H27" s="10" t="n"/>
      <c r="I27" s="10" t="n"/>
      <c r="J27" s="11" t="n"/>
      <c r="K27" s="11" t="n"/>
    </row>
    <row r="28">
      <c r="A28" s="10" t="n"/>
      <c r="B28" s="10" t="n"/>
      <c r="C28" s="10" t="n"/>
      <c r="D28" s="12" t="n"/>
      <c r="E28" s="12" t="n"/>
      <c r="G28" s="10" t="n"/>
      <c r="H28" s="10" t="n"/>
      <c r="I28" s="10" t="n"/>
      <c r="J28" s="11" t="n"/>
      <c r="K28" s="11" t="n"/>
    </row>
    <row r="29">
      <c r="A29" s="10" t="n"/>
      <c r="B29" s="10" t="n"/>
      <c r="C29" s="10" t="n"/>
      <c r="D29" s="12" t="n"/>
      <c r="E29" s="12" t="n"/>
      <c r="G29" s="10" t="n"/>
      <c r="H29" s="10" t="n"/>
      <c r="I29" s="10" t="n"/>
      <c r="J29" s="10" t="n"/>
      <c r="K29" s="10" t="n"/>
    </row>
    <row r="30">
      <c r="A30" s="10" t="n"/>
      <c r="B30" s="10" t="n"/>
      <c r="C30" s="10" t="n"/>
      <c r="D30" s="12" t="n"/>
      <c r="E30" s="12" t="n"/>
      <c r="G30" s="10" t="n"/>
    </row>
    <row r="31">
      <c r="B31" s="10" t="n"/>
      <c r="C31" s="10" t="n"/>
      <c r="D31" s="12" t="n"/>
      <c r="E31" s="12" t="n"/>
      <c r="G31" s="10" t="n"/>
    </row>
    <row r="32">
      <c r="B32" s="10" t="n"/>
      <c r="C32" s="10" t="n"/>
      <c r="D32" s="12" t="n"/>
      <c r="E32" s="12" t="n"/>
      <c r="G32" s="10" t="n"/>
    </row>
    <row r="33">
      <c r="B33" s="10" t="n"/>
      <c r="C33" s="10" t="n"/>
      <c r="D33" s="12" t="n"/>
      <c r="E33" s="12" t="n"/>
      <c r="G33" s="10" t="n"/>
    </row>
    <row r="34">
      <c r="B34" s="10" t="n"/>
      <c r="C34" s="10" t="n"/>
      <c r="D34" s="12" t="n"/>
      <c r="E34" s="12" t="n"/>
      <c r="G34" s="10" t="n"/>
    </row>
    <row r="35">
      <c r="B35" s="10" t="n"/>
      <c r="C35" s="10" t="n"/>
      <c r="D35" s="12" t="n"/>
      <c r="E35" s="12" t="n"/>
      <c r="G35" s="10" t="n"/>
    </row>
    <row r="36">
      <c r="B36" s="10" t="n"/>
      <c r="C36" s="10" t="n"/>
      <c r="D36" s="12" t="n"/>
      <c r="E36" s="12" t="n"/>
      <c r="G36" s="10" t="n"/>
    </row>
    <row r="37">
      <c r="B37" s="10" t="n"/>
      <c r="C37" s="10" t="n"/>
      <c r="D37" s="12" t="n"/>
      <c r="E37" s="12" t="n"/>
      <c r="G37" s="10" t="n"/>
    </row>
    <row r="38">
      <c r="D38" s="2" t="n"/>
      <c r="E38" s="2" t="n"/>
    </row>
  </sheetData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tabColor theme="4" tint="0.5999938962981048"/>
    <outlinePr summaryBelow="1" summaryRight="1"/>
    <pageSetUpPr/>
  </sheetPr>
  <dimension ref="A1:AA279"/>
  <sheetViews>
    <sheetView workbookViewId="0">
      <selection activeCell="A1" sqref="A1"/>
    </sheetView>
  </sheetViews>
  <sheetFormatPr baseColWidth="8" defaultColWidth="25.5703125" defaultRowHeight="15"/>
  <cols>
    <col width="23.42578125" bestFit="1" customWidth="1" min="1" max="1"/>
    <col width="20" bestFit="1" customWidth="1" min="2" max="2"/>
    <col width="39" bestFit="1" customWidth="1" min="3" max="3"/>
    <col width="20.42578125" bestFit="1" customWidth="1" min="4" max="4"/>
    <col width="88.5703125" bestFit="1" customWidth="1" min="5" max="5"/>
    <col width="16" bestFit="1" customWidth="1" min="6" max="6"/>
    <col width="15.85546875" bestFit="1" customWidth="1" min="7" max="7"/>
    <col width="15.42578125" bestFit="1" customWidth="1" min="8" max="8"/>
    <col width="12" bestFit="1" customWidth="1" min="9" max="10"/>
  </cols>
  <sheetData>
    <row r="1">
      <c r="A1" s="18" t="inlineStr">
        <is>
          <t>rating_model_new_mapped</t>
        </is>
      </c>
      <c r="B1" s="18" t="inlineStr">
        <is>
          <t>counterparty_new_type</t>
        </is>
      </c>
      <c r="C1" s="18" t="inlineStr">
        <is>
          <t>counterparty_new_type_desc</t>
        </is>
      </c>
      <c r="D1" s="18" t="inlineStr">
        <is>
          <t>counterparty_new_code</t>
        </is>
      </c>
      <c r="E1" s="18" t="inlineStr">
        <is>
          <t>counterparty_new_name</t>
        </is>
      </c>
      <c r="F1" s="18" t="inlineStr">
        <is>
          <t>rating_model_new</t>
        </is>
      </c>
      <c r="G1" s="18" t="inlineStr">
        <is>
          <t>booking_company</t>
        </is>
      </c>
      <c r="H1" s="18" t="inlineStr">
        <is>
          <t>risk_country_new</t>
        </is>
      </c>
      <c r="I1" s="18" t="inlineStr">
        <is>
          <t>ead</t>
        </is>
      </c>
      <c r="J1" s="18" t="inlineStr">
        <is>
          <t>rwa</t>
        </is>
      </c>
      <c r="K1" s="12" t="n"/>
      <c r="M1" s="10" t="inlineStr">
        <is>
          <t>ead</t>
        </is>
      </c>
      <c r="N1" s="10" t="inlineStr">
        <is>
          <t>rwa</t>
        </is>
      </c>
      <c r="O1" s="10" t="n"/>
      <c r="P1" s="10" t="n"/>
    </row>
    <row r="2">
      <c r="A2" s="12" t="inlineStr">
        <is>
          <t>Fund</t>
        </is>
      </c>
      <c r="B2" s="12" t="inlineStr">
        <is>
          <t>57</t>
        </is>
      </c>
      <c r="C2" s="12" t="inlineStr">
        <is>
          <t>Collective Investment Undertaking (CIU)</t>
        </is>
      </c>
      <c r="D2" s="12" t="inlineStr">
        <is>
          <t>1231673</t>
        </is>
      </c>
      <c r="E2" s="12" t="inlineStr">
        <is>
          <t>EQUILOR OPTIMUS Befektetesi Alapbe Fekteto Alap</t>
        </is>
      </c>
      <c r="F2" s="12" t="inlineStr">
        <is>
          <t>Fund</t>
        </is>
      </c>
      <c r="G2" s="12" t="inlineStr">
        <is>
          <t>RBHU</t>
        </is>
      </c>
      <c r="H2" s="12" t="inlineStr">
        <is>
          <t>HU</t>
        </is>
      </c>
      <c r="I2" s="12" t="n">
        <v>0.02</v>
      </c>
      <c r="J2" s="12" t="n">
        <v>0.0425772872036088</v>
      </c>
      <c r="K2" s="12" t="n"/>
      <c r="L2" s="16" t="inlineStr">
        <is>
          <t>check FUND FOU</t>
        </is>
      </c>
      <c r="M2" s="17">
        <f>SUM(I:I)-SUMIF('sql 1'!B:B,"Fund",'sql 1'!C:C)</f>
        <v/>
      </c>
      <c r="N2" s="21">
        <f>SUM(J:J)-SUMIF('sql 1'!B:B,"Fund",'sql 1'!D:D)</f>
        <v/>
      </c>
      <c r="O2" s="9" t="n"/>
      <c r="P2" s="9" t="n"/>
    </row>
    <row r="3">
      <c r="A3" s="12" t="inlineStr">
        <is>
          <t>Fund</t>
        </is>
      </c>
      <c r="B3" s="12" t="inlineStr">
        <is>
          <t>57</t>
        </is>
      </c>
      <c r="C3" s="12" t="inlineStr">
        <is>
          <t>Collective Investment Undertaking (CIU)</t>
        </is>
      </c>
      <c r="D3" s="12" t="inlineStr">
        <is>
          <t>110678</t>
        </is>
      </c>
      <c r="E3" s="12" t="inlineStr">
        <is>
          <t>Raiffeisen Kamat Prémium Rövid Kötv;ény Alap</t>
        </is>
      </c>
      <c r="F3" s="12" t="inlineStr">
        <is>
          <t>Fund</t>
        </is>
      </c>
      <c r="G3" s="12" t="inlineStr">
        <is>
          <t>RBHU</t>
        </is>
      </c>
      <c r="H3" s="12" t="inlineStr">
        <is>
          <t>HU</t>
        </is>
      </c>
      <c r="I3" s="12" t="n">
        <v>981873.8100000001</v>
      </c>
      <c r="J3" s="12" t="n">
        <v>191965.0217687814</v>
      </c>
      <c r="K3" s="12" t="n"/>
      <c r="M3" s="10" t="n"/>
      <c r="N3" s="10" t="n"/>
      <c r="O3" s="10" t="n"/>
      <c r="P3" s="10" t="n"/>
    </row>
    <row r="4">
      <c r="A4" s="12" t="inlineStr">
        <is>
          <t>Fund</t>
        </is>
      </c>
      <c r="B4" s="12" t="inlineStr">
        <is>
          <t>57</t>
        </is>
      </c>
      <c r="C4" s="12" t="inlineStr">
        <is>
          <t>Collective Investment Undertaking (CIU)</t>
        </is>
      </c>
      <c r="D4" s="12" t="inlineStr">
        <is>
          <t>530711</t>
        </is>
      </c>
      <c r="E4" s="12" t="inlineStr">
        <is>
          <t>Raiffeisen Kapitalanlage Gesellschaft m.b.H.;R 247-Fonds</t>
        </is>
      </c>
      <c r="F4" s="12" t="inlineStr">
        <is>
          <t>Fund</t>
        </is>
      </c>
      <c r="G4" s="12" t="inlineStr">
        <is>
          <t>RBI</t>
        </is>
      </c>
      <c r="H4" s="12" t="inlineStr">
        <is>
          <t>AT</t>
        </is>
      </c>
      <c r="I4" s="12" t="n">
        <v>0</v>
      </c>
      <c r="J4" s="12" t="n">
        <v>0</v>
      </c>
      <c r="K4" s="12" t="n"/>
      <c r="M4" s="10" t="n"/>
      <c r="N4" s="10" t="n"/>
      <c r="O4" s="10" t="n"/>
      <c r="P4" s="10" t="n"/>
    </row>
    <row r="5">
      <c r="A5" s="12" t="inlineStr">
        <is>
          <t>Fund</t>
        </is>
      </c>
      <c r="B5" s="12" t="inlineStr">
        <is>
          <t>57</t>
        </is>
      </c>
      <c r="C5" s="12" t="inlineStr">
        <is>
          <t>Collective Investment Undertaking (CIU)</t>
        </is>
      </c>
      <c r="D5" s="12" t="inlineStr">
        <is>
          <t>18813</t>
        </is>
      </c>
      <c r="E5" s="12" t="inlineStr">
        <is>
          <t>Raiffeisen Kapitalanlage-GmbH;R 81-Fonds</t>
        </is>
      </c>
      <c r="F5" s="12" t="inlineStr">
        <is>
          <t>Fund</t>
        </is>
      </c>
      <c r="G5" s="12" t="inlineStr">
        <is>
          <t>RBI</t>
        </is>
      </c>
      <c r="H5" s="12" t="inlineStr">
        <is>
          <t>AT</t>
        </is>
      </c>
      <c r="I5" s="12" t="n">
        <v>0</v>
      </c>
      <c r="J5" s="12" t="n">
        <v>0</v>
      </c>
      <c r="K5" s="12" t="n"/>
      <c r="M5" s="10" t="n"/>
      <c r="N5" s="10" t="n"/>
      <c r="O5" s="10" t="n"/>
      <c r="P5" s="10" t="n"/>
    </row>
    <row r="6">
      <c r="A6" s="12" t="inlineStr">
        <is>
          <t>Fund</t>
        </is>
      </c>
      <c r="B6" s="12" t="inlineStr">
        <is>
          <t>57</t>
        </is>
      </c>
      <c r="C6" s="12" t="inlineStr">
        <is>
          <t>Collective Investment Undertaking (CIU)</t>
        </is>
      </c>
      <c r="D6" s="12" t="inlineStr">
        <is>
          <t>20643</t>
        </is>
      </c>
      <c r="E6" s="12" t="inlineStr">
        <is>
          <t>Raiffeisen Kapitalanlage-GmbH;Raiffeisenfonds-Sicherheit</t>
        </is>
      </c>
      <c r="F6" s="12" t="inlineStr">
        <is>
          <t>Fund</t>
        </is>
      </c>
      <c r="G6" s="12" t="inlineStr">
        <is>
          <t>RBI</t>
        </is>
      </c>
      <c r="H6" s="12" t="inlineStr">
        <is>
          <t>AT</t>
        </is>
      </c>
      <c r="I6" s="12" t="n">
        <v>3254936.6044006</v>
      </c>
      <c r="J6" s="12" t="n">
        <v>636368.9200751415</v>
      </c>
      <c r="K6" s="12" t="n"/>
      <c r="M6" s="10" t="n"/>
      <c r="N6" s="10" t="n"/>
      <c r="O6" s="10" t="n"/>
      <c r="P6" s="10" t="n"/>
    </row>
    <row r="7">
      <c r="A7" s="12" t="inlineStr">
        <is>
          <t>Fund</t>
        </is>
      </c>
      <c r="B7" s="12" t="inlineStr">
        <is>
          <t>57</t>
        </is>
      </c>
      <c r="C7" s="12" t="inlineStr">
        <is>
          <t>Collective Investment Undertaking (CIU)</t>
        </is>
      </c>
      <c r="D7" s="12" t="inlineStr">
        <is>
          <t>326814</t>
        </is>
      </c>
      <c r="E7" s="12" t="inlineStr">
        <is>
          <t>FDI RAIFFEISEN RON PLUS</t>
        </is>
      </c>
      <c r="F7" s="12" t="inlineStr">
        <is>
          <t>Fund</t>
        </is>
      </c>
      <c r="G7" s="12" t="inlineStr">
        <is>
          <t>RBRO</t>
        </is>
      </c>
      <c r="H7" s="12" t="inlineStr">
        <is>
          <t>RO</t>
        </is>
      </c>
      <c r="I7" s="12" t="n">
        <v>344164.55</v>
      </c>
      <c r="J7" s="12" t="n">
        <v>60767.86711499602</v>
      </c>
      <c r="K7" s="12" t="n"/>
      <c r="M7" s="10" t="n"/>
      <c r="N7" s="10" t="n"/>
      <c r="O7" s="10" t="n"/>
      <c r="P7" s="10" t="n"/>
    </row>
    <row r="8">
      <c r="A8" s="12" t="inlineStr">
        <is>
          <t>Fund</t>
        </is>
      </c>
      <c r="B8" s="12" t="inlineStr">
        <is>
          <t>57</t>
        </is>
      </c>
      <c r="C8" s="12" t="inlineStr">
        <is>
          <t>Collective Investment Undertaking (CIU)</t>
        </is>
      </c>
      <c r="D8" s="12" t="inlineStr">
        <is>
          <t>529245</t>
        </is>
      </c>
      <c r="E8" s="12" t="inlineStr">
        <is>
          <t>Raiffeisen Kapitalanlage-GmbH;R 97-FONDS</t>
        </is>
      </c>
      <c r="F8" s="12" t="inlineStr">
        <is>
          <t>Fund</t>
        </is>
      </c>
      <c r="G8" s="12" t="inlineStr">
        <is>
          <t>RBI</t>
        </is>
      </c>
      <c r="H8" s="12" t="inlineStr">
        <is>
          <t>AT</t>
        </is>
      </c>
      <c r="I8" s="12" t="n">
        <v>0</v>
      </c>
      <c r="J8" s="12" t="n">
        <v>0</v>
      </c>
      <c r="K8" s="12" t="n"/>
      <c r="L8" s="12" t="n"/>
      <c r="N8" s="10" t="n"/>
      <c r="O8" s="10" t="n"/>
      <c r="P8" s="10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</row>
    <row r="9">
      <c r="A9" s="12" t="inlineStr">
        <is>
          <t>Fund</t>
        </is>
      </c>
      <c r="B9" s="12" t="inlineStr">
        <is>
          <t>57</t>
        </is>
      </c>
      <c r="C9" s="12" t="inlineStr">
        <is>
          <t>Collective Investment Undertaking (CIU)</t>
        </is>
      </c>
      <c r="D9" s="12" t="inlineStr">
        <is>
          <t>18118</t>
        </is>
      </c>
      <c r="E9" s="12" t="inlineStr">
        <is>
          <t>Raiffeisen Kapitalanlage-GmbH;R 126-Fonds</t>
        </is>
      </c>
      <c r="F9" s="12" t="inlineStr">
        <is>
          <t>Fund</t>
        </is>
      </c>
      <c r="G9" s="12" t="inlineStr">
        <is>
          <t>RBI</t>
        </is>
      </c>
      <c r="H9" s="12" t="inlineStr">
        <is>
          <t>AT</t>
        </is>
      </c>
      <c r="I9" s="12" t="n">
        <v>0</v>
      </c>
      <c r="J9" s="12" t="n">
        <v>0</v>
      </c>
      <c r="K9" s="12" t="n"/>
      <c r="L9" s="12" t="n"/>
      <c r="N9" s="10" t="n"/>
      <c r="O9" s="10" t="n"/>
      <c r="P9" s="10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</row>
    <row r="10">
      <c r="A10" s="12" t="inlineStr">
        <is>
          <t>Fund</t>
        </is>
      </c>
      <c r="B10" s="12" t="inlineStr">
        <is>
          <t>57</t>
        </is>
      </c>
      <c r="C10" s="12" t="inlineStr">
        <is>
          <t>Collective Investment Undertaking (CIU)</t>
        </is>
      </c>
      <c r="D10" s="12" t="inlineStr">
        <is>
          <t>2071558</t>
        </is>
      </c>
      <c r="E10" s="12" t="inlineStr">
        <is>
          <t>UI Privatfonds GmbH PrivatFond;s: Kontrolliert</t>
        </is>
      </c>
      <c r="F10" s="12" t="inlineStr">
        <is>
          <t>Fund</t>
        </is>
      </c>
      <c r="G10" s="12" t="inlineStr">
        <is>
          <t>RBI</t>
        </is>
      </c>
      <c r="H10" s="12" t="inlineStr">
        <is>
          <t>DE</t>
        </is>
      </c>
      <c r="I10" s="12" t="n">
        <v>123805277.7056555</v>
      </c>
      <c r="J10" s="12" t="n">
        <v>2094941.627363543</v>
      </c>
      <c r="K10" s="12" t="n"/>
      <c r="L10" s="12" t="n"/>
      <c r="N10" s="10" t="n"/>
      <c r="O10" s="10" t="n"/>
      <c r="P10" s="10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</row>
    <row r="11">
      <c r="A11" s="12" t="inlineStr">
        <is>
          <t>Fund</t>
        </is>
      </c>
      <c r="B11" s="12" t="inlineStr">
        <is>
          <t>57</t>
        </is>
      </c>
      <c r="C11" s="12" t="inlineStr">
        <is>
          <t>Collective Investment Undertaking (CIU)</t>
        </is>
      </c>
      <c r="D11" s="12" t="inlineStr">
        <is>
          <t>529241</t>
        </is>
      </c>
      <c r="E11" s="12" t="inlineStr">
        <is>
          <t>IQAM Invest GmbH;VorsorgeInvest</t>
        </is>
      </c>
      <c r="F11" s="12" t="inlineStr">
        <is>
          <t>Fund</t>
        </is>
      </c>
      <c r="G11" s="12" t="inlineStr">
        <is>
          <t>RBI</t>
        </is>
      </c>
      <c r="H11" s="12" t="inlineStr">
        <is>
          <t>AT</t>
        </is>
      </c>
      <c r="I11" s="12" t="n">
        <v>17408.57</v>
      </c>
      <c r="J11" s="12" t="n">
        <v>4085.346723989771</v>
      </c>
      <c r="K11" s="12" t="n"/>
      <c r="L11" s="12" t="n"/>
      <c r="N11" s="10" t="n"/>
      <c r="O11" s="10" t="n"/>
      <c r="P11" s="10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</row>
    <row r="12">
      <c r="A12" s="12" t="inlineStr">
        <is>
          <t>Fund</t>
        </is>
      </c>
      <c r="B12" s="12" t="inlineStr">
        <is>
          <t>57</t>
        </is>
      </c>
      <c r="C12" s="12" t="inlineStr">
        <is>
          <t>Collective Investment Undertaking (CIU)</t>
        </is>
      </c>
      <c r="D12" s="12" t="inlineStr">
        <is>
          <t>739876</t>
        </is>
      </c>
      <c r="E12" s="12" t="inlineStr">
        <is>
          <t>Raiffeisen Kapitalanlage GmbH;I-AM GreenStars Opportunities</t>
        </is>
      </c>
      <c r="F12" s="12" t="inlineStr">
        <is>
          <t>Fund</t>
        </is>
      </c>
      <c r="G12" s="12" t="inlineStr">
        <is>
          <t>RBI</t>
        </is>
      </c>
      <c r="H12" s="12" t="inlineStr">
        <is>
          <t>AT</t>
        </is>
      </c>
      <c r="I12" s="12" t="n">
        <v>337784.28</v>
      </c>
      <c r="J12" s="12" t="n">
        <v>79269.34272678592</v>
      </c>
      <c r="K12" s="12" t="n"/>
      <c r="L12" s="12" t="n"/>
      <c r="N12" s="10" t="n"/>
      <c r="O12" s="10" t="n"/>
      <c r="P12" s="10" t="n"/>
      <c r="Q12" s="12" t="n"/>
      <c r="R12" s="12" t="n"/>
      <c r="S12" s="12" t="n"/>
      <c r="T12" s="12" t="n"/>
      <c r="U12" s="12" t="n"/>
      <c r="V12" s="12" t="n"/>
      <c r="W12" s="12" t="n"/>
      <c r="X12" s="12" t="n"/>
      <c r="Y12" s="12" t="n"/>
      <c r="Z12" s="12" t="n"/>
      <c r="AA12" s="12" t="n"/>
    </row>
    <row r="13">
      <c r="A13" s="12" t="inlineStr">
        <is>
          <t>Fund</t>
        </is>
      </c>
      <c r="B13" s="12" t="inlineStr">
        <is>
          <t>57</t>
        </is>
      </c>
      <c r="C13" s="12" t="inlineStr">
        <is>
          <t>Collective Investment Undertaking (CIU)</t>
        </is>
      </c>
      <c r="D13" s="12" t="inlineStr">
        <is>
          <t>883815</t>
        </is>
      </c>
      <c r="E13" s="12" t="inlineStr">
        <is>
          <t>RAIFFEISEN ZATVORENI DOBROVOLJNI MI;ROVINSKI FOND</t>
        </is>
      </c>
      <c r="F13" s="12" t="inlineStr">
        <is>
          <t>Fund</t>
        </is>
      </c>
      <c r="G13" s="12" t="inlineStr">
        <is>
          <t>RBHR</t>
        </is>
      </c>
      <c r="H13" s="12" t="inlineStr">
        <is>
          <t>HR</t>
        </is>
      </c>
      <c r="I13" s="12" t="n">
        <v>9232.790000000001</v>
      </c>
      <c r="J13" s="12" t="n">
        <v>1805.09217710633</v>
      </c>
      <c r="K13" s="12" t="n"/>
      <c r="L13" s="12" t="n"/>
      <c r="N13" s="10" t="n"/>
      <c r="O13" s="10" t="n"/>
      <c r="P13" s="10" t="n"/>
      <c r="Q13" s="12" t="n"/>
      <c r="R13" s="12" t="n"/>
      <c r="S13" s="12" t="n"/>
      <c r="T13" s="12" t="n"/>
      <c r="U13" s="12" t="n"/>
      <c r="V13" s="12" t="n"/>
      <c r="W13" s="12" t="n"/>
      <c r="X13" s="12" t="n"/>
      <c r="Y13" s="12" t="n"/>
      <c r="Z13" s="12" t="n"/>
      <c r="AA13" s="12" t="n"/>
    </row>
    <row r="14">
      <c r="A14" s="12" t="inlineStr">
        <is>
          <t>Fund</t>
        </is>
      </c>
      <c r="B14" s="12" t="inlineStr">
        <is>
          <t>57</t>
        </is>
      </c>
      <c r="C14" s="12" t="inlineStr">
        <is>
          <t>Collective Investment Undertaking (CIU)</t>
        </is>
      </c>
      <c r="D14" s="12" t="inlineStr">
        <is>
          <t>761905</t>
        </is>
      </c>
      <c r="E14" s="12" t="inlineStr">
        <is>
          <t>Raiffeisen Kapitalanlage-GmbH;Valida AK Nachhaltig 1</t>
        </is>
      </c>
      <c r="F14" s="12" t="inlineStr">
        <is>
          <t>Fund</t>
        </is>
      </c>
      <c r="G14" s="12" t="inlineStr">
        <is>
          <t>RBI</t>
        </is>
      </c>
      <c r="H14" s="12" t="inlineStr">
        <is>
          <t>AT</t>
        </is>
      </c>
      <c r="I14" s="12" t="n">
        <v>0</v>
      </c>
      <c r="J14" s="12" t="n">
        <v>0</v>
      </c>
      <c r="K14" s="12" t="n"/>
      <c r="L14" s="12" t="n"/>
      <c r="N14" s="10" t="n"/>
      <c r="O14" s="10" t="n"/>
      <c r="P14" s="10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</row>
    <row r="15">
      <c r="A15" s="12" t="inlineStr">
        <is>
          <t>Fund</t>
        </is>
      </c>
      <c r="B15" s="12" t="inlineStr">
        <is>
          <t>57</t>
        </is>
      </c>
      <c r="C15" s="12" t="inlineStr">
        <is>
          <t>Collective Investment Undertaking (CIU)</t>
        </is>
      </c>
      <c r="D15" s="12" t="inlineStr">
        <is>
          <t>1627549</t>
        </is>
      </c>
      <c r="E15" s="12" t="inlineStr">
        <is>
          <t>Raiffeisen Kapitalanlage Gesellschaft m.b.H.;Raiffeisen-Portfolio-Growth</t>
        </is>
      </c>
      <c r="F15" s="12" t="inlineStr">
        <is>
          <t>Fund</t>
        </is>
      </c>
      <c r="G15" s="12" t="inlineStr">
        <is>
          <t>RBI</t>
        </is>
      </c>
      <c r="H15" s="12" t="inlineStr">
        <is>
          <t>AT</t>
        </is>
      </c>
      <c r="I15" s="12" t="n">
        <v>0</v>
      </c>
      <c r="J15" s="12" t="n">
        <v>0</v>
      </c>
      <c r="K15" s="12" t="n"/>
      <c r="L15" s="12" t="n"/>
      <c r="N15" s="10" t="n"/>
      <c r="O15" s="10" t="n"/>
      <c r="P15" s="10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</row>
    <row r="16">
      <c r="A16" s="12" t="inlineStr">
        <is>
          <t>Fund</t>
        </is>
      </c>
      <c r="B16" s="12" t="inlineStr">
        <is>
          <t>57</t>
        </is>
      </c>
      <c r="C16" s="12" t="inlineStr">
        <is>
          <t>Collective Investment Undertaking (CIU)</t>
        </is>
      </c>
      <c r="D16" s="12" t="inlineStr">
        <is>
          <t>280341</t>
        </is>
      </c>
      <c r="E16" s="12" t="inlineStr">
        <is>
          <t>Raiffeisen Megoldás Plusz Alapok Al;apja</t>
        </is>
      </c>
      <c r="F16" s="12" t="inlineStr">
        <is>
          <t>Fund</t>
        </is>
      </c>
      <c r="G16" s="12" t="inlineStr">
        <is>
          <t>RBHU</t>
        </is>
      </c>
      <c r="H16" s="12" t="inlineStr">
        <is>
          <t>HU</t>
        </is>
      </c>
      <c r="I16" s="12" t="n">
        <v>281602.75</v>
      </c>
      <c r="J16" s="12" t="n">
        <v>55055.83047774612</v>
      </c>
      <c r="K16" s="12" t="n"/>
      <c r="L16" s="12" t="n"/>
      <c r="N16" s="10" t="n"/>
      <c r="O16" s="10" t="n"/>
      <c r="P16" s="10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</row>
    <row r="17">
      <c r="A17" s="12" t="inlineStr">
        <is>
          <t>Fund</t>
        </is>
      </c>
      <c r="B17" s="12" t="inlineStr">
        <is>
          <t>57</t>
        </is>
      </c>
      <c r="C17" s="12" t="inlineStr">
        <is>
          <t>Collective Investment Undertaking (CIU)</t>
        </is>
      </c>
      <c r="D17" s="12" t="inlineStr">
        <is>
          <t>3096</t>
        </is>
      </c>
      <c r="E17" s="12" t="inlineStr">
        <is>
          <t>Raiffeisen-Nachhaltigkeit-Rent</t>
        </is>
      </c>
      <c r="F17" s="12" t="inlineStr">
        <is>
          <t>Fund</t>
        </is>
      </c>
      <c r="G17" s="12" t="inlineStr">
        <is>
          <t>RBI</t>
        </is>
      </c>
      <c r="H17" s="12" t="inlineStr">
        <is>
          <t>AT</t>
        </is>
      </c>
      <c r="I17" s="12" t="n">
        <v>8182383.321497884</v>
      </c>
      <c r="J17" s="12" t="n">
        <v>1444733.289249992</v>
      </c>
      <c r="K17" s="12" t="n"/>
      <c r="L17" s="12" t="n"/>
      <c r="N17" s="10" t="n"/>
      <c r="O17" s="10" t="n"/>
      <c r="P17" s="10" t="n"/>
      <c r="Q17" s="12" t="n"/>
      <c r="R17" s="12" t="n"/>
      <c r="S17" s="12" t="n"/>
      <c r="T17" s="12" t="n"/>
      <c r="U17" s="12" t="n"/>
      <c r="V17" s="12" t="n"/>
      <c r="W17" s="12" t="n"/>
      <c r="X17" s="12" t="n"/>
      <c r="Y17" s="12" t="n"/>
      <c r="Z17" s="12" t="n"/>
      <c r="AA17" s="12" t="n"/>
    </row>
    <row r="18">
      <c r="A18" s="12" t="inlineStr">
        <is>
          <t>Fund</t>
        </is>
      </c>
      <c r="B18" s="12" t="inlineStr">
        <is>
          <t>57</t>
        </is>
      </c>
      <c r="C18" s="12" t="inlineStr">
        <is>
          <t>Collective Investment Undertaking (CIU)</t>
        </is>
      </c>
      <c r="D18" s="12" t="inlineStr">
        <is>
          <t>297367</t>
        </is>
      </c>
      <c r="E18" s="12" t="inlineStr">
        <is>
          <t>Raiffeisen Kapitalanlage-GmbH;Raiffeisen 337 - Strategic Allocation Master I</t>
        </is>
      </c>
      <c r="F18" s="12" t="inlineStr">
        <is>
          <t>Fund</t>
        </is>
      </c>
      <c r="G18" s="12" t="inlineStr">
        <is>
          <t>RBI</t>
        </is>
      </c>
      <c r="H18" s="12" t="inlineStr">
        <is>
          <t>AT</t>
        </is>
      </c>
      <c r="I18" s="12" t="n">
        <v>262833.6001663512</v>
      </c>
      <c r="J18" s="12" t="n">
        <v>61680.33258297725</v>
      </c>
      <c r="K18" s="12" t="n"/>
      <c r="L18" s="12" t="n"/>
      <c r="N18" s="10" t="n"/>
      <c r="O18" s="10" t="n"/>
      <c r="P18" s="10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  <c r="Z18" s="12" t="n"/>
      <c r="AA18" s="12" t="n"/>
    </row>
    <row r="19">
      <c r="A19" s="12" t="inlineStr">
        <is>
          <t>Fund</t>
        </is>
      </c>
      <c r="B19" s="12" t="inlineStr">
        <is>
          <t>57</t>
        </is>
      </c>
      <c r="C19" s="12" t="inlineStr">
        <is>
          <t>Collective Investment Undertaking (CIU)</t>
        </is>
      </c>
      <c r="D19" s="12" t="inlineStr">
        <is>
          <t>1214302</t>
        </is>
      </c>
      <c r="E19" s="12" t="inlineStr">
        <is>
          <t>Raiffeisen KAG;Raiffeisen-Euro-Rendite</t>
        </is>
      </c>
      <c r="F19" s="12" t="inlineStr">
        <is>
          <t>Fund</t>
        </is>
      </c>
      <c r="G19" s="12" t="inlineStr">
        <is>
          <t>RBI</t>
        </is>
      </c>
      <c r="H19" s="12" t="inlineStr">
        <is>
          <t>AT</t>
        </is>
      </c>
      <c r="I19" s="12" t="n">
        <v>0</v>
      </c>
      <c r="J19" s="12" t="n">
        <v>0</v>
      </c>
      <c r="K19" s="12" t="n"/>
      <c r="L19" s="12" t="n"/>
      <c r="N19" s="10" t="n"/>
      <c r="O19" s="10" t="n"/>
      <c r="P19" s="10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  <c r="Z19" s="12" t="n"/>
      <c r="AA19" s="12" t="n"/>
    </row>
    <row r="20">
      <c r="A20" s="12" t="inlineStr">
        <is>
          <t>Fund</t>
        </is>
      </c>
      <c r="B20" s="12" t="inlineStr">
        <is>
          <t>57</t>
        </is>
      </c>
      <c r="C20" s="12" t="inlineStr">
        <is>
          <t>Collective Investment Undertaking (CIU)</t>
        </is>
      </c>
      <c r="D20" s="12" t="inlineStr">
        <is>
          <t>403353</t>
        </is>
      </c>
      <c r="E20" s="12" t="inlineStr">
        <is>
          <t>ZATVORENI DOBROVOLJNI MIROVINSKI FO;ND T-HT</t>
        </is>
      </c>
      <c r="F20" s="12" t="inlineStr">
        <is>
          <t>Fund</t>
        </is>
      </c>
      <c r="G20" s="12" t="inlineStr">
        <is>
          <t>RBHR</t>
        </is>
      </c>
      <c r="H20" s="12" t="inlineStr">
        <is>
          <t>HR</t>
        </is>
      </c>
      <c r="I20" s="12" t="n">
        <v>5501.27</v>
      </c>
      <c r="J20" s="12" t="n">
        <v>1075.546984297243</v>
      </c>
      <c r="K20" s="12" t="n"/>
      <c r="L20" s="12" t="n"/>
      <c r="N20" s="10" t="n"/>
      <c r="O20" s="10" t="n"/>
      <c r="P20" s="10" t="n"/>
      <c r="Q20" s="12" t="n"/>
      <c r="R20" s="12" t="n"/>
      <c r="S20" s="12" t="n"/>
      <c r="T20" s="12" t="n"/>
      <c r="U20" s="12" t="n"/>
      <c r="V20" s="12" t="n"/>
      <c r="W20" s="12" t="n"/>
      <c r="X20" s="12" t="n"/>
      <c r="Y20" s="12" t="n"/>
      <c r="Z20" s="12" t="n"/>
      <c r="AA20" s="12" t="n"/>
    </row>
    <row r="21">
      <c r="A21" s="12" t="inlineStr">
        <is>
          <t>Fund</t>
        </is>
      </c>
      <c r="B21" s="12" t="inlineStr">
        <is>
          <t>57</t>
        </is>
      </c>
      <c r="C21" s="12" t="inlineStr">
        <is>
          <t>Collective Investment Undertaking (CIU)</t>
        </is>
      </c>
      <c r="D21" s="12" t="inlineStr">
        <is>
          <t>690965</t>
        </is>
      </c>
      <c r="E21" s="12" t="inlineStr">
        <is>
          <t>Raiffeisen Kapitalanlage Gesellschaft m.b.H.;Kathrein SF50</t>
        </is>
      </c>
      <c r="F21" s="12" t="inlineStr">
        <is>
          <t>Fund</t>
        </is>
      </c>
      <c r="G21" s="12" t="inlineStr">
        <is>
          <t>RBI</t>
        </is>
      </c>
      <c r="H21" s="12" t="inlineStr">
        <is>
          <t>AT</t>
        </is>
      </c>
      <c r="I21" s="12" t="n">
        <v>0</v>
      </c>
      <c r="J21" s="12" t="n">
        <v>0</v>
      </c>
      <c r="K21" s="12" t="n"/>
      <c r="L21" s="12" t="n"/>
      <c r="N21" s="10" t="n"/>
      <c r="O21" s="10" t="n"/>
      <c r="P21" s="10" t="n"/>
      <c r="Q21" s="12" t="n"/>
      <c r="R21" s="12" t="n"/>
      <c r="S21" s="12" t="n"/>
      <c r="T21" s="12" t="n"/>
      <c r="U21" s="12" t="n"/>
      <c r="V21" s="12" t="n"/>
      <c r="W21" s="12" t="n"/>
      <c r="X21" s="12" t="n"/>
      <c r="Y21" s="12" t="n"/>
      <c r="Z21" s="12" t="n"/>
      <c r="AA21" s="12" t="n"/>
    </row>
    <row r="22">
      <c r="A22" s="12" t="inlineStr">
        <is>
          <t>Fund</t>
        </is>
      </c>
      <c r="B22" s="12" t="inlineStr">
        <is>
          <t>57</t>
        </is>
      </c>
      <c r="C22" s="12" t="inlineStr">
        <is>
          <t>Collective Investment Undertaking (CIU)</t>
        </is>
      </c>
      <c r="D22" s="12" t="inlineStr">
        <is>
          <t>1560536</t>
        </is>
      </c>
      <c r="E22" s="12" t="inlineStr">
        <is>
          <t>aik Immobilien-Fonds VEA</t>
        </is>
      </c>
      <c r="F22" s="12" t="inlineStr">
        <is>
          <t>Fund</t>
        </is>
      </c>
      <c r="G22" s="12" t="inlineStr">
        <is>
          <t>RBI</t>
        </is>
      </c>
      <c r="H22" s="12" t="inlineStr">
        <is>
          <t>DE</t>
        </is>
      </c>
      <c r="I22" s="12" t="n">
        <v>9027376</v>
      </c>
      <c r="J22" s="12" t="n">
        <v>3401957.054570287</v>
      </c>
      <c r="K22" s="12" t="n"/>
      <c r="L22" s="12" t="n"/>
      <c r="N22" s="10" t="n"/>
      <c r="O22" s="10" t="n"/>
      <c r="P22" s="10" t="n"/>
      <c r="Q22" s="12" t="n"/>
      <c r="R22" s="12" t="n"/>
      <c r="S22" s="12" t="n"/>
      <c r="T22" s="12" t="n"/>
      <c r="U22" s="12" t="n"/>
      <c r="V22" s="12" t="n"/>
      <c r="W22" s="12" t="n"/>
      <c r="X22" s="12" t="n"/>
      <c r="Y22" s="12" t="n"/>
      <c r="Z22" s="12" t="n"/>
      <c r="AA22" s="12" t="n"/>
    </row>
    <row r="23">
      <c r="A23" s="12" t="inlineStr">
        <is>
          <t>Fund</t>
        </is>
      </c>
      <c r="B23" s="12" t="inlineStr">
        <is>
          <t>57</t>
        </is>
      </c>
      <c r="C23" s="12" t="inlineStr">
        <is>
          <t>Collective Investment Undertaking (CIU)</t>
        </is>
      </c>
      <c r="D23" s="12" t="inlineStr">
        <is>
          <t>689832</t>
        </is>
      </c>
      <c r="E23" s="12" t="inlineStr">
        <is>
          <t>Raiffeisen Kapitalanlage Gesellschaft m.b.H.;C 11</t>
        </is>
      </c>
      <c r="F23" s="12" t="inlineStr">
        <is>
          <t>Fund</t>
        </is>
      </c>
      <c r="G23" s="12" t="inlineStr">
        <is>
          <t>RBI</t>
        </is>
      </c>
      <c r="H23" s="12" t="inlineStr">
        <is>
          <t>AT</t>
        </is>
      </c>
      <c r="I23" s="12" t="n">
        <v>0</v>
      </c>
      <c r="J23" s="12" t="n">
        <v>0</v>
      </c>
      <c r="K23" s="12" t="n"/>
      <c r="L23" s="12" t="n"/>
      <c r="N23" s="10" t="n"/>
      <c r="O23" s="10" t="n"/>
      <c r="P23" s="10" t="n"/>
      <c r="Q23" s="12" t="n"/>
      <c r="R23" s="12" t="n"/>
      <c r="S23" s="12" t="n"/>
      <c r="T23" s="12" t="n"/>
      <c r="U23" s="12" t="n"/>
      <c r="V23" s="12" t="n"/>
      <c r="W23" s="12" t="n"/>
      <c r="X23" s="12" t="n"/>
      <c r="Y23" s="12" t="n"/>
      <c r="Z23" s="12" t="n"/>
      <c r="AA23" s="12" t="n"/>
    </row>
    <row r="24">
      <c r="A24" s="12" t="inlineStr">
        <is>
          <t>Fund</t>
        </is>
      </c>
      <c r="B24" s="12" t="inlineStr">
        <is>
          <t>57</t>
        </is>
      </c>
      <c r="C24" s="12" t="inlineStr">
        <is>
          <t>Collective Investment Undertaking (CIU)</t>
        </is>
      </c>
      <c r="D24" s="12" t="inlineStr">
        <is>
          <t>1566847</t>
        </is>
      </c>
      <c r="E24" s="12" t="inlineStr">
        <is>
          <t>Raiffeisen Kapitalanlage Gesellschaft m.b.H.;Raiffeisen Portfolio IV</t>
        </is>
      </c>
      <c r="F24" s="12" t="inlineStr">
        <is>
          <t>Fund</t>
        </is>
      </c>
      <c r="G24" s="12" t="inlineStr">
        <is>
          <t>RBI</t>
        </is>
      </c>
      <c r="H24" s="12" t="inlineStr">
        <is>
          <t>AT</t>
        </is>
      </c>
      <c r="I24" s="12" t="n">
        <v>14451.1156945407</v>
      </c>
      <c r="J24" s="12" t="n">
        <v>0</v>
      </c>
      <c r="K24" s="12" t="n"/>
      <c r="L24" s="12" t="n"/>
      <c r="N24" s="10" t="n"/>
      <c r="O24" s="10" t="n"/>
      <c r="P24" s="10" t="n"/>
      <c r="Q24" s="12" t="n"/>
      <c r="R24" s="12" t="n"/>
      <c r="S24" s="12" t="n"/>
      <c r="T24" s="12" t="n"/>
      <c r="U24" s="12" t="n"/>
      <c r="V24" s="12" t="n"/>
      <c r="W24" s="12" t="n"/>
      <c r="X24" s="12" t="n"/>
      <c r="Y24" s="12" t="n"/>
      <c r="Z24" s="12" t="n"/>
      <c r="AA24" s="12" t="n"/>
    </row>
    <row r="25">
      <c r="A25" s="12" t="inlineStr">
        <is>
          <t>Fund</t>
        </is>
      </c>
      <c r="B25" s="12" t="inlineStr">
        <is>
          <t>57</t>
        </is>
      </c>
      <c r="C25" s="12" t="inlineStr">
        <is>
          <t>Collective Investment Undertaking (CIU)</t>
        </is>
      </c>
      <c r="D25" s="12" t="inlineStr">
        <is>
          <t>1644046</t>
        </is>
      </c>
      <c r="E25" s="12" t="inlineStr">
        <is>
          <t>Raiffeisen Kapitalanlage Gesellschaft m.b.H.;R 290-Fonds</t>
        </is>
      </c>
      <c r="F25" s="12" t="inlineStr">
        <is>
          <t>Fund</t>
        </is>
      </c>
      <c r="G25" s="12" t="inlineStr">
        <is>
          <t>RBI</t>
        </is>
      </c>
      <c r="H25" s="12" t="inlineStr">
        <is>
          <t>AT</t>
        </is>
      </c>
      <c r="I25" s="12" t="n">
        <v>27122.74</v>
      </c>
      <c r="J25" s="12" t="n">
        <v>10221.17575276312</v>
      </c>
      <c r="K25" s="12" t="n"/>
      <c r="L25" s="12" t="n"/>
      <c r="N25" s="10" t="n"/>
      <c r="O25" s="10" t="n"/>
      <c r="P25" s="10" t="n"/>
      <c r="Q25" s="12" t="n"/>
      <c r="R25" s="12" t="n"/>
      <c r="S25" s="12" t="n"/>
      <c r="T25" s="12" t="n"/>
      <c r="U25" s="12" t="n"/>
      <c r="V25" s="12" t="n"/>
      <c r="W25" s="12" t="n"/>
      <c r="X25" s="12" t="n"/>
      <c r="Y25" s="12" t="n"/>
      <c r="Z25" s="12" t="n"/>
      <c r="AA25" s="12" t="n"/>
    </row>
    <row r="26">
      <c r="A26" s="12" t="inlineStr">
        <is>
          <t>Fund</t>
        </is>
      </c>
      <c r="B26" s="12" t="inlineStr">
        <is>
          <t>57</t>
        </is>
      </c>
      <c r="C26" s="12" t="inlineStr">
        <is>
          <t>Collective Investment Undertaking (CIU)</t>
        </is>
      </c>
      <c r="D26" s="12" t="inlineStr">
        <is>
          <t>2109727</t>
        </is>
      </c>
      <c r="E26" s="12" t="inlineStr">
        <is>
          <t>Gutmann Private Markets S.C.S, SICAV-FIS;Gutmann Private Equity V</t>
        </is>
      </c>
      <c r="F26" s="12" t="inlineStr">
        <is>
          <t>Fund</t>
        </is>
      </c>
      <c r="G26" s="12" t="inlineStr">
        <is>
          <t>RBI</t>
        </is>
      </c>
      <c r="H26" s="12" t="inlineStr">
        <is>
          <t>LU</t>
        </is>
      </c>
      <c r="I26" s="12" t="n">
        <v>2625000</v>
      </c>
      <c r="J26" s="12" t="n">
        <v>2018156.696746347</v>
      </c>
      <c r="K26" s="12" t="n"/>
      <c r="L26" s="12" t="n"/>
      <c r="N26" s="10" t="n"/>
      <c r="O26" s="10" t="n"/>
      <c r="P26" s="10" t="n"/>
      <c r="Q26" s="12" t="n"/>
      <c r="R26" s="12" t="n"/>
      <c r="S26" s="12" t="n"/>
      <c r="T26" s="12" t="n"/>
      <c r="U26" s="12" t="n"/>
      <c r="V26" s="12" t="n"/>
      <c r="W26" s="12" t="n"/>
      <c r="X26" s="12" t="n"/>
      <c r="Y26" s="12" t="n"/>
      <c r="Z26" s="12" t="n"/>
      <c r="AA26" s="12" t="n"/>
    </row>
    <row r="27">
      <c r="A27" s="12" t="inlineStr">
        <is>
          <t>Fund</t>
        </is>
      </c>
      <c r="B27" s="12" t="inlineStr">
        <is>
          <t>57</t>
        </is>
      </c>
      <c r="C27" s="12" t="inlineStr">
        <is>
          <t>Collective Investment Undertaking (CIU)</t>
        </is>
      </c>
      <c r="D27" s="12" t="inlineStr">
        <is>
          <t>1570147</t>
        </is>
      </c>
      <c r="E27" s="12" t="inlineStr">
        <is>
          <t>Raiffeisen Kapitalanlage Gesellschaft m.b.H.;R 287-Fonds</t>
        </is>
      </c>
      <c r="F27" s="12" t="inlineStr">
        <is>
          <t>Fund</t>
        </is>
      </c>
      <c r="G27" s="12" t="inlineStr">
        <is>
          <t>RBI</t>
        </is>
      </c>
      <c r="H27" s="12" t="inlineStr">
        <is>
          <t>AT</t>
        </is>
      </c>
      <c r="I27" s="12" t="n">
        <v>0</v>
      </c>
      <c r="J27" s="12" t="n">
        <v>0</v>
      </c>
      <c r="K27" s="12" t="n"/>
      <c r="L27" s="12" t="n"/>
      <c r="N27" s="10" t="n"/>
      <c r="O27" s="10" t="n"/>
      <c r="P27" s="10" t="n"/>
      <c r="Q27" s="12" t="n"/>
      <c r="R27" s="12" t="n"/>
      <c r="S27" s="12" t="n"/>
      <c r="T27" s="12" t="n"/>
      <c r="U27" s="12" t="n"/>
      <c r="V27" s="12" t="n"/>
      <c r="W27" s="12" t="n"/>
      <c r="X27" s="12" t="n"/>
      <c r="Y27" s="12" t="n"/>
      <c r="Z27" s="12" t="n"/>
      <c r="AA27" s="12" t="n"/>
    </row>
    <row r="28">
      <c r="A28" s="12" t="inlineStr">
        <is>
          <t>Fund</t>
        </is>
      </c>
      <c r="B28" s="12" t="inlineStr">
        <is>
          <t>57</t>
        </is>
      </c>
      <c r="C28" s="12" t="inlineStr">
        <is>
          <t>Collective Investment Undertaking (CIU)</t>
        </is>
      </c>
      <c r="D28" s="12" t="inlineStr">
        <is>
          <t>1855202</t>
        </is>
      </c>
      <c r="E28" s="12" t="inlineStr">
        <is>
          <t>ALPHA European Private Debt S.A.;Compartment 6</t>
        </is>
      </c>
      <c r="F28" s="12" t="inlineStr">
        <is>
          <t>Fund</t>
        </is>
      </c>
      <c r="G28" s="12" t="inlineStr">
        <is>
          <t>RBI</t>
        </is>
      </c>
      <c r="H28" s="12" t="inlineStr">
        <is>
          <t>LU</t>
        </is>
      </c>
      <c r="I28" s="12" t="n">
        <v>1300378.38</v>
      </c>
      <c r="J28" s="12" t="n">
        <v>999758.9851052059</v>
      </c>
      <c r="K28" s="12" t="n"/>
      <c r="L28" s="12" t="n"/>
      <c r="N28" s="10" t="n"/>
      <c r="O28" s="10" t="n"/>
      <c r="P28" s="10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</row>
    <row r="29">
      <c r="A29" s="12" t="inlineStr">
        <is>
          <t>Fund</t>
        </is>
      </c>
      <c r="B29" s="12" t="inlineStr">
        <is>
          <t>57</t>
        </is>
      </c>
      <c r="C29" s="12" t="inlineStr">
        <is>
          <t>Collective Investment Undertaking (CIU)</t>
        </is>
      </c>
      <c r="D29" s="12" t="inlineStr">
        <is>
          <t>21443</t>
        </is>
      </c>
      <c r="E29" s="12" t="inlineStr">
        <is>
          <t>Raiffeisen Kapitalanlage-GmbH;Raiffeisen-Europa-High Yield</t>
        </is>
      </c>
      <c r="F29" s="12" t="inlineStr">
        <is>
          <t>Fund</t>
        </is>
      </c>
      <c r="G29" s="12" t="inlineStr">
        <is>
          <t>RBI</t>
        </is>
      </c>
      <c r="H29" s="12" t="inlineStr">
        <is>
          <t>AT</t>
        </is>
      </c>
      <c r="I29" s="12" t="n">
        <v>37056504.1684422</v>
      </c>
      <c r="J29" s="12" t="n">
        <v>1112614.143296613</v>
      </c>
      <c r="K29" s="12" t="n"/>
      <c r="L29" s="12" t="n"/>
      <c r="N29" s="10" t="n"/>
      <c r="O29" s="10" t="n"/>
      <c r="P29" s="10" t="n"/>
      <c r="Q29" s="12" t="n"/>
      <c r="R29" s="12" t="n"/>
      <c r="S29" s="12" t="n"/>
      <c r="T29" s="12" t="n"/>
      <c r="U29" s="12" t="n"/>
      <c r="V29" s="12" t="n"/>
      <c r="W29" s="12" t="n"/>
      <c r="X29" s="12" t="n"/>
      <c r="Y29" s="12" t="n"/>
      <c r="Z29" s="12" t="n"/>
      <c r="AA29" s="12" t="n"/>
    </row>
    <row r="30">
      <c r="A30" s="12" t="inlineStr">
        <is>
          <t>Fund</t>
        </is>
      </c>
      <c r="B30" s="12" t="inlineStr">
        <is>
          <t>57</t>
        </is>
      </c>
      <c r="C30" s="12" t="inlineStr">
        <is>
          <t>Collective Investment Undertaking (CIU)</t>
        </is>
      </c>
      <c r="D30" s="12" t="inlineStr">
        <is>
          <t>707246</t>
        </is>
      </c>
      <c r="E30" s="12" t="inlineStr">
        <is>
          <t>Raiffeisen Kapitalanlage Gesellschaft m.b.H.;Raiffeisen-Nachhaltigkeit-Diversified</t>
        </is>
      </c>
      <c r="F30" s="12" t="inlineStr">
        <is>
          <t>Fund</t>
        </is>
      </c>
      <c r="G30" s="12" t="inlineStr">
        <is>
          <t>RBI</t>
        </is>
      </c>
      <c r="H30" s="12" t="inlineStr">
        <is>
          <t>AT</t>
        </is>
      </c>
      <c r="I30" s="12" t="n">
        <v>154866.85</v>
      </c>
      <c r="J30" s="12" t="n">
        <v>30277.84011421244</v>
      </c>
      <c r="K30" s="12" t="n"/>
      <c r="L30" s="12" t="n"/>
      <c r="N30" s="10" t="n"/>
      <c r="Q30" s="12" t="n"/>
      <c r="R30" s="12" t="n"/>
      <c r="S30" s="12" t="n"/>
      <c r="T30" s="12" t="n"/>
      <c r="U30" s="12" t="n"/>
      <c r="V30" s="12" t="n"/>
      <c r="W30" s="12" t="n"/>
      <c r="X30" s="12" t="n"/>
      <c r="Y30" s="12" t="n"/>
      <c r="Z30" s="12" t="n"/>
      <c r="AA30" s="12" t="n"/>
    </row>
    <row r="31">
      <c r="A31" s="12" t="inlineStr">
        <is>
          <t>Fund</t>
        </is>
      </c>
      <c r="B31" s="12" t="inlineStr">
        <is>
          <t>57</t>
        </is>
      </c>
      <c r="C31" s="12" t="inlineStr">
        <is>
          <t>Collective Investment Undertaking (CIU)</t>
        </is>
      </c>
      <c r="D31" s="12" t="inlineStr">
        <is>
          <t>171487</t>
        </is>
      </c>
      <c r="E31" s="12" t="inlineStr">
        <is>
          <t>IQAM Invest GmbH;AVO 30</t>
        </is>
      </c>
      <c r="F31" s="12" t="inlineStr">
        <is>
          <t>Fund</t>
        </is>
      </c>
      <c r="G31" s="12" t="inlineStr">
        <is>
          <t>RBI</t>
        </is>
      </c>
      <c r="H31" s="12" t="inlineStr">
        <is>
          <t>AT</t>
        </is>
      </c>
      <c r="I31" s="12" t="n">
        <v>478475.31</v>
      </c>
      <c r="J31" s="12" t="n">
        <v>0</v>
      </c>
      <c r="K31" s="12" t="n"/>
      <c r="L31" s="12" t="n"/>
      <c r="N31" s="10" t="n"/>
      <c r="Q31" s="12" t="n"/>
      <c r="R31" s="12" t="n"/>
      <c r="S31" s="12" t="n"/>
      <c r="T31" s="12" t="n"/>
      <c r="U31" s="12" t="n"/>
      <c r="V31" s="12" t="n"/>
      <c r="W31" s="12" t="n"/>
      <c r="X31" s="12" t="n"/>
      <c r="Y31" s="12" t="n"/>
      <c r="Z31" s="12" t="n"/>
      <c r="AA31" s="12" t="n"/>
    </row>
    <row r="32">
      <c r="A32" s="12" t="inlineStr">
        <is>
          <t>Fund</t>
        </is>
      </c>
      <c r="B32" s="12" t="inlineStr">
        <is>
          <t>57</t>
        </is>
      </c>
      <c r="C32" s="12" t="inlineStr">
        <is>
          <t>Collective Investment Undertaking (CIU)</t>
        </is>
      </c>
      <c r="D32" s="12" t="inlineStr">
        <is>
          <t>780802</t>
        </is>
      </c>
      <c r="E32" s="12" t="inlineStr">
        <is>
          <t>RAIFFEISEN OMF KATEGORIJE C</t>
        </is>
      </c>
      <c r="F32" s="12" t="inlineStr">
        <is>
          <t>Fund</t>
        </is>
      </c>
      <c r="G32" s="12" t="inlineStr">
        <is>
          <t>RBHR</t>
        </is>
      </c>
      <c r="H32" s="12" t="inlineStr">
        <is>
          <t>HR</t>
        </is>
      </c>
      <c r="I32" s="12" t="n">
        <v>503521.46</v>
      </c>
      <c r="J32" s="12" t="n">
        <v>88904.9298390226</v>
      </c>
      <c r="K32" s="12" t="n"/>
      <c r="L32" s="12" t="n"/>
      <c r="N32" s="10" t="n"/>
      <c r="Q32" s="12" t="n"/>
      <c r="R32" s="12" t="n"/>
      <c r="S32" s="12" t="n"/>
      <c r="T32" s="12" t="n"/>
      <c r="U32" s="12" t="n"/>
      <c r="V32" s="12" t="n"/>
      <c r="W32" s="12" t="n"/>
      <c r="X32" s="12" t="n"/>
      <c r="Y32" s="12" t="n"/>
      <c r="Z32" s="12" t="n"/>
      <c r="AA32" s="12" t="n"/>
    </row>
    <row r="33">
      <c r="A33" s="12" t="inlineStr">
        <is>
          <t>Fund</t>
        </is>
      </c>
      <c r="B33" s="12" t="inlineStr">
        <is>
          <t>57</t>
        </is>
      </c>
      <c r="C33" s="12" t="inlineStr">
        <is>
          <t>Collective Investment Undertaking (CIU)</t>
        </is>
      </c>
      <c r="D33" s="12" t="inlineStr">
        <is>
          <t>764811</t>
        </is>
      </c>
      <c r="E33" s="12" t="inlineStr">
        <is>
          <t>Raiffeisen Kapitalanlage-GmbH;Valida Anleihefonds 4</t>
        </is>
      </c>
      <c r="F33" s="12" t="inlineStr">
        <is>
          <t>Fund</t>
        </is>
      </c>
      <c r="G33" s="12" t="inlineStr">
        <is>
          <t>RBI</t>
        </is>
      </c>
      <c r="H33" s="12" t="inlineStr">
        <is>
          <t>AT</t>
        </is>
      </c>
      <c r="I33" s="12" t="n">
        <v>0</v>
      </c>
      <c r="J33" s="12" t="n">
        <v>0</v>
      </c>
      <c r="K33" s="12" t="n"/>
      <c r="L33" s="12" t="n"/>
      <c r="N33" s="10" t="n"/>
      <c r="Q33" s="12" t="n"/>
      <c r="R33" s="12" t="n"/>
      <c r="S33" s="12" t="n"/>
      <c r="T33" s="12" t="n"/>
      <c r="U33" s="12" t="n"/>
      <c r="V33" s="12" t="n"/>
      <c r="W33" s="12" t="n"/>
      <c r="X33" s="12" t="n"/>
      <c r="Y33" s="12" t="n"/>
      <c r="Z33" s="12" t="n"/>
      <c r="AA33" s="12" t="n"/>
    </row>
    <row r="34">
      <c r="A34" s="12" t="inlineStr">
        <is>
          <t>Fund</t>
        </is>
      </c>
      <c r="B34" s="12" t="inlineStr">
        <is>
          <t>57</t>
        </is>
      </c>
      <c r="C34" s="12" t="inlineStr">
        <is>
          <t>Collective Investment Undertaking (CIU)</t>
        </is>
      </c>
      <c r="D34" s="12" t="inlineStr">
        <is>
          <t>873645</t>
        </is>
      </c>
      <c r="E34" s="12" t="inlineStr">
        <is>
          <t>Raiffeisen Kapitalanlage Gesellschaft m.b.H.;Raiffeisen-GreenBonds</t>
        </is>
      </c>
      <c r="F34" s="12" t="inlineStr">
        <is>
          <t>Fund</t>
        </is>
      </c>
      <c r="G34" s="12" t="inlineStr">
        <is>
          <t>RBI</t>
        </is>
      </c>
      <c r="H34" s="12" t="inlineStr">
        <is>
          <t>AT</t>
        </is>
      </c>
      <c r="I34" s="12" t="n">
        <v>599998.29</v>
      </c>
      <c r="J34" s="12" t="n">
        <v>105939.4884102527</v>
      </c>
      <c r="K34" s="12" t="n"/>
      <c r="L34" s="12" t="n"/>
      <c r="N34" s="10" t="n"/>
      <c r="Q34" s="12" t="n"/>
      <c r="R34" s="12" t="n"/>
      <c r="S34" s="12" t="n"/>
      <c r="T34" s="12" t="n"/>
      <c r="U34" s="12" t="n"/>
      <c r="V34" s="12" t="n"/>
      <c r="W34" s="12" t="n"/>
      <c r="X34" s="12" t="n"/>
      <c r="Y34" s="12" t="n"/>
      <c r="Z34" s="12" t="n"/>
      <c r="AA34" s="12" t="n"/>
    </row>
    <row r="35">
      <c r="A35" s="12" t="inlineStr">
        <is>
          <t>Fund</t>
        </is>
      </c>
      <c r="B35" s="12" t="inlineStr">
        <is>
          <t>57</t>
        </is>
      </c>
      <c r="C35" s="12" t="inlineStr">
        <is>
          <t>Collective Investment Undertaking (CIU)</t>
        </is>
      </c>
      <c r="D35" s="12" t="inlineStr">
        <is>
          <t>1522214</t>
        </is>
      </c>
      <c r="E35" s="12" t="inlineStr">
        <is>
          <t>HOLD USD PB3 Alapok Alapja</t>
        </is>
      </c>
      <c r="F35" s="12" t="inlineStr">
        <is>
          <t>Fund</t>
        </is>
      </c>
      <c r="G35" s="12" t="inlineStr">
        <is>
          <t>RBHU</t>
        </is>
      </c>
      <c r="H35" s="12" t="inlineStr">
        <is>
          <t>HU</t>
        </is>
      </c>
      <c r="I35" s="12" t="n">
        <v>172251.134443636</v>
      </c>
      <c r="J35" s="12" t="n">
        <v>366699.3011177061</v>
      </c>
      <c r="K35" s="12" t="n"/>
      <c r="L35" s="12" t="n"/>
      <c r="N35" s="10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</row>
    <row r="36">
      <c r="A36" s="12" t="inlineStr">
        <is>
          <t>Fund</t>
        </is>
      </c>
      <c r="B36" s="12" t="inlineStr">
        <is>
          <t>57</t>
        </is>
      </c>
      <c r="C36" s="12" t="inlineStr">
        <is>
          <t>Collective Investment Undertaking (CIU)</t>
        </is>
      </c>
      <c r="D36" s="12" t="inlineStr">
        <is>
          <t>1062383</t>
        </is>
      </c>
      <c r="E36" s="12" t="inlineStr">
        <is>
          <t>Raiffeisen Kapitalanlage Gesellschaft m.b.H.;Valida Fonds 15</t>
        </is>
      </c>
      <c r="F36" s="12" t="inlineStr">
        <is>
          <t>Fund</t>
        </is>
      </c>
      <c r="G36" s="12" t="inlineStr">
        <is>
          <t>RBI</t>
        </is>
      </c>
      <c r="H36" s="12" t="inlineStr">
        <is>
          <t>AT</t>
        </is>
      </c>
      <c r="I36" s="12" t="n">
        <v>0</v>
      </c>
      <c r="J36" s="12" t="n">
        <v>0</v>
      </c>
      <c r="K36" s="12" t="n"/>
      <c r="L36" s="12" t="n"/>
      <c r="N36" s="10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</row>
    <row r="37">
      <c r="A37" s="12" t="inlineStr">
        <is>
          <t>Fund</t>
        </is>
      </c>
      <c r="B37" s="12" t="inlineStr">
        <is>
          <t>57</t>
        </is>
      </c>
      <c r="C37" s="12" t="inlineStr">
        <is>
          <t>Collective Investment Undertaking (CIU)</t>
        </is>
      </c>
      <c r="D37" s="12" t="inlineStr">
        <is>
          <t>1534345</t>
        </is>
      </c>
      <c r="E37" s="12" t="inlineStr">
        <is>
          <t>OTP IKON Származtatott Alap</t>
        </is>
      </c>
      <c r="F37" s="12" t="inlineStr">
        <is>
          <t>Fund</t>
        </is>
      </c>
      <c r="G37" s="12" t="inlineStr">
        <is>
          <t>RBHU</t>
        </is>
      </c>
      <c r="H37" s="12" t="inlineStr">
        <is>
          <t>HU</t>
        </is>
      </c>
      <c r="I37" s="12" t="n">
        <v>5017.08</v>
      </c>
      <c r="J37" s="12" t="n">
        <v>6574.064423134592</v>
      </c>
      <c r="K37" s="12" t="n"/>
      <c r="L37" s="12" t="n"/>
      <c r="N37" s="10" t="n"/>
      <c r="Q37" s="12" t="n"/>
      <c r="R37" s="12" t="n"/>
      <c r="S37" s="12" t="n"/>
      <c r="T37" s="12" t="n"/>
      <c r="U37" s="12" t="n"/>
      <c r="V37" s="12" t="n"/>
      <c r="W37" s="12" t="n"/>
      <c r="X37" s="12" t="n"/>
      <c r="Y37" s="12" t="n"/>
      <c r="Z37" s="12" t="n"/>
      <c r="AA37" s="12" t="n"/>
    </row>
    <row r="38">
      <c r="A38" s="2" t="inlineStr">
        <is>
          <t>Fund</t>
        </is>
      </c>
      <c r="B38" s="2" t="inlineStr">
        <is>
          <t>57</t>
        </is>
      </c>
      <c r="C38" s="2" t="inlineStr">
        <is>
          <t>Collective Investment Undertaking (CIU)</t>
        </is>
      </c>
      <c r="D38" s="2" t="inlineStr">
        <is>
          <t>3156</t>
        </is>
      </c>
      <c r="E38" s="2" t="inlineStr">
        <is>
          <t>Raiffeisen Kapitalanlage-GmbH;R 24-Fonds</t>
        </is>
      </c>
      <c r="F38" s="2" t="inlineStr">
        <is>
          <t>Fund</t>
        </is>
      </c>
      <c r="G38" s="2" t="inlineStr">
        <is>
          <t>RBI</t>
        </is>
      </c>
      <c r="H38" s="2" t="inlineStr">
        <is>
          <t>AT</t>
        </is>
      </c>
      <c r="I38" s="2" t="n">
        <v>3676510.8743915</v>
      </c>
      <c r="J38" s="2" t="n">
        <v>248706.6572374066</v>
      </c>
      <c r="K38" s="2" t="n"/>
      <c r="L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2" t="n"/>
    </row>
    <row r="39">
      <c r="A39" t="inlineStr">
        <is>
          <t>Fund</t>
        </is>
      </c>
      <c r="B39" t="inlineStr">
        <is>
          <t>57</t>
        </is>
      </c>
      <c r="C39" t="inlineStr">
        <is>
          <t>Collective Investment Undertaking (CIU)</t>
        </is>
      </c>
      <c r="D39" t="inlineStr">
        <is>
          <t>529242</t>
        </is>
      </c>
      <c r="E39" t="inlineStr">
        <is>
          <t>Raiffeisen Kapitalanlage Gesellschaft m.b.H.;R 21-FONDS</t>
        </is>
      </c>
      <c r="F39" t="inlineStr">
        <is>
          <t>Fund</t>
        </is>
      </c>
      <c r="G39" t="inlineStr">
        <is>
          <t>RBI</t>
        </is>
      </c>
      <c r="H39" t="inlineStr">
        <is>
          <t>AT</t>
        </is>
      </c>
      <c r="I39" t="n">
        <v>0</v>
      </c>
      <c r="J39" t="n">
        <v>0</v>
      </c>
    </row>
    <row r="40">
      <c r="A40" t="inlineStr">
        <is>
          <t>Fund</t>
        </is>
      </c>
      <c r="B40" t="inlineStr">
        <is>
          <t>57</t>
        </is>
      </c>
      <c r="C40" t="inlineStr">
        <is>
          <t>Collective Investment Undertaking (CIU)</t>
        </is>
      </c>
      <c r="D40" t="inlineStr">
        <is>
          <t>678481</t>
        </is>
      </c>
      <c r="E40" t="inlineStr">
        <is>
          <t>Raiffeisen Kapitalanlage Gesellschaft m.b.H.;Pension-Income D3</t>
        </is>
      </c>
      <c r="F40" t="inlineStr">
        <is>
          <t>Fund</t>
        </is>
      </c>
      <c r="G40" t="inlineStr">
        <is>
          <t>RBI</t>
        </is>
      </c>
      <c r="H40" t="inlineStr">
        <is>
          <t>AT</t>
        </is>
      </c>
      <c r="I40" t="n">
        <v>0</v>
      </c>
      <c r="J40" t="n">
        <v>0</v>
      </c>
    </row>
    <row r="41">
      <c r="A41" t="inlineStr">
        <is>
          <t>Fund</t>
        </is>
      </c>
      <c r="B41" t="inlineStr">
        <is>
          <t>57</t>
        </is>
      </c>
      <c r="C41" t="inlineStr">
        <is>
          <t>Collective Investment Undertaking (CIU)</t>
        </is>
      </c>
      <c r="D41" t="inlineStr">
        <is>
          <t>326868</t>
        </is>
      </c>
      <c r="E41" t="inlineStr">
        <is>
          <t>Raiffeisen Kapitalanlage-GmbH;Raiffeisen-Nachhaltigkeits-ShortTerm</t>
        </is>
      </c>
      <c r="F41" t="inlineStr">
        <is>
          <t>Fund</t>
        </is>
      </c>
      <c r="G41" t="inlineStr">
        <is>
          <t>RBI</t>
        </is>
      </c>
      <c r="H41" t="inlineStr">
        <is>
          <t>AT</t>
        </is>
      </c>
      <c r="I41" t="n">
        <v>1461388.050352676</v>
      </c>
      <c r="J41" t="n">
        <v>65019.51618303698</v>
      </c>
    </row>
    <row r="42">
      <c r="A42" t="inlineStr">
        <is>
          <t>Fund</t>
        </is>
      </c>
      <c r="B42" t="inlineStr">
        <is>
          <t>57</t>
        </is>
      </c>
      <c r="C42" t="inlineStr">
        <is>
          <t>Collective Investment Undertaking (CIU)</t>
        </is>
      </c>
      <c r="D42" t="inlineStr">
        <is>
          <t>1549961</t>
        </is>
      </c>
      <c r="E42" t="inlineStr">
        <is>
          <t>Exponent Private Equity;Partners IV (AIV), LP</t>
        </is>
      </c>
      <c r="F42" t="inlineStr">
        <is>
          <t>Fund</t>
        </is>
      </c>
      <c r="G42" t="inlineStr">
        <is>
          <t>RBI</t>
        </is>
      </c>
      <c r="H42" t="inlineStr">
        <is>
          <t>GB</t>
        </is>
      </c>
      <c r="I42" t="n">
        <v>152117.1343855385</v>
      </c>
      <c r="J42" t="n">
        <v>245059.1549046163</v>
      </c>
    </row>
    <row r="43">
      <c r="A43" t="inlineStr">
        <is>
          <t>Fund</t>
        </is>
      </c>
      <c r="B43" t="inlineStr">
        <is>
          <t>57</t>
        </is>
      </c>
      <c r="C43" t="inlineStr">
        <is>
          <t>Collective Investment Undertaking (CIU)</t>
        </is>
      </c>
      <c r="D43" t="inlineStr">
        <is>
          <t>534412</t>
        </is>
      </c>
      <c r="E43" t="inlineStr">
        <is>
          <t>OTP Supra Szarmaztatott Befektetesi Alap</t>
        </is>
      </c>
      <c r="F43" t="inlineStr">
        <is>
          <t>Fund</t>
        </is>
      </c>
      <c r="G43" t="inlineStr">
        <is>
          <t>RBHU</t>
        </is>
      </c>
      <c r="H43" t="inlineStr">
        <is>
          <t>HU</t>
        </is>
      </c>
      <c r="I43" t="n">
        <v>673233.08</v>
      </c>
      <c r="J43" t="n">
        <v>517596.1329040644</v>
      </c>
    </row>
    <row r="44">
      <c r="A44" t="inlineStr">
        <is>
          <t>Fund</t>
        </is>
      </c>
      <c r="B44" t="inlineStr">
        <is>
          <t>57</t>
        </is>
      </c>
      <c r="C44" t="inlineStr">
        <is>
          <t>Collective Investment Undertaking (CIU)</t>
        </is>
      </c>
      <c r="D44" t="inlineStr">
        <is>
          <t>122970</t>
        </is>
      </c>
      <c r="E44" t="inlineStr">
        <is>
          <t>Raiffeisen Ingatlan Alap</t>
        </is>
      </c>
      <c r="F44" t="inlineStr">
        <is>
          <t>Fund</t>
        </is>
      </c>
      <c r="G44" t="inlineStr">
        <is>
          <t>RBHU</t>
        </is>
      </c>
      <c r="H44" t="inlineStr">
        <is>
          <t>HU</t>
        </is>
      </c>
      <c r="I44" t="n">
        <v>865502.5699999999</v>
      </c>
      <c r="J44" t="n">
        <v>275652.2238584924</v>
      </c>
    </row>
    <row r="45">
      <c r="A45" t="inlineStr">
        <is>
          <t>Fund</t>
        </is>
      </c>
      <c r="B45" t="inlineStr">
        <is>
          <t>57</t>
        </is>
      </c>
      <c r="C45" t="inlineStr">
        <is>
          <t>Collective Investment Undertaking (CIU)</t>
        </is>
      </c>
      <c r="D45" t="inlineStr">
        <is>
          <t>681255</t>
        </is>
      </c>
      <c r="E45" t="inlineStr">
        <is>
          <t>Ampega Investment GmbH;C-QUADRAT ARTS Total Return Bond</t>
        </is>
      </c>
      <c r="F45" t="inlineStr">
        <is>
          <t>Fund</t>
        </is>
      </c>
      <c r="G45" t="inlineStr">
        <is>
          <t>RBI</t>
        </is>
      </c>
      <c r="H45" t="inlineStr">
        <is>
          <t>AT</t>
        </is>
      </c>
      <c r="I45" t="n">
        <v>107160.76</v>
      </c>
      <c r="J45" t="n">
        <v>18920.98074488491</v>
      </c>
    </row>
    <row r="46">
      <c r="A46" t="inlineStr">
        <is>
          <t>Fund</t>
        </is>
      </c>
      <c r="B46" t="inlineStr">
        <is>
          <t>57</t>
        </is>
      </c>
      <c r="C46" t="inlineStr">
        <is>
          <t>Collective Investment Undertaking (CIU)</t>
        </is>
      </c>
      <c r="D46" t="inlineStr">
        <is>
          <t>923125</t>
        </is>
      </c>
      <c r="E46" t="inlineStr">
        <is>
          <t>Raiffeisen Kapitalanlage Gesellschaft m.b.H.;Raiffeisen-ESG-Income</t>
        </is>
      </c>
      <c r="F46" t="inlineStr">
        <is>
          <t>Fund</t>
        </is>
      </c>
      <c r="G46" t="inlineStr">
        <is>
          <t>RBI</t>
        </is>
      </c>
      <c r="H46" t="inlineStr">
        <is>
          <t>AT</t>
        </is>
      </c>
      <c r="I46" t="n">
        <v>715183.54638955</v>
      </c>
      <c r="J46" t="n">
        <v>167835.3109011214</v>
      </c>
    </row>
    <row r="47">
      <c r="A47" t="inlineStr">
        <is>
          <t>Fund</t>
        </is>
      </c>
      <c r="B47" t="inlineStr">
        <is>
          <t>57</t>
        </is>
      </c>
      <c r="C47" t="inlineStr">
        <is>
          <t>Collective Investment Undertaking (CIU)</t>
        </is>
      </c>
      <c r="D47" t="inlineStr">
        <is>
          <t>3118</t>
        </is>
      </c>
      <c r="E47" t="inlineStr">
        <is>
          <t>Raiffeisen Kapitalanlage-GmbH;R 19-Fonds</t>
        </is>
      </c>
      <c r="F47" t="inlineStr">
        <is>
          <t>Fund</t>
        </is>
      </c>
      <c r="G47" t="inlineStr">
        <is>
          <t>RBI</t>
        </is>
      </c>
      <c r="H47" t="inlineStr">
        <is>
          <t>AT</t>
        </is>
      </c>
      <c r="I47" t="n">
        <v>141543.18</v>
      </c>
      <c r="J47" t="n">
        <v>27672.94468310805</v>
      </c>
    </row>
    <row r="48">
      <c r="A48" t="inlineStr">
        <is>
          <t>Fund</t>
        </is>
      </c>
      <c r="B48" t="inlineStr">
        <is>
          <t>57</t>
        </is>
      </c>
      <c r="C48" t="inlineStr">
        <is>
          <t>Collective Investment Undertaking (CIU)</t>
        </is>
      </c>
      <c r="D48" t="inlineStr">
        <is>
          <t>1519427</t>
        </is>
      </c>
      <c r="E48" t="inlineStr">
        <is>
          <t>HOLD Expedíció Származtatott Befekt;etési Alap</t>
        </is>
      </c>
      <c r="F48" t="inlineStr">
        <is>
          <t>Fund</t>
        </is>
      </c>
      <c r="G48" t="inlineStr">
        <is>
          <t>RBHU</t>
        </is>
      </c>
      <c r="H48" t="inlineStr">
        <is>
          <t>HU</t>
        </is>
      </c>
      <c r="I48" t="n">
        <v>52848.07</v>
      </c>
      <c r="J48" t="n">
        <v>40630.7376688075</v>
      </c>
    </row>
    <row r="49">
      <c r="A49" t="inlineStr">
        <is>
          <t>Fund</t>
        </is>
      </c>
      <c r="B49" t="inlineStr">
        <is>
          <t>57</t>
        </is>
      </c>
      <c r="C49" t="inlineStr">
        <is>
          <t>Collective Investment Undertaking (CIU)</t>
        </is>
      </c>
      <c r="D49" t="inlineStr">
        <is>
          <t>1526688</t>
        </is>
      </c>
      <c r="E49" t="inlineStr">
        <is>
          <t>Aegon Magyarország Önkéntes Nyugdíj;pénztár</t>
        </is>
      </c>
      <c r="F49" t="inlineStr">
        <is>
          <t>Fund</t>
        </is>
      </c>
      <c r="G49" t="inlineStr">
        <is>
          <t>RBHU</t>
        </is>
      </c>
      <c r="H49" t="inlineStr">
        <is>
          <t>HU</t>
        </is>
      </c>
      <c r="I49" t="n">
        <v>3858.992347459342</v>
      </c>
      <c r="J49" t="n">
        <v>8215.271274715245</v>
      </c>
    </row>
    <row r="50">
      <c r="A50" t="inlineStr">
        <is>
          <t>Fund</t>
        </is>
      </c>
      <c r="B50" t="inlineStr">
        <is>
          <t>57</t>
        </is>
      </c>
      <c r="C50" t="inlineStr">
        <is>
          <t>Collective Investment Undertaking (CIU)</t>
        </is>
      </c>
      <c r="D50" t="inlineStr">
        <is>
          <t>508916</t>
        </is>
      </c>
      <c r="E50" t="inlineStr">
        <is>
          <t>FDI RAIFFEISEN EURO OBLIGATIUNI</t>
        </is>
      </c>
      <c r="F50" t="inlineStr">
        <is>
          <t>Fund</t>
        </is>
      </c>
      <c r="G50" t="inlineStr">
        <is>
          <t>RBRO</t>
        </is>
      </c>
      <c r="H50" t="inlineStr">
        <is>
          <t>RO</t>
        </is>
      </c>
      <c r="I50" t="n">
        <v>705120.5899999997</v>
      </c>
      <c r="J50" t="n">
        <v>3219.377690883496</v>
      </c>
    </row>
    <row r="51">
      <c r="A51" t="inlineStr">
        <is>
          <t>Fund</t>
        </is>
      </c>
      <c r="B51" t="inlineStr">
        <is>
          <t>57</t>
        </is>
      </c>
      <c r="C51" t="inlineStr">
        <is>
          <t>Collective Investment Undertaking (CIU)</t>
        </is>
      </c>
      <c r="D51" t="inlineStr">
        <is>
          <t>302766</t>
        </is>
      </c>
      <c r="E51" t="inlineStr">
        <is>
          <t>Allianz Hungária Önkéntes Nyugdíjpé;nztár</t>
        </is>
      </c>
      <c r="F51" t="inlineStr">
        <is>
          <t>Fund</t>
        </is>
      </c>
      <c r="G51" t="inlineStr">
        <is>
          <t>RBHU</t>
        </is>
      </c>
      <c r="H51" t="inlineStr">
        <is>
          <t>HU</t>
        </is>
      </c>
      <c r="I51" t="n">
        <v>9082.3783238779</v>
      </c>
      <c r="J51" t="n">
        <v>1775.685362924111</v>
      </c>
    </row>
    <row r="52">
      <c r="A52" t="inlineStr">
        <is>
          <t>Fund</t>
        </is>
      </c>
      <c r="B52" t="inlineStr">
        <is>
          <t>57</t>
        </is>
      </c>
      <c r="C52" t="inlineStr">
        <is>
          <t>Collective Investment Undertaking (CIU)</t>
        </is>
      </c>
      <c r="D52" t="inlineStr">
        <is>
          <t>661197</t>
        </is>
      </c>
      <c r="E52" t="inlineStr">
        <is>
          <t>Raiffeisen Kapitalanlage-GmbH;R 258-Fonds</t>
        </is>
      </c>
      <c r="F52" t="inlineStr">
        <is>
          <t>Fund</t>
        </is>
      </c>
      <c r="G52" t="inlineStr">
        <is>
          <t>RBI</t>
        </is>
      </c>
      <c r="H52" t="inlineStr">
        <is>
          <t>AT</t>
        </is>
      </c>
      <c r="I52" t="n">
        <v>303840.96</v>
      </c>
      <c r="J52" t="n">
        <v>114502.142963737</v>
      </c>
    </row>
    <row r="53">
      <c r="A53" t="inlineStr">
        <is>
          <t>Fund</t>
        </is>
      </c>
      <c r="B53" t="inlineStr">
        <is>
          <t>57</t>
        </is>
      </c>
      <c r="C53" t="inlineStr">
        <is>
          <t>Collective Investment Undertaking (CIU)</t>
        </is>
      </c>
      <c r="D53" t="inlineStr">
        <is>
          <t>854074</t>
        </is>
      </c>
      <c r="E53" t="inlineStr">
        <is>
          <t>Aegon Maraton Total Return Befektetési Alap</t>
        </is>
      </c>
      <c r="F53" t="inlineStr">
        <is>
          <t>Fund</t>
        </is>
      </c>
      <c r="G53" t="inlineStr">
        <is>
          <t>RBHU</t>
        </is>
      </c>
      <c r="H53" t="inlineStr">
        <is>
          <t>HU</t>
        </is>
      </c>
      <c r="I53" t="n">
        <v>652091.98</v>
      </c>
      <c r="J53" t="n">
        <v>245740.1698555269</v>
      </c>
    </row>
    <row r="54">
      <c r="A54" t="inlineStr">
        <is>
          <t>Fund</t>
        </is>
      </c>
      <c r="B54" t="inlineStr">
        <is>
          <t>57</t>
        </is>
      </c>
      <c r="C54" t="inlineStr">
        <is>
          <t>Collective Investment Undertaking (CIU)</t>
        </is>
      </c>
      <c r="D54" t="inlineStr">
        <is>
          <t>225960</t>
        </is>
      </c>
      <c r="E54" t="inlineStr">
        <is>
          <t>Raiffeisen Kapitalanlage-GmbH;Raiffeisen 902 - Nachhaltigkeit - Euro Staatsanleihen II</t>
        </is>
      </c>
      <c r="F54" t="inlineStr">
        <is>
          <t>Fund</t>
        </is>
      </c>
      <c r="G54" t="inlineStr">
        <is>
          <t>RBI</t>
        </is>
      </c>
      <c r="H54" t="inlineStr">
        <is>
          <t>AT</t>
        </is>
      </c>
      <c r="I54" t="n">
        <v>40396236.18858722</v>
      </c>
      <c r="J54" t="n">
        <v>608901.7995532587</v>
      </c>
    </row>
    <row r="55">
      <c r="A55" t="inlineStr">
        <is>
          <t>Fund</t>
        </is>
      </c>
      <c r="B55" t="inlineStr">
        <is>
          <t>57</t>
        </is>
      </c>
      <c r="C55" t="inlineStr">
        <is>
          <t>Collective Investment Undertaking (CIU)</t>
        </is>
      </c>
      <c r="D55" t="inlineStr">
        <is>
          <t>589062</t>
        </is>
      </c>
      <c r="E55" t="inlineStr">
        <is>
          <t>FDI RAIFFEISEN RON FLEXI</t>
        </is>
      </c>
      <c r="F55" t="inlineStr">
        <is>
          <t>Fund</t>
        </is>
      </c>
      <c r="G55" t="inlineStr">
        <is>
          <t>RBRO</t>
        </is>
      </c>
      <c r="H55" t="inlineStr">
        <is>
          <t>RO</t>
        </is>
      </c>
      <c r="I55" t="n">
        <v>1273.99</v>
      </c>
      <c r="J55" t="n">
        <v>249.0763228354261</v>
      </c>
    </row>
    <row r="56">
      <c r="A56" t="inlineStr">
        <is>
          <t>Fund</t>
        </is>
      </c>
      <c r="B56" t="inlineStr">
        <is>
          <t>57</t>
        </is>
      </c>
      <c r="C56" t="inlineStr">
        <is>
          <t>Collective Investment Undertaking (CIU)</t>
        </is>
      </c>
      <c r="D56" t="inlineStr">
        <is>
          <t>1225795</t>
        </is>
      </c>
      <c r="E56" t="inlineStr">
        <is>
          <t>OTP EMEA Kötveny Alap</t>
        </is>
      </c>
      <c r="F56" t="inlineStr">
        <is>
          <t>Fund</t>
        </is>
      </c>
      <c r="G56" t="inlineStr">
        <is>
          <t>RBHU</t>
        </is>
      </c>
      <c r="H56" t="inlineStr">
        <is>
          <t>HU</t>
        </is>
      </c>
      <c r="I56" t="n">
        <v>1944.31</v>
      </c>
      <c r="J56" t="n">
        <v>456.2798948403316</v>
      </c>
    </row>
    <row r="57">
      <c r="A57" t="inlineStr">
        <is>
          <t>Fund</t>
        </is>
      </c>
      <c r="B57" t="inlineStr">
        <is>
          <t>57</t>
        </is>
      </c>
      <c r="C57" t="inlineStr">
        <is>
          <t>Collective Investment Undertaking (CIU)</t>
        </is>
      </c>
      <c r="D57" t="inlineStr">
        <is>
          <t>22004</t>
        </is>
      </c>
      <c r="E57" t="inlineStr">
        <is>
          <t>Raiffeisen Kapitalanlage-GmbH;R 86-Fonds</t>
        </is>
      </c>
      <c r="F57" t="inlineStr">
        <is>
          <t>Fund</t>
        </is>
      </c>
      <c r="G57" t="inlineStr">
        <is>
          <t>RBI</t>
        </is>
      </c>
      <c r="H57" t="inlineStr">
        <is>
          <t>AT</t>
        </is>
      </c>
      <c r="I57" t="n">
        <v>4930.01</v>
      </c>
      <c r="J57" t="n">
        <v>1156.94742317932</v>
      </c>
    </row>
    <row r="58">
      <c r="A58" t="inlineStr">
        <is>
          <t>Fund</t>
        </is>
      </c>
      <c r="B58" t="inlineStr">
        <is>
          <t>57</t>
        </is>
      </c>
      <c r="C58" t="inlineStr">
        <is>
          <t>Collective Investment Undertaking (CIU)</t>
        </is>
      </c>
      <c r="D58" t="inlineStr">
        <is>
          <t>1792813</t>
        </is>
      </c>
      <c r="E58" t="inlineStr">
        <is>
          <t>Raiffeisen Kapitalanlage Gesellschaft m.b.H.;STRASEK Company Reserve Fund</t>
        </is>
      </c>
      <c r="F58" t="inlineStr">
        <is>
          <t>Fund</t>
        </is>
      </c>
      <c r="G58" t="inlineStr">
        <is>
          <t>RBI</t>
        </is>
      </c>
      <c r="H58" t="inlineStr">
        <is>
          <t>AT</t>
        </is>
      </c>
      <c r="I58" t="n">
        <v>0</v>
      </c>
      <c r="J58" t="n">
        <v>0</v>
      </c>
    </row>
    <row r="59">
      <c r="A59" t="inlineStr">
        <is>
          <t>Fund</t>
        </is>
      </c>
      <c r="B59" t="inlineStr">
        <is>
          <t>57</t>
        </is>
      </c>
      <c r="C59" t="inlineStr">
        <is>
          <t>Collective Investment Undertaking (CIU)</t>
        </is>
      </c>
      <c r="D59" t="inlineStr">
        <is>
          <t>780600</t>
        </is>
      </c>
      <c r="E59" t="inlineStr">
        <is>
          <t>IQAM Invest GmbH;SpänglerPrivat: Flexibel (ESG)</t>
        </is>
      </c>
      <c r="F59" t="inlineStr">
        <is>
          <t>Fund</t>
        </is>
      </c>
      <c r="G59" t="inlineStr">
        <is>
          <t>RBI</t>
        </is>
      </c>
      <c r="H59" t="inlineStr">
        <is>
          <t>AT</t>
        </is>
      </c>
      <c r="I59" t="n">
        <v>0</v>
      </c>
      <c r="J59" t="n">
        <v>0</v>
      </c>
    </row>
    <row r="60">
      <c r="A60" t="inlineStr">
        <is>
          <t>Fund</t>
        </is>
      </c>
      <c r="B60" t="inlineStr">
        <is>
          <t>57</t>
        </is>
      </c>
      <c r="C60" t="inlineStr">
        <is>
          <t>Collective Investment Undertaking (CIU)</t>
        </is>
      </c>
      <c r="D60" t="inlineStr">
        <is>
          <t>2242700</t>
        </is>
      </c>
      <c r="E60" t="inlineStr">
        <is>
          <t>Raiffeisen Kapitalanlage Gesellschaft m.b.H.;Valida Fonds 32</t>
        </is>
      </c>
      <c r="F60" t="inlineStr">
        <is>
          <t>Fund</t>
        </is>
      </c>
      <c r="G60" t="inlineStr">
        <is>
          <t>RBI</t>
        </is>
      </c>
      <c r="H60" t="inlineStr">
        <is>
          <t>AT</t>
        </is>
      </c>
      <c r="I60" t="n">
        <v>0</v>
      </c>
      <c r="J60" t="n">
        <v>0</v>
      </c>
    </row>
    <row r="61">
      <c r="A61" t="inlineStr">
        <is>
          <t>Fund</t>
        </is>
      </c>
      <c r="B61" t="inlineStr">
        <is>
          <t>57</t>
        </is>
      </c>
      <c r="C61" t="inlineStr">
        <is>
          <t>Collective Investment Undertaking (CIU)</t>
        </is>
      </c>
      <c r="D61" t="inlineStr">
        <is>
          <t>2064332</t>
        </is>
      </c>
      <c r="E61" t="inlineStr">
        <is>
          <t>CORDIA PREFERRED RETURN 1 RÉSZALAP</t>
        </is>
      </c>
      <c r="F61" t="inlineStr">
        <is>
          <t>Fund</t>
        </is>
      </c>
      <c r="G61" t="inlineStr">
        <is>
          <t>RBHU</t>
        </is>
      </c>
      <c r="H61" t="inlineStr">
        <is>
          <t>HU</t>
        </is>
      </c>
      <c r="I61" t="n">
        <v>623.6435750000001</v>
      </c>
      <c r="J61" t="n">
        <v>1327.652580273017</v>
      </c>
    </row>
    <row r="62">
      <c r="A62" t="inlineStr">
        <is>
          <t>Fund</t>
        </is>
      </c>
      <c r="B62" t="inlineStr">
        <is>
          <t>57</t>
        </is>
      </c>
      <c r="C62" t="inlineStr">
        <is>
          <t>Collective Investment Undertaking (CIU)</t>
        </is>
      </c>
      <c r="D62" t="inlineStr">
        <is>
          <t>692264</t>
        </is>
      </c>
      <c r="E62" t="inlineStr">
        <is>
          <t>Raiffeisen Kapitalanlage Gesellschaft m.b.H.;Kathrein Mandatum 50</t>
        </is>
      </c>
      <c r="F62" t="inlineStr">
        <is>
          <t>Fund</t>
        </is>
      </c>
      <c r="G62" t="inlineStr">
        <is>
          <t>RBI</t>
        </is>
      </c>
      <c r="H62" t="inlineStr">
        <is>
          <t>AT</t>
        </is>
      </c>
      <c r="I62" t="n">
        <v>0</v>
      </c>
      <c r="J62" t="n">
        <v>0</v>
      </c>
    </row>
    <row r="63">
      <c r="A63" t="inlineStr">
        <is>
          <t>Fund</t>
        </is>
      </c>
      <c r="B63" t="inlineStr">
        <is>
          <t>57</t>
        </is>
      </c>
      <c r="C63" t="inlineStr">
        <is>
          <t>Collective Investment Undertaking (CIU)</t>
        </is>
      </c>
      <c r="D63" t="inlineStr">
        <is>
          <t>25052</t>
        </is>
      </c>
      <c r="E63" t="inlineStr">
        <is>
          <t>Raiffeisen Kapitalanlage GmbH;Raiffeisen-MegaTrends-ESG-Aktien</t>
        </is>
      </c>
      <c r="F63" t="inlineStr">
        <is>
          <t>Fund</t>
        </is>
      </c>
      <c r="G63" t="inlineStr">
        <is>
          <t>RBI</t>
        </is>
      </c>
      <c r="H63" t="inlineStr">
        <is>
          <t>AT</t>
        </is>
      </c>
      <c r="I63" t="n">
        <v>0</v>
      </c>
      <c r="J63" t="n">
        <v>0</v>
      </c>
    </row>
    <row r="64">
      <c r="A64" t="inlineStr">
        <is>
          <t>Fund</t>
        </is>
      </c>
      <c r="B64" t="inlineStr">
        <is>
          <t>57</t>
        </is>
      </c>
      <c r="C64" t="inlineStr">
        <is>
          <t>Collective Investment Undertaking (CIU)</t>
        </is>
      </c>
      <c r="D64" t="inlineStr">
        <is>
          <t>761583</t>
        </is>
      </c>
      <c r="E64" t="inlineStr">
        <is>
          <t>Raiffeisen Kapitalanlage-GmbH;Valida Aktien Europa 1</t>
        </is>
      </c>
      <c r="F64" t="inlineStr">
        <is>
          <t>Fund</t>
        </is>
      </c>
      <c r="G64" t="inlineStr">
        <is>
          <t>RBI</t>
        </is>
      </c>
      <c r="H64" t="inlineStr">
        <is>
          <t>AT</t>
        </is>
      </c>
      <c r="I64" t="n">
        <v>0</v>
      </c>
      <c r="J64" t="n">
        <v>0</v>
      </c>
    </row>
    <row r="65">
      <c r="A65" t="inlineStr">
        <is>
          <t xml:space="preserve"> Investment in FUND</t>
        </is>
      </c>
      <c r="B65" t="inlineStr">
        <is>
          <t>57</t>
        </is>
      </c>
      <c r="C65" t="inlineStr">
        <is>
          <t>Collective Investment Undertaking (CIU)</t>
        </is>
      </c>
      <c r="D65" t="inlineStr">
        <is>
          <t>1969973</t>
        </is>
      </c>
      <c r="E65" t="inlineStr">
        <is>
          <t>Sandberg Investment Fund II SCSp</t>
        </is>
      </c>
      <c r="F65" t="inlineStr">
        <is>
          <t>Fund</t>
        </is>
      </c>
      <c r="G65" t="inlineStr">
        <is>
          <t>TBSK</t>
        </is>
      </c>
      <c r="H65" t="inlineStr">
        <is>
          <t>SK</t>
        </is>
      </c>
      <c r="I65" t="n">
        <v>3095246.520001</v>
      </c>
      <c r="J65" t="n">
        <v>5595075.493850796</v>
      </c>
    </row>
    <row r="66">
      <c r="A66" t="inlineStr">
        <is>
          <t>Fund</t>
        </is>
      </c>
      <c r="B66" t="inlineStr">
        <is>
          <t>57</t>
        </is>
      </c>
      <c r="C66" t="inlineStr">
        <is>
          <t>Collective Investment Undertaking (CIU)</t>
        </is>
      </c>
      <c r="D66" t="inlineStr">
        <is>
          <t>1873890</t>
        </is>
      </c>
      <c r="E66" t="inlineStr">
        <is>
          <t>Hermes GPE PEC III LP</t>
        </is>
      </c>
      <c r="F66" t="inlineStr">
        <is>
          <t>Fund</t>
        </is>
      </c>
      <c r="G66" t="inlineStr">
        <is>
          <t>RBI</t>
        </is>
      </c>
      <c r="H66" t="inlineStr">
        <is>
          <t>GB</t>
        </is>
      </c>
      <c r="I66" t="n">
        <v>6328872.116924025</v>
      </c>
      <c r="J66" t="n">
        <v>6347000.776407211</v>
      </c>
    </row>
    <row r="67">
      <c r="A67" t="inlineStr">
        <is>
          <t>Fund</t>
        </is>
      </c>
      <c r="B67" t="inlineStr">
        <is>
          <t>57</t>
        </is>
      </c>
      <c r="C67" t="inlineStr">
        <is>
          <t>Collective Investment Undertaking (CIU)</t>
        </is>
      </c>
      <c r="D67" t="inlineStr">
        <is>
          <t>881783</t>
        </is>
      </c>
      <c r="E67" t="inlineStr">
        <is>
          <t>Raiffeisen Kapitalanlage Gesellschaft m.b.H.;Raiffeisen-Portfolio-Solide</t>
        </is>
      </c>
      <c r="F67" t="inlineStr">
        <is>
          <t>Fund</t>
        </is>
      </c>
      <c r="G67" t="inlineStr">
        <is>
          <t>RBI</t>
        </is>
      </c>
      <c r="H67" t="inlineStr">
        <is>
          <t>AT</t>
        </is>
      </c>
      <c r="I67" t="n">
        <v>0</v>
      </c>
      <c r="J67" t="n">
        <v>0</v>
      </c>
    </row>
    <row r="68">
      <c r="A68" t="inlineStr">
        <is>
          <t>Fund</t>
        </is>
      </c>
      <c r="B68" t="inlineStr">
        <is>
          <t>57</t>
        </is>
      </c>
      <c r="C68" t="inlineStr">
        <is>
          <t>Collective Investment Undertaking (CIU)</t>
        </is>
      </c>
      <c r="D68" t="inlineStr">
        <is>
          <t>780248</t>
        </is>
      </c>
      <c r="E68" t="inlineStr">
        <is>
          <t>AZ OMF KATEGORIJA C</t>
        </is>
      </c>
      <c r="F68" t="inlineStr">
        <is>
          <t>Fund</t>
        </is>
      </c>
      <c r="G68" t="inlineStr">
        <is>
          <t>RBHR</t>
        </is>
      </c>
      <c r="H68" t="inlineStr">
        <is>
          <t>HR</t>
        </is>
      </c>
      <c r="I68" t="n">
        <v>66916.75</v>
      </c>
      <c r="J68" t="n">
        <v>13082.81699707023</v>
      </c>
    </row>
    <row r="69">
      <c r="A69" t="inlineStr">
        <is>
          <t>Fund</t>
        </is>
      </c>
      <c r="B69" t="inlineStr">
        <is>
          <t>57</t>
        </is>
      </c>
      <c r="C69" t="inlineStr">
        <is>
          <t>Collective Investment Undertaking (CIU)</t>
        </is>
      </c>
      <c r="D69" t="inlineStr">
        <is>
          <t>3117</t>
        </is>
      </c>
      <c r="E69" t="inlineStr">
        <is>
          <t>Raiffeisen Kapitalanlage-GmbH;R 18-Fonds</t>
        </is>
      </c>
      <c r="F69" t="inlineStr">
        <is>
          <t>Fund</t>
        </is>
      </c>
      <c r="G69" t="inlineStr">
        <is>
          <t>RBI</t>
        </is>
      </c>
      <c r="H69" t="inlineStr">
        <is>
          <t>AT</t>
        </is>
      </c>
      <c r="I69" t="n">
        <v>35771.83302140818</v>
      </c>
      <c r="J69" t="n">
        <v>8394.735515043396</v>
      </c>
    </row>
    <row r="70">
      <c r="A70" t="inlineStr">
        <is>
          <t>Fund</t>
        </is>
      </c>
      <c r="B70" t="inlineStr">
        <is>
          <t>57</t>
        </is>
      </c>
      <c r="C70" t="inlineStr">
        <is>
          <t>Collective Investment Undertaking (CIU)</t>
        </is>
      </c>
      <c r="D70" t="inlineStr">
        <is>
          <t>691540</t>
        </is>
      </c>
      <c r="E70" t="inlineStr">
        <is>
          <t>Raiffeisen Kapitalanlage Gesellschaft m.b.H.;Kathrein Mandatum 100</t>
        </is>
      </c>
      <c r="F70" t="inlineStr">
        <is>
          <t>Fund</t>
        </is>
      </c>
      <c r="G70" t="inlineStr">
        <is>
          <t>RBI</t>
        </is>
      </c>
      <c r="H70" t="inlineStr">
        <is>
          <t>AT</t>
        </is>
      </c>
      <c r="I70" t="n">
        <v>0</v>
      </c>
      <c r="J70" t="n">
        <v>0</v>
      </c>
    </row>
    <row r="71">
      <c r="A71" t="inlineStr">
        <is>
          <t>Fund</t>
        </is>
      </c>
      <c r="B71" t="inlineStr">
        <is>
          <t>57</t>
        </is>
      </c>
      <c r="C71" t="inlineStr">
        <is>
          <t>Collective Investment Undertaking (CIU)</t>
        </is>
      </c>
      <c r="D71" t="inlineStr">
        <is>
          <t>2071216</t>
        </is>
      </c>
      <c r="E71" t="inlineStr">
        <is>
          <t>UI Privatfonds GmbH UniRak</t>
        </is>
      </c>
      <c r="F71" t="inlineStr">
        <is>
          <t>Fund</t>
        </is>
      </c>
      <c r="G71" t="inlineStr">
        <is>
          <t>RBI</t>
        </is>
      </c>
      <c r="H71" t="inlineStr">
        <is>
          <t>DE</t>
        </is>
      </c>
      <c r="I71" t="n">
        <v>76784601.35921398</v>
      </c>
      <c r="J71" t="n">
        <v>1655837.86787679</v>
      </c>
    </row>
    <row r="72">
      <c r="A72" t="inlineStr">
        <is>
          <t>Fund</t>
        </is>
      </c>
      <c r="B72" t="inlineStr">
        <is>
          <t>57</t>
        </is>
      </c>
      <c r="C72" t="inlineStr">
        <is>
          <t>Collective Investment Undertaking (CIU)</t>
        </is>
      </c>
      <c r="D72" t="inlineStr">
        <is>
          <t>593769</t>
        </is>
      </c>
      <c r="E72" t="inlineStr">
        <is>
          <t>Raiffeisen Kapitalanlage Gesellschaft m.b.H.;Raiffeisen-Rent-Flexibel</t>
        </is>
      </c>
      <c r="F72" t="inlineStr">
        <is>
          <t>Fund</t>
        </is>
      </c>
      <c r="G72" t="inlineStr">
        <is>
          <t>RBI</t>
        </is>
      </c>
      <c r="H72" t="inlineStr">
        <is>
          <t>AT</t>
        </is>
      </c>
      <c r="I72" t="n">
        <v>539455.16</v>
      </c>
      <c r="J72" t="n">
        <v>105468.2592386098</v>
      </c>
    </row>
    <row r="73">
      <c r="A73" t="inlineStr">
        <is>
          <t>Fund</t>
        </is>
      </c>
      <c r="B73" t="inlineStr">
        <is>
          <t>57</t>
        </is>
      </c>
      <c r="C73" t="inlineStr">
        <is>
          <t>Collective Investment Undertaking (CIU)</t>
        </is>
      </c>
      <c r="D73" t="inlineStr">
        <is>
          <t>1522237</t>
        </is>
      </c>
      <c r="E73" t="inlineStr">
        <is>
          <t>HOLD PB2 Alapok Alapja</t>
        </is>
      </c>
      <c r="F73" t="inlineStr">
        <is>
          <t>Fund</t>
        </is>
      </c>
      <c r="G73" t="inlineStr">
        <is>
          <t>RBHU</t>
        </is>
      </c>
      <c r="H73" t="inlineStr">
        <is>
          <t>HU</t>
        </is>
      </c>
      <c r="I73" t="n">
        <v>8741.719999999999</v>
      </c>
      <c r="J73" t="n">
        <v>3294.307894462152</v>
      </c>
    </row>
    <row r="74">
      <c r="A74" t="inlineStr">
        <is>
          <t>Fund</t>
        </is>
      </c>
      <c r="B74" t="inlineStr">
        <is>
          <t>57</t>
        </is>
      </c>
      <c r="C74" t="inlineStr">
        <is>
          <t>Collective Investment Undertaking (CIU)</t>
        </is>
      </c>
      <c r="D74" t="inlineStr">
        <is>
          <t>1795866</t>
        </is>
      </c>
      <c r="E74" t="inlineStr">
        <is>
          <t>Raiffeisen Kapitalanlage Gesellschaft m.b.H.;Raiffeisen-Mehrwert 2025</t>
        </is>
      </c>
      <c r="F74" t="inlineStr">
        <is>
          <t>Fund</t>
        </is>
      </c>
      <c r="G74" t="inlineStr">
        <is>
          <t>RBI</t>
        </is>
      </c>
      <c r="H74" t="inlineStr">
        <is>
          <t>AT</t>
        </is>
      </c>
      <c r="I74" t="n">
        <v>2924449.75335547</v>
      </c>
      <c r="J74" t="n">
        <v>180178.332103287</v>
      </c>
    </row>
    <row r="75">
      <c r="A75" t="inlineStr">
        <is>
          <t>Fund</t>
        </is>
      </c>
      <c r="B75" t="inlineStr">
        <is>
          <t>57</t>
        </is>
      </c>
      <c r="C75" t="inlineStr">
        <is>
          <t>Collective Investment Undertaking (CIU)</t>
        </is>
      </c>
      <c r="D75" t="inlineStr">
        <is>
          <t>21440</t>
        </is>
      </c>
      <c r="E75" t="inlineStr">
        <is>
          <t>Raiffeisen Kapitalanlage-GmbH;Raiffeisen-Active-Aktien</t>
        </is>
      </c>
      <c r="F75" t="inlineStr">
        <is>
          <t>Fund</t>
        </is>
      </c>
      <c r="G75" t="inlineStr">
        <is>
          <t>RBI</t>
        </is>
      </c>
      <c r="H75" t="inlineStr">
        <is>
          <t>AT</t>
        </is>
      </c>
      <c r="I75" t="n">
        <v>124766.472784088</v>
      </c>
      <c r="J75" t="n">
        <v>24392.94990871742</v>
      </c>
    </row>
    <row r="76">
      <c r="A76" t="inlineStr">
        <is>
          <t>Fund</t>
        </is>
      </c>
      <c r="B76" t="inlineStr">
        <is>
          <t>57</t>
        </is>
      </c>
      <c r="C76" t="inlineStr">
        <is>
          <t>Collective Investment Undertaking (CIU)</t>
        </is>
      </c>
      <c r="D76" t="inlineStr">
        <is>
          <t>780258</t>
        </is>
      </c>
      <c r="E76" t="inlineStr">
        <is>
          <t>AZ OMF KATEGORIJE A</t>
        </is>
      </c>
      <c r="F76" t="inlineStr">
        <is>
          <t>Fund</t>
        </is>
      </c>
      <c r="G76" t="inlineStr">
        <is>
          <t>RBHR</t>
        </is>
      </c>
      <c r="H76" t="inlineStr">
        <is>
          <t>HR</t>
        </is>
      </c>
      <c r="I76" t="n">
        <v>15371.94</v>
      </c>
      <c r="J76" t="n">
        <v>3607.401683215067</v>
      </c>
    </row>
    <row r="77">
      <c r="A77" t="inlineStr">
        <is>
          <t>Fund</t>
        </is>
      </c>
      <c r="B77" t="inlineStr">
        <is>
          <t>57</t>
        </is>
      </c>
      <c r="C77" t="inlineStr">
        <is>
          <t>Collective Investment Undertaking (CIU)</t>
        </is>
      </c>
      <c r="D77" t="inlineStr">
        <is>
          <t>1538272</t>
        </is>
      </c>
      <c r="E77" t="inlineStr">
        <is>
          <t>OTP Fundman Reszveny Alap</t>
        </is>
      </c>
      <c r="F77" t="inlineStr">
        <is>
          <t>Fund</t>
        </is>
      </c>
      <c r="G77" t="inlineStr">
        <is>
          <t>RBHU</t>
        </is>
      </c>
      <c r="H77" t="inlineStr">
        <is>
          <t>HU</t>
        </is>
      </c>
      <c r="I77" t="n">
        <v>140008.29</v>
      </c>
      <c r="J77" t="n">
        <v>32856.36952850865</v>
      </c>
    </row>
    <row r="78">
      <c r="A78" t="inlineStr">
        <is>
          <t>Fund</t>
        </is>
      </c>
      <c r="B78" t="inlineStr">
        <is>
          <t>57</t>
        </is>
      </c>
      <c r="C78" t="inlineStr">
        <is>
          <t>Collective Investment Undertaking (CIU)</t>
        </is>
      </c>
      <c r="D78" t="inlineStr">
        <is>
          <t>936971</t>
        </is>
      </c>
      <c r="E78" t="inlineStr">
        <is>
          <t>Raiffeisen Kapitalanlage Gesellschaft m.b.H.;Valida Anleihe EmergingMarkets N 1</t>
        </is>
      </c>
      <c r="F78" t="inlineStr">
        <is>
          <t>Fund</t>
        </is>
      </c>
      <c r="G78" t="inlineStr">
        <is>
          <t>RBI</t>
        </is>
      </c>
      <c r="H78" t="inlineStr">
        <is>
          <t>AT</t>
        </is>
      </c>
      <c r="I78" t="n">
        <v>144086.32</v>
      </c>
      <c r="J78" t="n">
        <v>54298.77660917988</v>
      </c>
    </row>
    <row r="79">
      <c r="A79" t="inlineStr">
        <is>
          <t>Fund</t>
        </is>
      </c>
      <c r="B79" t="inlineStr">
        <is>
          <t>57</t>
        </is>
      </c>
      <c r="C79" t="inlineStr">
        <is>
          <t>Collective Investment Undertaking (CIU)</t>
        </is>
      </c>
      <c r="D79" t="inlineStr">
        <is>
          <t>1340065</t>
        </is>
      </c>
      <c r="E79" t="inlineStr">
        <is>
          <t>Raiffeisen ESG Vegyes Alapok Alapja</t>
        </is>
      </c>
      <c r="F79" t="inlineStr">
        <is>
          <t>Fund</t>
        </is>
      </c>
      <c r="G79" t="inlineStr">
        <is>
          <t>RBHU</t>
        </is>
      </c>
      <c r="H79" t="inlineStr">
        <is>
          <t>HU</t>
        </is>
      </c>
      <c r="I79" t="n">
        <v>21519.68</v>
      </c>
      <c r="J79" t="n">
        <v>5050.119233762922</v>
      </c>
    </row>
    <row r="80">
      <c r="A80" t="inlineStr">
        <is>
          <t>Fund</t>
        </is>
      </c>
      <c r="B80" t="inlineStr">
        <is>
          <t>57</t>
        </is>
      </c>
      <c r="C80" t="inlineStr">
        <is>
          <t>Collective Investment Undertaking (CIU)</t>
        </is>
      </c>
      <c r="D80" t="inlineStr">
        <is>
          <t>225005</t>
        </is>
      </c>
      <c r="E80" t="inlineStr">
        <is>
          <t>CROBIH FOND DD ZATVORENI INVESTIC F</t>
        </is>
      </c>
      <c r="F80" t="inlineStr">
        <is>
          <t>Fund</t>
        </is>
      </c>
      <c r="G80" t="inlineStr">
        <is>
          <t>RBBH</t>
        </is>
      </c>
      <c r="H80" t="inlineStr">
        <is>
          <t>BA</t>
        </is>
      </c>
      <c r="I80" t="n">
        <v>766.9378218000001</v>
      </c>
      <c r="J80" t="n">
        <v>1632.706595304437</v>
      </c>
    </row>
    <row r="81">
      <c r="A81" t="inlineStr">
        <is>
          <t>Fund</t>
        </is>
      </c>
      <c r="B81" t="inlineStr">
        <is>
          <t>57</t>
        </is>
      </c>
      <c r="C81" t="inlineStr">
        <is>
          <t>Collective Investment Undertaking (CIU)</t>
        </is>
      </c>
      <c r="D81" t="inlineStr">
        <is>
          <t>1976295</t>
        </is>
      </c>
      <c r="E81" t="inlineStr">
        <is>
          <t>Raiffeisen Kapitalanlage Gesellschaft m.b.H.;Valida Global 1</t>
        </is>
      </c>
      <c r="F81" t="inlineStr">
        <is>
          <t>Fund</t>
        </is>
      </c>
      <c r="G81" t="inlineStr">
        <is>
          <t>RBI</t>
        </is>
      </c>
      <c r="H81" t="inlineStr">
        <is>
          <t>AT</t>
        </is>
      </c>
      <c r="I81" t="n">
        <v>0</v>
      </c>
      <c r="J81" t="n">
        <v>0</v>
      </c>
    </row>
    <row r="82">
      <c r="A82" t="inlineStr">
        <is>
          <t>Fund</t>
        </is>
      </c>
      <c r="B82" t="inlineStr">
        <is>
          <t>57</t>
        </is>
      </c>
      <c r="C82" t="inlineStr">
        <is>
          <t>Collective Investment Undertaking (CIU)</t>
        </is>
      </c>
      <c r="D82" t="inlineStr">
        <is>
          <t>880289</t>
        </is>
      </c>
      <c r="E82" t="inlineStr">
        <is>
          <t>Raiffeisen Kapitalanlage Gesellschaft m.b.H.;Raiffeisen-Portfolio-Balanced</t>
        </is>
      </c>
      <c r="F82" t="inlineStr">
        <is>
          <t>Fund</t>
        </is>
      </c>
      <c r="G82" t="inlineStr">
        <is>
          <t>RBI</t>
        </is>
      </c>
      <c r="H82" t="inlineStr">
        <is>
          <t>AT</t>
        </is>
      </c>
      <c r="I82" t="n">
        <v>0</v>
      </c>
      <c r="J82" t="n">
        <v>0</v>
      </c>
    </row>
    <row r="83">
      <c r="A83" t="inlineStr">
        <is>
          <t>Fund</t>
        </is>
      </c>
      <c r="B83" t="inlineStr">
        <is>
          <t>57</t>
        </is>
      </c>
      <c r="C83" t="inlineStr">
        <is>
          <t>Collective Investment Undertaking (CIU)</t>
        </is>
      </c>
      <c r="D83" t="inlineStr">
        <is>
          <t>3146</t>
        </is>
      </c>
      <c r="E83" t="inlineStr">
        <is>
          <t>Raiffeisen Kapitalanlage-GmbH;R 6-Fonds</t>
        </is>
      </c>
      <c r="F83" t="inlineStr">
        <is>
          <t>Fund</t>
        </is>
      </c>
      <c r="G83" t="inlineStr">
        <is>
          <t>RBI</t>
        </is>
      </c>
      <c r="H83" t="inlineStr">
        <is>
          <t>AT</t>
        </is>
      </c>
      <c r="I83" t="n">
        <v>479169.36</v>
      </c>
      <c r="J83" t="n">
        <v>112448.809701904</v>
      </c>
    </row>
    <row r="84">
      <c r="A84" t="inlineStr">
        <is>
          <t>Fund</t>
        </is>
      </c>
      <c r="B84" t="inlineStr">
        <is>
          <t>57</t>
        </is>
      </c>
      <c r="C84" t="inlineStr">
        <is>
          <t>Collective Investment Undertaking (CIU)</t>
        </is>
      </c>
      <c r="D84" t="inlineStr">
        <is>
          <t>3104</t>
        </is>
      </c>
      <c r="E84" t="inlineStr">
        <is>
          <t>Raiffeisen Kapitalanlage-GmbH;Osteuropa-Aktien</t>
        </is>
      </c>
      <c r="F84" t="inlineStr">
        <is>
          <t>Fund</t>
        </is>
      </c>
      <c r="G84" t="inlineStr">
        <is>
          <t>RBI</t>
        </is>
      </c>
      <c r="H84" t="inlineStr">
        <is>
          <t>AT</t>
        </is>
      </c>
      <c r="I84" t="n">
        <v>689933.9768655067</v>
      </c>
      <c r="J84" t="n">
        <v>145560.8333326884</v>
      </c>
    </row>
    <row r="85">
      <c r="A85" t="inlineStr">
        <is>
          <t>Fund</t>
        </is>
      </c>
      <c r="B85" t="inlineStr">
        <is>
          <t>57</t>
        </is>
      </c>
      <c r="C85" t="inlineStr">
        <is>
          <t>Collective Investment Undertaking (CIU)</t>
        </is>
      </c>
      <c r="D85" t="inlineStr">
        <is>
          <t>925428</t>
        </is>
      </c>
      <c r="E85" t="inlineStr">
        <is>
          <t>Aegon Prémium Dynamic Alapokba Fekt;etõ Részalap</t>
        </is>
      </c>
      <c r="F85" t="inlineStr">
        <is>
          <t>Fund</t>
        </is>
      </c>
      <c r="G85" t="inlineStr">
        <is>
          <t>RBHU</t>
        </is>
      </c>
      <c r="H85" t="inlineStr">
        <is>
          <t>HU</t>
        </is>
      </c>
      <c r="I85" t="n">
        <v>1292.976302268486</v>
      </c>
      <c r="J85" t="n">
        <v>303.4285125469219</v>
      </c>
    </row>
    <row r="86">
      <c r="A86" t="inlineStr">
        <is>
          <t>Fund</t>
        </is>
      </c>
      <c r="B86" t="inlineStr">
        <is>
          <t>57</t>
        </is>
      </c>
      <c r="C86" t="inlineStr">
        <is>
          <t>Collective Investment Undertaking (CIU)</t>
        </is>
      </c>
      <c r="D86" t="inlineStr">
        <is>
          <t>132068</t>
        </is>
      </c>
      <c r="E86" t="inlineStr">
        <is>
          <t>AZ OMF KATEGORIJA B</t>
        </is>
      </c>
      <c r="F86" t="inlineStr">
        <is>
          <t>Fund</t>
        </is>
      </c>
      <c r="G86" t="inlineStr">
        <is>
          <t>RBHR</t>
        </is>
      </c>
      <c r="H86" t="inlineStr">
        <is>
          <t>HR</t>
        </is>
      </c>
      <c r="I86" t="n">
        <v>1037999.12</v>
      </c>
      <c r="J86" t="n">
        <v>243591.8805735488</v>
      </c>
    </row>
    <row r="87">
      <c r="A87" t="inlineStr">
        <is>
          <t>Fund</t>
        </is>
      </c>
      <c r="B87" t="inlineStr">
        <is>
          <t>57</t>
        </is>
      </c>
      <c r="C87" t="inlineStr">
        <is>
          <t>Collective Investment Undertaking (CIU)</t>
        </is>
      </c>
      <c r="D87" t="inlineStr">
        <is>
          <t>146763</t>
        </is>
      </c>
      <c r="E87" t="inlineStr">
        <is>
          <t>Raiffeisen Kapitalanlage-GmbH;Uniqa Emerging Markets Debt F.</t>
        </is>
      </c>
      <c r="F87" t="inlineStr">
        <is>
          <t>Fund</t>
        </is>
      </c>
      <c r="G87" t="inlineStr">
        <is>
          <t>RBI</t>
        </is>
      </c>
      <c r="H87" t="inlineStr">
        <is>
          <t>AT</t>
        </is>
      </c>
      <c r="I87" t="n">
        <v>3629858.502101157</v>
      </c>
      <c r="J87" t="n">
        <v>851835.0754889908</v>
      </c>
    </row>
    <row r="88">
      <c r="A88" t="inlineStr">
        <is>
          <t>Fund</t>
        </is>
      </c>
      <c r="B88" t="inlineStr">
        <is>
          <t>57</t>
        </is>
      </c>
      <c r="C88" t="inlineStr">
        <is>
          <t>Collective Investment Undertaking (CIU)</t>
        </is>
      </c>
      <c r="D88" t="inlineStr">
        <is>
          <t>923662</t>
        </is>
      </c>
      <c r="E88" t="inlineStr">
        <is>
          <t>OTP Ingatlanbefektetési Alap</t>
        </is>
      </c>
      <c r="F88" t="inlineStr">
        <is>
          <t>Fund</t>
        </is>
      </c>
      <c r="G88" t="inlineStr">
        <is>
          <t>RBHU</t>
        </is>
      </c>
      <c r="H88" t="inlineStr">
        <is>
          <t>HU</t>
        </is>
      </c>
      <c r="I88" t="n">
        <v>11671979.04213009</v>
      </c>
      <c r="J88" t="n">
        <v>4398572.901269538</v>
      </c>
    </row>
    <row r="89">
      <c r="A89" t="inlineStr">
        <is>
          <t>Fund</t>
        </is>
      </c>
      <c r="B89" t="inlineStr">
        <is>
          <t>57</t>
        </is>
      </c>
      <c r="C89" t="inlineStr">
        <is>
          <t>Collective Investment Undertaking (CIU)</t>
        </is>
      </c>
      <c r="D89" t="inlineStr">
        <is>
          <t>280174</t>
        </is>
      </c>
      <c r="E89" t="inlineStr">
        <is>
          <t>HOLD Kötvény Befektetési Alap</t>
        </is>
      </c>
      <c r="F89" t="inlineStr">
        <is>
          <t>Fund</t>
        </is>
      </c>
      <c r="G89" t="inlineStr">
        <is>
          <t>RBHU</t>
        </is>
      </c>
      <c r="H89" t="inlineStr">
        <is>
          <t>HU</t>
        </is>
      </c>
      <c r="I89" t="n">
        <v>1091.52</v>
      </c>
      <c r="J89" t="n">
        <v>256.1518640628906</v>
      </c>
    </row>
    <row r="90">
      <c r="A90" t="inlineStr">
        <is>
          <t>Fund</t>
        </is>
      </c>
      <c r="B90" t="inlineStr">
        <is>
          <t>57</t>
        </is>
      </c>
      <c r="C90" t="inlineStr">
        <is>
          <t>Collective Investment Undertaking (CIU)</t>
        </is>
      </c>
      <c r="D90" t="inlineStr">
        <is>
          <t>3160</t>
        </is>
      </c>
      <c r="E90" t="inlineStr">
        <is>
          <t>Raiffeisen Kapitalanlage-GmbH;R 46-Fonds</t>
        </is>
      </c>
      <c r="F90" t="inlineStr">
        <is>
          <t>Fund</t>
        </is>
      </c>
      <c r="G90" t="inlineStr">
        <is>
          <t>RBI</t>
        </is>
      </c>
      <c r="H90" t="inlineStr">
        <is>
          <t>AT</t>
        </is>
      </c>
      <c r="I90" t="n">
        <v>0</v>
      </c>
      <c r="J90" t="n">
        <v>0</v>
      </c>
    </row>
    <row r="91">
      <c r="A91" t="inlineStr">
        <is>
          <t>Fund</t>
        </is>
      </c>
      <c r="B91" t="inlineStr">
        <is>
          <t>57</t>
        </is>
      </c>
      <c r="C91" t="inlineStr">
        <is>
          <t>Collective Investment Undertaking (CIU)</t>
        </is>
      </c>
      <c r="D91" t="inlineStr">
        <is>
          <t>14450</t>
        </is>
      </c>
      <c r="E91" t="inlineStr">
        <is>
          <t>Raiffeisen Kapitalanlage-GmbH;Pension-Income D1</t>
        </is>
      </c>
      <c r="F91" t="inlineStr">
        <is>
          <t>Fund</t>
        </is>
      </c>
      <c r="G91" t="inlineStr">
        <is>
          <t>RBI</t>
        </is>
      </c>
      <c r="H91" t="inlineStr">
        <is>
          <t>AT</t>
        </is>
      </c>
      <c r="I91" t="n">
        <v>0</v>
      </c>
      <c r="J91" t="n">
        <v>0</v>
      </c>
    </row>
    <row r="92">
      <c r="A92" t="inlineStr">
        <is>
          <t>Fund</t>
        </is>
      </c>
      <c r="B92" t="inlineStr">
        <is>
          <t>57</t>
        </is>
      </c>
      <c r="C92" t="inlineStr">
        <is>
          <t>Collective Investment Undertaking (CIU)</t>
        </is>
      </c>
      <c r="D92" t="inlineStr">
        <is>
          <t>3150</t>
        </is>
      </c>
      <c r="E92" t="inlineStr">
        <is>
          <t>Raiffeisen Kapitalanlage-GmbH;R 9-Nachhaltigkeit-Nostro-Fonds</t>
        </is>
      </c>
      <c r="F92" t="inlineStr">
        <is>
          <t>Fund</t>
        </is>
      </c>
      <c r="G92" t="inlineStr">
        <is>
          <t>RBI</t>
        </is>
      </c>
      <c r="H92" t="inlineStr">
        <is>
          <t>AT</t>
        </is>
      </c>
      <c r="I92" t="n">
        <v>8054.92</v>
      </c>
      <c r="J92" t="n">
        <v>0</v>
      </c>
    </row>
    <row r="93">
      <c r="A93" t="inlineStr">
        <is>
          <t>Fund</t>
        </is>
      </c>
      <c r="B93" t="inlineStr">
        <is>
          <t>57</t>
        </is>
      </c>
      <c r="C93" t="inlineStr">
        <is>
          <t>Collective Investment Undertaking (CIU)</t>
        </is>
      </c>
      <c r="D93" t="inlineStr">
        <is>
          <t>20642</t>
        </is>
      </c>
      <c r="E93" t="inlineStr">
        <is>
          <t>Raiffeisen Kapitalanlage-GmbH;Raiffeisenfonds-Wachstum</t>
        </is>
      </c>
      <c r="F93" t="inlineStr">
        <is>
          <t>Fund</t>
        </is>
      </c>
      <c r="G93" t="inlineStr">
        <is>
          <t>RBI</t>
        </is>
      </c>
      <c r="H93" t="inlineStr">
        <is>
          <t>AT</t>
        </is>
      </c>
      <c r="I93" t="n">
        <v>208105.059024696</v>
      </c>
      <c r="J93" t="n">
        <v>40686.3812630559</v>
      </c>
    </row>
    <row r="94">
      <c r="A94" t="inlineStr">
        <is>
          <t>Fund</t>
        </is>
      </c>
      <c r="B94" t="inlineStr">
        <is>
          <t>57</t>
        </is>
      </c>
      <c r="C94" t="inlineStr">
        <is>
          <t>Collective Investment Undertaking (CIU)</t>
        </is>
      </c>
      <c r="D94" t="inlineStr">
        <is>
          <t>1501189</t>
        </is>
      </c>
      <c r="E94" t="inlineStr">
        <is>
          <t>Aegon BondMaxx Abszolut Hozamu Kötveny Befektetesi Alap</t>
        </is>
      </c>
      <c r="F94" t="inlineStr">
        <is>
          <t>Fund</t>
        </is>
      </c>
      <c r="G94" t="inlineStr">
        <is>
          <t>RBHU</t>
        </is>
      </c>
      <c r="H94" t="inlineStr">
        <is>
          <t>HU</t>
        </is>
      </c>
      <c r="I94" t="n">
        <v>29514.59</v>
      </c>
      <c r="J94" t="n">
        <v>5770.363619176947</v>
      </c>
    </row>
    <row r="95">
      <c r="A95" t="inlineStr">
        <is>
          <t>Fund</t>
        </is>
      </c>
      <c r="B95" t="inlineStr">
        <is>
          <t>57</t>
        </is>
      </c>
      <c r="C95" t="inlineStr">
        <is>
          <t>Collective Investment Undertaking (CIU)</t>
        </is>
      </c>
      <c r="D95" t="inlineStr">
        <is>
          <t>680239</t>
        </is>
      </c>
      <c r="E95" t="inlineStr">
        <is>
          <t>Ampega Investment GmbH;C-QUADRAT ARTS Total Return ESG</t>
        </is>
      </c>
      <c r="F95" t="inlineStr">
        <is>
          <t>Fund</t>
        </is>
      </c>
      <c r="G95" t="inlineStr">
        <is>
          <t>RBI</t>
        </is>
      </c>
      <c r="H95" t="inlineStr">
        <is>
          <t>AT</t>
        </is>
      </c>
      <c r="I95" t="n">
        <v>7706.99418703527</v>
      </c>
      <c r="J95" t="n">
        <v>1808.634681298507</v>
      </c>
    </row>
    <row r="96">
      <c r="A96" t="inlineStr">
        <is>
          <t>Fund</t>
        </is>
      </c>
      <c r="B96" t="inlineStr">
        <is>
          <t>57</t>
        </is>
      </c>
      <c r="C96" t="inlineStr">
        <is>
          <t>Collective Investment Undertaking (CIU)</t>
        </is>
      </c>
      <c r="D96" t="inlineStr">
        <is>
          <t>2063141</t>
        </is>
      </c>
      <c r="E96" t="inlineStr">
        <is>
          <t>NAPRIJED DD ZIF SARAJEVO</t>
        </is>
      </c>
      <c r="F96" t="inlineStr">
        <is>
          <t>Fund</t>
        </is>
      </c>
      <c r="G96" t="inlineStr">
        <is>
          <t>RBBH</t>
        </is>
      </c>
      <c r="H96" t="inlineStr">
        <is>
          <t>BA</t>
        </is>
      </c>
      <c r="I96" t="n">
        <v>843.63160398</v>
      </c>
      <c r="J96" t="n">
        <v>2089.976316615641</v>
      </c>
    </row>
    <row r="97">
      <c r="A97" t="inlineStr">
        <is>
          <t>Fund</t>
        </is>
      </c>
      <c r="B97" t="inlineStr">
        <is>
          <t>57</t>
        </is>
      </c>
      <c r="C97" t="inlineStr">
        <is>
          <t>Collective Investment Undertaking (CIU)</t>
        </is>
      </c>
      <c r="D97" t="inlineStr">
        <is>
          <t>642654</t>
        </is>
      </c>
      <c r="E97" t="inlineStr">
        <is>
          <t>Raiffeisen Kapitalanlage GmbH;Liquid Euro Corporate Bond Fund</t>
        </is>
      </c>
      <c r="F97" t="inlineStr">
        <is>
          <t>Fund</t>
        </is>
      </c>
      <c r="G97" t="inlineStr">
        <is>
          <t>RBI</t>
        </is>
      </c>
      <c r="H97" t="inlineStr">
        <is>
          <t>AT</t>
        </is>
      </c>
      <c r="I97" t="n">
        <v>0</v>
      </c>
      <c r="J97" t="n">
        <v>0</v>
      </c>
    </row>
    <row r="98">
      <c r="A98" t="inlineStr">
        <is>
          <t>Fund</t>
        </is>
      </c>
      <c r="B98" t="inlineStr">
        <is>
          <t>57</t>
        </is>
      </c>
      <c r="C98" t="inlineStr">
        <is>
          <t>Collective Investment Undertaking (CIU)</t>
        </is>
      </c>
      <c r="D98" t="inlineStr">
        <is>
          <t>21992</t>
        </is>
      </c>
      <c r="E98" t="inlineStr">
        <is>
          <t>Raiffeisen Kapitalanlage-GmbH;R 87-Fonds</t>
        </is>
      </c>
      <c r="F98" t="inlineStr">
        <is>
          <t>Fund</t>
        </is>
      </c>
      <c r="G98" t="inlineStr">
        <is>
          <t>RBI</t>
        </is>
      </c>
      <c r="H98" t="inlineStr">
        <is>
          <t>AT</t>
        </is>
      </c>
      <c r="I98" t="n">
        <v>0</v>
      </c>
      <c r="J98" t="n">
        <v>0</v>
      </c>
    </row>
    <row r="99">
      <c r="A99" t="inlineStr">
        <is>
          <t>Fund</t>
        </is>
      </c>
      <c r="B99" t="inlineStr">
        <is>
          <t>57</t>
        </is>
      </c>
      <c r="C99" t="inlineStr">
        <is>
          <t>Collective Investment Undertaking (CIU)</t>
        </is>
      </c>
      <c r="D99" t="inlineStr">
        <is>
          <t>749508</t>
        </is>
      </c>
      <c r="E99" t="inlineStr">
        <is>
          <t>Investment A Fund</t>
        </is>
      </c>
      <c r="F99" t="inlineStr">
        <is>
          <t>Fund</t>
        </is>
      </c>
      <c r="G99" t="inlineStr">
        <is>
          <t>RBI</t>
        </is>
      </c>
      <c r="H99" t="inlineStr">
        <is>
          <t>IE</t>
        </is>
      </c>
      <c r="I99" t="n">
        <v>5840574.07</v>
      </c>
      <c r="J99" t="n">
        <v>4490359.494176596</v>
      </c>
    </row>
    <row r="100">
      <c r="A100" t="inlineStr">
        <is>
          <t>Fund</t>
        </is>
      </c>
      <c r="B100" t="inlineStr">
        <is>
          <t>57</t>
        </is>
      </c>
      <c r="C100" t="inlineStr">
        <is>
          <t>Collective Investment Undertaking (CIU)</t>
        </is>
      </c>
      <c r="D100" t="inlineStr">
        <is>
          <t>1515213</t>
        </is>
      </c>
      <c r="E100" t="inlineStr">
        <is>
          <t>Hold Orion Származtatott Befektetés;i Alap</t>
        </is>
      </c>
      <c r="F100" t="inlineStr">
        <is>
          <t>Fund</t>
        </is>
      </c>
      <c r="G100" t="inlineStr">
        <is>
          <t>RBHU</t>
        </is>
      </c>
      <c r="H100" t="inlineStr">
        <is>
          <t>HU</t>
        </is>
      </c>
      <c r="I100" t="n">
        <v>18325.82</v>
      </c>
      <c r="J100" t="n">
        <v>14089.28623099738</v>
      </c>
    </row>
    <row r="101">
      <c r="A101" t="inlineStr">
        <is>
          <t>Fund</t>
        </is>
      </c>
      <c r="B101" t="inlineStr">
        <is>
          <t>57</t>
        </is>
      </c>
      <c r="C101" t="inlineStr">
        <is>
          <t>Collective Investment Undertaking (CIU)</t>
        </is>
      </c>
      <c r="D101" t="inlineStr">
        <is>
          <t>1315545</t>
        </is>
      </c>
      <c r="E101" t="inlineStr">
        <is>
          <t>IQAM Invest GmbH;SparTrust IV</t>
        </is>
      </c>
      <c r="F101" t="inlineStr">
        <is>
          <t>Fund</t>
        </is>
      </c>
      <c r="G101" t="inlineStr">
        <is>
          <t>RBI</t>
        </is>
      </c>
      <c r="H101" t="inlineStr">
        <is>
          <t>AT</t>
        </is>
      </c>
      <c r="I101" t="n">
        <v>1168996.73</v>
      </c>
      <c r="J101" t="n">
        <v>440535.1757136401</v>
      </c>
    </row>
    <row r="102">
      <c r="A102" t="inlineStr">
        <is>
          <t>Fund</t>
        </is>
      </c>
      <c r="B102" t="inlineStr">
        <is>
          <t>57</t>
        </is>
      </c>
      <c r="C102" t="inlineStr">
        <is>
          <t>Collective Investment Undertaking (CIU)</t>
        </is>
      </c>
      <c r="D102" t="inlineStr">
        <is>
          <t>490277</t>
        </is>
      </c>
      <c r="E102" t="inlineStr">
        <is>
          <t>FDI RAIFFEISEN EURO PLUS</t>
        </is>
      </c>
      <c r="F102" t="inlineStr">
        <is>
          <t>Fund</t>
        </is>
      </c>
      <c r="G102" t="inlineStr">
        <is>
          <t>RBRO</t>
        </is>
      </c>
      <c r="H102" t="inlineStr">
        <is>
          <t>RO</t>
        </is>
      </c>
      <c r="I102" t="n">
        <v>2596933.089999999</v>
      </c>
      <c r="J102" t="n">
        <v>4360.983744514612</v>
      </c>
    </row>
    <row r="103">
      <c r="A103" t="inlineStr">
        <is>
          <t>Fund</t>
        </is>
      </c>
      <c r="B103" t="inlineStr">
        <is>
          <t>57</t>
        </is>
      </c>
      <c r="C103" t="inlineStr">
        <is>
          <t>Collective Investment Undertaking (CIU)</t>
        </is>
      </c>
      <c r="D103" t="inlineStr">
        <is>
          <t>1916438</t>
        </is>
      </c>
      <c r="E103" t="inlineStr">
        <is>
          <t>Raiffeisen Kapitalanlage Gesellschaft m.b.H.;CONVERTINVEST A.R.S Fund</t>
        </is>
      </c>
      <c r="F103" t="inlineStr">
        <is>
          <t>Fund</t>
        </is>
      </c>
      <c r="G103" t="inlineStr">
        <is>
          <t>RBI</t>
        </is>
      </c>
      <c r="H103" t="inlineStr">
        <is>
          <t>AT</t>
        </is>
      </c>
      <c r="I103" t="n">
        <v>5643.16</v>
      </c>
      <c r="J103" t="n">
        <v>1324.305512684276</v>
      </c>
    </row>
    <row r="104">
      <c r="A104" t="inlineStr">
        <is>
          <t>Fund</t>
        </is>
      </c>
      <c r="B104" t="inlineStr">
        <is>
          <t>57</t>
        </is>
      </c>
      <c r="C104" t="inlineStr">
        <is>
          <t>Collective Investment Undertaking (CIU)</t>
        </is>
      </c>
      <c r="D104" t="inlineStr">
        <is>
          <t>2071554</t>
        </is>
      </c>
      <c r="E104" t="inlineStr">
        <is>
          <t>UI Privatfonds GmbH;UniEuroRenta</t>
        </is>
      </c>
      <c r="F104" t="inlineStr">
        <is>
          <t>Fund</t>
        </is>
      </c>
      <c r="G104" t="inlineStr">
        <is>
          <t>RBI</t>
        </is>
      </c>
      <c r="H104" t="inlineStr">
        <is>
          <t>DE</t>
        </is>
      </c>
      <c r="I104" t="n">
        <v>259344744.2627405</v>
      </c>
      <c r="J104" t="n">
        <v>3126690.252467248</v>
      </c>
    </row>
    <row r="105">
      <c r="A105" t="inlineStr">
        <is>
          <t>Fund</t>
        </is>
      </c>
      <c r="B105" t="inlineStr">
        <is>
          <t>57</t>
        </is>
      </c>
      <c r="C105" t="inlineStr">
        <is>
          <t>Collective Investment Undertaking (CIU)</t>
        </is>
      </c>
      <c r="D105" t="inlineStr">
        <is>
          <t>190490</t>
        </is>
      </c>
      <c r="E105" t="inlineStr">
        <is>
          <t>Raiffeisen Forte Származtatott Alap</t>
        </is>
      </c>
      <c r="F105" t="inlineStr">
        <is>
          <t>Fund</t>
        </is>
      </c>
      <c r="G105" t="inlineStr">
        <is>
          <t>RBHU</t>
        </is>
      </c>
      <c r="H105" t="inlineStr">
        <is>
          <t>HU</t>
        </is>
      </c>
      <c r="I105" t="n">
        <v>4557.42</v>
      </c>
      <c r="J105" t="n">
        <v>3503.842930623137</v>
      </c>
    </row>
    <row r="106">
      <c r="A106" t="inlineStr">
        <is>
          <t>Fund</t>
        </is>
      </c>
      <c r="B106" t="inlineStr">
        <is>
          <t>57</t>
        </is>
      </c>
      <c r="C106" t="inlineStr">
        <is>
          <t>Collective Investment Undertaking (CIU)</t>
        </is>
      </c>
      <c r="D106" t="inlineStr">
        <is>
          <t>126762</t>
        </is>
      </c>
      <c r="E106" t="inlineStr">
        <is>
          <t>Windmill Investments, Ltd.</t>
        </is>
      </c>
      <c r="F106" t="inlineStr">
        <is>
          <t>Fund</t>
        </is>
      </c>
      <c r="G106" t="inlineStr">
        <is>
          <t>RBI</t>
        </is>
      </c>
      <c r="H106" t="inlineStr">
        <is>
          <t>GB</t>
        </is>
      </c>
      <c r="I106" t="n">
        <v>2919090.788487216</v>
      </c>
      <c r="J106" t="n">
        <v>0</v>
      </c>
    </row>
    <row r="107">
      <c r="A107" t="inlineStr">
        <is>
          <t>Fund</t>
        </is>
      </c>
      <c r="B107" t="inlineStr">
        <is>
          <t>57</t>
        </is>
      </c>
      <c r="C107" t="inlineStr">
        <is>
          <t>Collective Investment Undertaking (CIU)</t>
        </is>
      </c>
      <c r="D107" t="inlineStr">
        <is>
          <t>691542</t>
        </is>
      </c>
      <c r="E107" t="inlineStr">
        <is>
          <t>Raiffeisen Kapitalanlage Gesellschaft m.b.H.;Kathrein Mandatum 25</t>
        </is>
      </c>
      <c r="F107" t="inlineStr">
        <is>
          <t>Fund</t>
        </is>
      </c>
      <c r="G107" t="inlineStr">
        <is>
          <t>RBI</t>
        </is>
      </c>
      <c r="H107" t="inlineStr">
        <is>
          <t>AT</t>
        </is>
      </c>
      <c r="I107" t="n">
        <v>25116.72</v>
      </c>
      <c r="J107" t="n">
        <v>9465.209247035531</v>
      </c>
    </row>
    <row r="108">
      <c r="A108" t="inlineStr">
        <is>
          <t>Fund</t>
        </is>
      </c>
      <c r="B108" t="inlineStr">
        <is>
          <t>57</t>
        </is>
      </c>
      <c r="C108" t="inlineStr">
        <is>
          <t>Collective Investment Undertaking (CIU)</t>
        </is>
      </c>
      <c r="D108" t="inlineStr">
        <is>
          <t>947739</t>
        </is>
      </c>
      <c r="E108" t="inlineStr">
        <is>
          <t>HOLD Molto Forte EURO Alapokba Fekt;etõ Részalap</t>
        </is>
      </c>
      <c r="F108" t="inlineStr">
        <is>
          <t>Fund</t>
        </is>
      </c>
      <c r="G108" t="inlineStr">
        <is>
          <t>RBHU</t>
        </is>
      </c>
      <c r="H108" t="inlineStr">
        <is>
          <t>HU</t>
        </is>
      </c>
      <c r="I108" t="n">
        <v>276976.26</v>
      </c>
      <c r="J108" t="n">
        <v>104378.2093108223</v>
      </c>
    </row>
    <row r="109">
      <c r="A109" t="inlineStr">
        <is>
          <t>Fund</t>
        </is>
      </c>
      <c r="B109" t="inlineStr">
        <is>
          <t>57</t>
        </is>
      </c>
      <c r="C109" t="inlineStr">
        <is>
          <t>Collective Investment Undertaking (CIU)</t>
        </is>
      </c>
      <c r="D109" t="inlineStr">
        <is>
          <t>1856232</t>
        </is>
      </c>
      <c r="E109" t="inlineStr">
        <is>
          <t>Raiffeisen Kapitalanlage Gesellschaft m.b.H.;R 138-Fonds</t>
        </is>
      </c>
      <c r="F109" t="inlineStr">
        <is>
          <t>Fund</t>
        </is>
      </c>
      <c r="G109" t="inlineStr">
        <is>
          <t>RBI</t>
        </is>
      </c>
      <c r="H109" t="inlineStr">
        <is>
          <t>AT</t>
        </is>
      </c>
      <c r="I109" t="n">
        <v>13999.8874927841</v>
      </c>
      <c r="J109" t="n">
        <v>5275.842727639482</v>
      </c>
    </row>
    <row r="110">
      <c r="A110" t="inlineStr">
        <is>
          <t>Fund</t>
        </is>
      </c>
      <c r="B110" t="inlineStr">
        <is>
          <t>57</t>
        </is>
      </c>
      <c r="C110" t="inlineStr">
        <is>
          <t>Collective Investment Undertaking (CIU)</t>
        </is>
      </c>
      <c r="D110" t="inlineStr">
        <is>
          <t>42664</t>
        </is>
      </c>
      <c r="E110" t="inlineStr">
        <is>
          <t>Raiffeisen Kapitalanlage-GmbH;Raiffeisen-Energie-Aktien</t>
        </is>
      </c>
      <c r="F110" t="inlineStr">
        <is>
          <t>Fund</t>
        </is>
      </c>
      <c r="G110" t="inlineStr">
        <is>
          <t>RBI</t>
        </is>
      </c>
      <c r="H110" t="inlineStr">
        <is>
          <t>AT</t>
        </is>
      </c>
      <c r="I110" t="n">
        <v>0.403150196882</v>
      </c>
      <c r="J110" t="n">
        <v>0</v>
      </c>
    </row>
    <row r="111">
      <c r="A111" t="inlineStr">
        <is>
          <t>Fund</t>
        </is>
      </c>
      <c r="B111" t="inlineStr">
        <is>
          <t>57</t>
        </is>
      </c>
      <c r="C111" t="inlineStr">
        <is>
          <t>Collective Investment Undertaking (CIU)</t>
        </is>
      </c>
      <c r="D111" t="inlineStr">
        <is>
          <t>3139</t>
        </is>
      </c>
      <c r="E111" t="inlineStr">
        <is>
          <t>Raiffeisen Kapitalanlage-GmbH;R 42-Fonds</t>
        </is>
      </c>
      <c r="F111" t="inlineStr">
        <is>
          <t>Fund</t>
        </is>
      </c>
      <c r="G111" t="inlineStr">
        <is>
          <t>RBI</t>
        </is>
      </c>
      <c r="H111" t="inlineStr">
        <is>
          <t>AT</t>
        </is>
      </c>
      <c r="I111" t="n">
        <v>76803.5723165102</v>
      </c>
      <c r="J111" t="n">
        <v>18023.83668239071</v>
      </c>
    </row>
    <row r="112">
      <c r="A112" t="inlineStr">
        <is>
          <t>Fund</t>
        </is>
      </c>
      <c r="B112" t="inlineStr">
        <is>
          <t>57</t>
        </is>
      </c>
      <c r="C112" t="inlineStr">
        <is>
          <t>Collective Investment Undertaking (CIU)</t>
        </is>
      </c>
      <c r="D112" t="inlineStr">
        <is>
          <t>70845</t>
        </is>
      </c>
      <c r="E112" t="inlineStr">
        <is>
          <t>Raiffeisen Immobilien Kapitalanlage-GmbH;R 320-Fonds</t>
        </is>
      </c>
      <c r="F112" t="inlineStr">
        <is>
          <t>Fund</t>
        </is>
      </c>
      <c r="G112" t="inlineStr">
        <is>
          <t>RBI</t>
        </is>
      </c>
      <c r="H112" t="inlineStr">
        <is>
          <t>AT</t>
        </is>
      </c>
      <c r="I112" t="n">
        <v>80.16</v>
      </c>
      <c r="J112" t="n">
        <v>170.6497671120641</v>
      </c>
    </row>
    <row r="113">
      <c r="A113" t="inlineStr">
        <is>
          <t>Fund</t>
        </is>
      </c>
      <c r="B113" t="inlineStr">
        <is>
          <t>57</t>
        </is>
      </c>
      <c r="C113" t="inlineStr">
        <is>
          <t>Collective Investment Undertaking (CIU)</t>
        </is>
      </c>
      <c r="D113" t="inlineStr">
        <is>
          <t>758196</t>
        </is>
      </c>
      <c r="E113" t="inlineStr">
        <is>
          <t>Raiffeisen Kapitalanlage Gesellschaft m.b.H.;Valida Fonds ausgewogen</t>
        </is>
      </c>
      <c r="F113" t="inlineStr">
        <is>
          <t>Fund</t>
        </is>
      </c>
      <c r="G113" t="inlineStr">
        <is>
          <t>RBI</t>
        </is>
      </c>
      <c r="H113" t="inlineStr">
        <is>
          <t>AT</t>
        </is>
      </c>
      <c r="I113" t="n">
        <v>0</v>
      </c>
      <c r="J113" t="n">
        <v>0</v>
      </c>
    </row>
    <row r="114">
      <c r="A114" t="inlineStr">
        <is>
          <t>Fund</t>
        </is>
      </c>
      <c r="B114" t="inlineStr">
        <is>
          <t>57</t>
        </is>
      </c>
      <c r="C114" t="inlineStr">
        <is>
          <t>Collective Investment Undertaking (CIU)</t>
        </is>
      </c>
      <c r="D114" t="inlineStr">
        <is>
          <t>1538002</t>
        </is>
      </c>
      <c r="E114" t="inlineStr">
        <is>
          <t>Exponent Private Equity;Partners IV, LP</t>
        </is>
      </c>
      <c r="F114" t="inlineStr">
        <is>
          <t>Fund</t>
        </is>
      </c>
      <c r="G114" t="inlineStr">
        <is>
          <t>RBI</t>
        </is>
      </c>
      <c r="H114" t="inlineStr">
        <is>
          <t>GB</t>
        </is>
      </c>
      <c r="I114" t="n">
        <v>30001302.03918187</v>
      </c>
      <c r="J114" t="n">
        <v>48331792.16436122</v>
      </c>
    </row>
    <row r="115">
      <c r="A115" t="inlineStr">
        <is>
          <t>Fund</t>
        </is>
      </c>
      <c r="B115" t="inlineStr">
        <is>
          <t>57</t>
        </is>
      </c>
      <c r="C115" t="inlineStr">
        <is>
          <t>Collective Investment Undertaking (CIU)</t>
        </is>
      </c>
      <c r="D115" t="inlineStr">
        <is>
          <t>268789</t>
        </is>
      </c>
      <c r="E115" t="inlineStr">
        <is>
          <t>IQAM Invest GmbH;Excellent ESG Global Bond Fund</t>
        </is>
      </c>
      <c r="F115" t="inlineStr">
        <is>
          <t>Fund</t>
        </is>
      </c>
      <c r="G115" t="inlineStr">
        <is>
          <t>RBI</t>
        </is>
      </c>
      <c r="H115" t="inlineStr">
        <is>
          <t>AT</t>
        </is>
      </c>
      <c r="I115" t="n">
        <v>156549.9</v>
      </c>
      <c r="J115" t="n">
        <v>30606.89128819981</v>
      </c>
    </row>
    <row r="116">
      <c r="A116" t="inlineStr">
        <is>
          <t>Fund</t>
        </is>
      </c>
      <c r="B116" t="inlineStr">
        <is>
          <t>57</t>
        </is>
      </c>
      <c r="C116" t="inlineStr">
        <is>
          <t>Collective Investment Undertaking (CIU)</t>
        </is>
      </c>
      <c r="D116" t="inlineStr">
        <is>
          <t>597834</t>
        </is>
      </c>
      <c r="E116" t="inlineStr">
        <is>
          <t>Raiffeisen Kapitalanlage Gesellschaft m.b.H.;CONVERTINVEST All-Cap Convertibles Fund</t>
        </is>
      </c>
      <c r="F116" t="inlineStr">
        <is>
          <t>Fund</t>
        </is>
      </c>
      <c r="G116" t="inlineStr">
        <is>
          <t>RBI</t>
        </is>
      </c>
      <c r="H116" t="inlineStr">
        <is>
          <t>AT</t>
        </is>
      </c>
      <c r="I116" t="n">
        <v>510486.33</v>
      </c>
      <c r="J116" t="n">
        <v>99804.59653070422</v>
      </c>
    </row>
    <row r="117">
      <c r="A117" t="inlineStr">
        <is>
          <t>Fund</t>
        </is>
      </c>
      <c r="B117" t="inlineStr">
        <is>
          <t>57</t>
        </is>
      </c>
      <c r="C117" t="inlineStr">
        <is>
          <t>Collective Investment Undertaking (CIU)</t>
        </is>
      </c>
      <c r="D117" t="inlineStr">
        <is>
          <t>872410</t>
        </is>
      </c>
      <c r="E117" t="inlineStr">
        <is>
          <t>Raiffeisen Kapitalanlage Gesellschaft m.b.H.;Valida Anleihen High Yield N 1</t>
        </is>
      </c>
      <c r="F117" t="inlineStr">
        <is>
          <t>Fund</t>
        </is>
      </c>
      <c r="G117" t="inlineStr">
        <is>
          <t>RBI</t>
        </is>
      </c>
      <c r="H117" t="inlineStr">
        <is>
          <t>AT</t>
        </is>
      </c>
      <c r="I117" t="n">
        <v>0</v>
      </c>
      <c r="J117" t="n">
        <v>0</v>
      </c>
    </row>
    <row r="118">
      <c r="A118" t="inlineStr">
        <is>
          <t>Fund</t>
        </is>
      </c>
      <c r="B118" t="inlineStr">
        <is>
          <t>57</t>
        </is>
      </c>
      <c r="C118" t="inlineStr">
        <is>
          <t>Collective Investment Undertaking (CIU)</t>
        </is>
      </c>
      <c r="D118" t="inlineStr">
        <is>
          <t>2106062</t>
        </is>
      </c>
      <c r="E118" t="inlineStr">
        <is>
          <t>Raiffeisen Kapitalanlage Gesellschaft m.b.H.;R-RAMRO-1</t>
        </is>
      </c>
      <c r="F118" t="inlineStr">
        <is>
          <t>Fund</t>
        </is>
      </c>
      <c r="G118" t="inlineStr">
        <is>
          <t>RBI</t>
        </is>
      </c>
      <c r="H118" t="inlineStr">
        <is>
          <t>AT</t>
        </is>
      </c>
      <c r="I118" t="n">
        <v>3287</v>
      </c>
      <c r="J118" t="n">
        <v>0</v>
      </c>
    </row>
    <row r="119">
      <c r="A119" t="inlineStr">
        <is>
          <t>Fund</t>
        </is>
      </c>
      <c r="B119" t="inlineStr">
        <is>
          <t>57</t>
        </is>
      </c>
      <c r="C119" t="inlineStr">
        <is>
          <t>Collective Investment Undertaking (CIU)</t>
        </is>
      </c>
      <c r="D119" t="inlineStr">
        <is>
          <t>471620</t>
        </is>
      </c>
      <c r="E119" t="inlineStr">
        <is>
          <t>Raiffeisen Kapitalanlage-GmbH;Raiffeisen-Active-Commodities</t>
        </is>
      </c>
      <c r="F119" t="inlineStr">
        <is>
          <t>Fund</t>
        </is>
      </c>
      <c r="G119" t="inlineStr">
        <is>
          <t>RBI</t>
        </is>
      </c>
      <c r="H119" t="inlineStr">
        <is>
          <t>AT</t>
        </is>
      </c>
      <c r="I119" t="n">
        <v>61625.09</v>
      </c>
      <c r="J119" t="n">
        <v>12048.25062331901</v>
      </c>
    </row>
    <row r="120">
      <c r="A120" t="inlineStr">
        <is>
          <t>Fund</t>
        </is>
      </c>
      <c r="B120" t="inlineStr">
        <is>
          <t>57</t>
        </is>
      </c>
      <c r="C120" t="inlineStr">
        <is>
          <t>Collective Investment Undertaking (CIU)</t>
        </is>
      </c>
      <c r="D120" t="inlineStr">
        <is>
          <t>925431</t>
        </is>
      </c>
      <c r="E120" t="inlineStr">
        <is>
          <t>Aegon Prémium Everest Alapokba Fekt;etõ Részalap</t>
        </is>
      </c>
      <c r="F120" t="inlineStr">
        <is>
          <t>Fund</t>
        </is>
      </c>
      <c r="G120" t="inlineStr">
        <is>
          <t>RBHU</t>
        </is>
      </c>
      <c r="H120" t="inlineStr">
        <is>
          <t>HU</t>
        </is>
      </c>
      <c r="I120" t="n">
        <v>7310.885649725734</v>
      </c>
      <c r="J120" t="n">
        <v>1715.678125117161</v>
      </c>
    </row>
    <row r="121">
      <c r="A121" t="inlineStr">
        <is>
          <t>Fund</t>
        </is>
      </c>
      <c r="B121" t="inlineStr">
        <is>
          <t>57</t>
        </is>
      </c>
      <c r="C121" t="inlineStr">
        <is>
          <t>Collective Investment Undertaking (CIU)</t>
        </is>
      </c>
      <c r="D121" t="inlineStr">
        <is>
          <t>923126</t>
        </is>
      </c>
      <c r="E121" t="inlineStr">
        <is>
          <t>Raiffeisen Kapitalanlage Gesellschaft m.b.H.;Valida Fonds KON</t>
        </is>
      </c>
      <c r="F121" t="inlineStr">
        <is>
          <t>Fund</t>
        </is>
      </c>
      <c r="G121" t="inlineStr">
        <is>
          <t>RBI</t>
        </is>
      </c>
      <c r="H121" t="inlineStr">
        <is>
          <t>AT</t>
        </is>
      </c>
      <c r="I121" t="n">
        <v>0</v>
      </c>
      <c r="J121" t="n">
        <v>0</v>
      </c>
    </row>
    <row r="122">
      <c r="A122" t="inlineStr">
        <is>
          <t>Fund</t>
        </is>
      </c>
      <c r="B122" t="inlineStr">
        <is>
          <t>57</t>
        </is>
      </c>
      <c r="C122" t="inlineStr">
        <is>
          <t>Collective Investment Undertaking (CIU)</t>
        </is>
      </c>
      <c r="D122" t="inlineStr">
        <is>
          <t>24227</t>
        </is>
      </c>
      <c r="E122" t="inlineStr">
        <is>
          <t>Raiffeisen Kapitalanlage GmbH;Spezial 3</t>
        </is>
      </c>
      <c r="F122" t="inlineStr">
        <is>
          <t>Fund</t>
        </is>
      </c>
      <c r="G122" t="inlineStr">
        <is>
          <t>RBI</t>
        </is>
      </c>
      <c r="H122" t="inlineStr">
        <is>
          <t>AT</t>
        </is>
      </c>
      <c r="I122" t="n">
        <v>0</v>
      </c>
      <c r="J122" t="n">
        <v>0</v>
      </c>
    </row>
    <row r="123">
      <c r="A123" t="inlineStr">
        <is>
          <t>Fund</t>
        </is>
      </c>
      <c r="B123" t="inlineStr">
        <is>
          <t>57</t>
        </is>
      </c>
      <c r="C123" t="inlineStr">
        <is>
          <t>Collective Investment Undertaking (CIU)</t>
        </is>
      </c>
      <c r="D123" t="inlineStr">
        <is>
          <t>692265</t>
        </is>
      </c>
      <c r="E123" t="inlineStr">
        <is>
          <t>Raiffeisen Kapitalanlage Gesellschaft m.b.H.;Kathrein Mandatum 70</t>
        </is>
      </c>
      <c r="F123" t="inlineStr">
        <is>
          <t>Fund</t>
        </is>
      </c>
      <c r="G123" t="inlineStr">
        <is>
          <t>RBI</t>
        </is>
      </c>
      <c r="H123" t="inlineStr">
        <is>
          <t>AT</t>
        </is>
      </c>
      <c r="I123" t="n">
        <v>0</v>
      </c>
      <c r="J123" t="n">
        <v>0</v>
      </c>
    </row>
    <row r="124">
      <c r="A124" t="inlineStr">
        <is>
          <t>Fund</t>
        </is>
      </c>
      <c r="B124" t="inlineStr">
        <is>
          <t>57</t>
        </is>
      </c>
      <c r="C124" t="inlineStr">
        <is>
          <t>Collective Investment Undertaking (CIU)</t>
        </is>
      </c>
      <c r="D124" t="inlineStr">
        <is>
          <t>1632946</t>
        </is>
      </c>
      <c r="E124" t="inlineStr">
        <is>
          <t>Raiffeisen Kapitalanlage Gesellschaft m.b.H.;Valida Fonds 6</t>
        </is>
      </c>
      <c r="F124" t="inlineStr">
        <is>
          <t>Fund</t>
        </is>
      </c>
      <c r="G124" t="inlineStr">
        <is>
          <t>RBI</t>
        </is>
      </c>
      <c r="H124" t="inlineStr">
        <is>
          <t>AT</t>
        </is>
      </c>
      <c r="I124" t="n">
        <v>0</v>
      </c>
      <c r="J124" t="n">
        <v>0</v>
      </c>
    </row>
    <row r="125">
      <c r="A125" t="inlineStr">
        <is>
          <t>Fund</t>
        </is>
      </c>
      <c r="B125" t="inlineStr">
        <is>
          <t>57</t>
        </is>
      </c>
      <c r="C125" t="inlineStr">
        <is>
          <t>Collective Investment Undertaking (CIU)</t>
        </is>
      </c>
      <c r="D125" t="inlineStr">
        <is>
          <t>1502682</t>
        </is>
      </c>
      <c r="E125" t="inlineStr">
        <is>
          <t>FDI RAIFFEISEN CONSERVATOR RON</t>
        </is>
      </c>
      <c r="F125" t="inlineStr">
        <is>
          <t>Fund</t>
        </is>
      </c>
      <c r="G125" t="inlineStr">
        <is>
          <t>RBRO</t>
        </is>
      </c>
      <c r="H125" t="inlineStr">
        <is>
          <t>RO</t>
        </is>
      </c>
      <c r="I125" t="n">
        <v>106767.24</v>
      </c>
      <c r="J125" t="n">
        <v>25055.54414655711</v>
      </c>
    </row>
    <row r="126">
      <c r="A126" t="inlineStr">
        <is>
          <t>Fund</t>
        </is>
      </c>
      <c r="B126" t="inlineStr">
        <is>
          <t>57</t>
        </is>
      </c>
      <c r="C126" t="inlineStr">
        <is>
          <t>Collective Investment Undertaking (CIU)</t>
        </is>
      </c>
      <c r="D126" t="inlineStr">
        <is>
          <t>20690</t>
        </is>
      </c>
      <c r="E126" t="inlineStr">
        <is>
          <t>Raiffeisen Kapitalanlage-GmbH;Raiffeisen 301 - Nachhaltigkeit - Euro Staatsanleihen</t>
        </is>
      </c>
      <c r="F126" t="inlineStr">
        <is>
          <t>Fund</t>
        </is>
      </c>
      <c r="G126" t="inlineStr">
        <is>
          <t>RBI</t>
        </is>
      </c>
      <c r="H126" t="inlineStr">
        <is>
          <t>AT</t>
        </is>
      </c>
      <c r="I126" t="n">
        <v>115695299.4738073</v>
      </c>
      <c r="J126" t="n">
        <v>1276204.05784093</v>
      </c>
    </row>
    <row r="127">
      <c r="A127" t="inlineStr">
        <is>
          <t>Fund</t>
        </is>
      </c>
      <c r="B127" t="inlineStr">
        <is>
          <t>57</t>
        </is>
      </c>
      <c r="C127" t="inlineStr">
        <is>
          <t>Collective Investment Undertaking (CIU)</t>
        </is>
      </c>
      <c r="D127" t="inlineStr">
        <is>
          <t>2071545</t>
        </is>
      </c>
      <c r="E127" t="inlineStr">
        <is>
          <t>UI Privatfonds GmbH PrivatFond;s: Kontrolliert pro</t>
        </is>
      </c>
      <c r="F127" t="inlineStr">
        <is>
          <t>Fund</t>
        </is>
      </c>
      <c r="G127" t="inlineStr">
        <is>
          <t>RBI</t>
        </is>
      </c>
      <c r="H127" t="inlineStr">
        <is>
          <t>DE</t>
        </is>
      </c>
      <c r="I127" t="n">
        <v>11942926.5838166</v>
      </c>
      <c r="J127" t="n">
        <v>266095.3271228434</v>
      </c>
    </row>
    <row r="128">
      <c r="A128" t="inlineStr">
        <is>
          <t>Fund</t>
        </is>
      </c>
      <c r="B128" t="inlineStr">
        <is>
          <t>57</t>
        </is>
      </c>
      <c r="C128" t="inlineStr">
        <is>
          <t>Collective Investment Undertaking (CIU)</t>
        </is>
      </c>
      <c r="D128" t="inlineStr">
        <is>
          <t>1312052</t>
        </is>
      </c>
      <c r="E128" t="inlineStr">
        <is>
          <t>Raiffeisen Kapitalanlage Gesellschaft m.b.H.;Raiffeisen-Nachhaltigkeit-EmergingMarkets-Aktien</t>
        </is>
      </c>
      <c r="F128" t="inlineStr">
        <is>
          <t>Fund</t>
        </is>
      </c>
      <c r="G128" t="inlineStr">
        <is>
          <t>RBI</t>
        </is>
      </c>
      <c r="H128" t="inlineStr">
        <is>
          <t>AT</t>
        </is>
      </c>
      <c r="I128" t="n">
        <v>0</v>
      </c>
      <c r="J128" t="n">
        <v>0</v>
      </c>
    </row>
    <row r="129">
      <c r="A129" t="inlineStr">
        <is>
          <t>Fund</t>
        </is>
      </c>
      <c r="B129" t="inlineStr">
        <is>
          <t>57</t>
        </is>
      </c>
      <c r="C129" t="inlineStr">
        <is>
          <t>Collective Investment Undertaking (CIU)</t>
        </is>
      </c>
      <c r="D129" t="inlineStr">
        <is>
          <t>1401017</t>
        </is>
      </c>
      <c r="E129" t="inlineStr">
        <is>
          <t>OTP Török Reszveny Alap</t>
        </is>
      </c>
      <c r="F129" t="inlineStr">
        <is>
          <t>Fund</t>
        </is>
      </c>
      <c r="G129" t="inlineStr">
        <is>
          <t>RBHU</t>
        </is>
      </c>
      <c r="H129" t="inlineStr">
        <is>
          <t>HU</t>
        </is>
      </c>
      <c r="I129" t="n">
        <v>37.93</v>
      </c>
      <c r="J129" t="n">
        <v>8.901202180358984</v>
      </c>
    </row>
    <row r="130">
      <c r="A130" t="inlineStr">
        <is>
          <t>Fund</t>
        </is>
      </c>
      <c r="B130" t="inlineStr">
        <is>
          <t>57</t>
        </is>
      </c>
      <c r="C130" t="inlineStr">
        <is>
          <t>Collective Investment Undertaking (CIU)</t>
        </is>
      </c>
      <c r="D130" t="inlineStr">
        <is>
          <t>1520519</t>
        </is>
      </c>
      <c r="E130" t="inlineStr">
        <is>
          <t>OTP PRIME Ingatlanbefektetési Alap</t>
        </is>
      </c>
      <c r="F130" t="inlineStr">
        <is>
          <t>Fund</t>
        </is>
      </c>
      <c r="G130" t="inlineStr">
        <is>
          <t>RBHU</t>
        </is>
      </c>
      <c r="H130" t="inlineStr">
        <is>
          <t>HU</t>
        </is>
      </c>
      <c r="I130" t="n">
        <v>717761.26</v>
      </c>
      <c r="J130" t="n">
        <v>168440.2344447459</v>
      </c>
    </row>
    <row r="131">
      <c r="A131" t="inlineStr">
        <is>
          <t>Fund</t>
        </is>
      </c>
      <c r="B131" t="inlineStr">
        <is>
          <t>57</t>
        </is>
      </c>
      <c r="C131" t="inlineStr">
        <is>
          <t>Collective Investment Undertaking (CIU)</t>
        </is>
      </c>
      <c r="D131" t="inlineStr">
        <is>
          <t>647715</t>
        </is>
      </c>
      <c r="E131" t="inlineStr">
        <is>
          <t>Raiffeisen Kapitalanlage GmbH;R Ethik Rentenfonds</t>
        </is>
      </c>
      <c r="F131" t="inlineStr">
        <is>
          <t>Fund</t>
        </is>
      </c>
      <c r="G131" t="inlineStr">
        <is>
          <t>RBI</t>
        </is>
      </c>
      <c r="H131" t="inlineStr">
        <is>
          <t>AT</t>
        </is>
      </c>
      <c r="I131" t="n">
        <v>0</v>
      </c>
      <c r="J131" t="n">
        <v>0</v>
      </c>
    </row>
    <row r="132">
      <c r="A132" t="inlineStr">
        <is>
          <t>Fund</t>
        </is>
      </c>
      <c r="B132" t="inlineStr">
        <is>
          <t>57</t>
        </is>
      </c>
      <c r="C132" t="inlineStr">
        <is>
          <t>Collective Investment Undertaking (CIU)</t>
        </is>
      </c>
      <c r="D132" t="inlineStr">
        <is>
          <t>1219789</t>
        </is>
      </c>
      <c r="E132" t="inlineStr">
        <is>
          <t>IQAM Invest GmbH;SparTrust VI</t>
        </is>
      </c>
      <c r="F132" t="inlineStr">
        <is>
          <t>Fund</t>
        </is>
      </c>
      <c r="G132" t="inlineStr">
        <is>
          <t>RBI</t>
        </is>
      </c>
      <c r="H132" t="inlineStr">
        <is>
          <t>AT</t>
        </is>
      </c>
      <c r="I132" t="n">
        <v>3147510.188037138</v>
      </c>
      <c r="J132" t="n">
        <v>738640.2464660767</v>
      </c>
    </row>
    <row r="133">
      <c r="A133" t="inlineStr">
        <is>
          <t>Fund</t>
        </is>
      </c>
      <c r="B133" t="inlineStr">
        <is>
          <t>57</t>
        </is>
      </c>
      <c r="C133" t="inlineStr">
        <is>
          <t>Collective Investment Undertaking (CIU)</t>
        </is>
      </c>
      <c r="D133" t="inlineStr">
        <is>
          <t>1566367</t>
        </is>
      </c>
      <c r="E133" t="inlineStr">
        <is>
          <t>Raiffeisen Kapitalanlage Gesellschaft m.b.H.;Raiffeisen Portfolio II</t>
        </is>
      </c>
      <c r="F133" t="inlineStr">
        <is>
          <t>Fund</t>
        </is>
      </c>
      <c r="G133" t="inlineStr">
        <is>
          <t>RBI</t>
        </is>
      </c>
      <c r="H133" t="inlineStr">
        <is>
          <t>AT</t>
        </is>
      </c>
      <c r="I133" t="n">
        <v>813.2518157464</v>
      </c>
      <c r="J133" t="n">
        <v>190.8494288294954</v>
      </c>
    </row>
    <row r="134">
      <c r="A134" t="inlineStr">
        <is>
          <t>Fund</t>
        </is>
      </c>
      <c r="B134" t="inlineStr">
        <is>
          <t>57</t>
        </is>
      </c>
      <c r="C134" t="inlineStr">
        <is>
          <t>Collective Investment Undertaking (CIU)</t>
        </is>
      </c>
      <c r="D134" t="inlineStr">
        <is>
          <t>282232</t>
        </is>
      </c>
      <c r="E134" t="inlineStr">
        <is>
          <t>RAIFFEISEN OMF KATEGORIJE B</t>
        </is>
      </c>
      <c r="F134" t="inlineStr">
        <is>
          <t>Fund</t>
        </is>
      </c>
      <c r="G134" t="inlineStr">
        <is>
          <t>RBHR</t>
        </is>
      </c>
      <c r="H134" t="inlineStr">
        <is>
          <t>HR</t>
        </is>
      </c>
      <c r="I134" t="n">
        <v>1412738.38</v>
      </c>
      <c r="J134" t="n">
        <v>249442.012967619</v>
      </c>
    </row>
    <row r="135">
      <c r="A135" t="inlineStr">
        <is>
          <t>Fund</t>
        </is>
      </c>
      <c r="B135" t="inlineStr">
        <is>
          <t>57</t>
        </is>
      </c>
      <c r="C135" t="inlineStr">
        <is>
          <t>Collective Investment Undertaking (CIU)</t>
        </is>
      </c>
      <c r="D135" t="inlineStr">
        <is>
          <t>224996</t>
        </is>
      </c>
      <c r="E135" t="inlineStr">
        <is>
          <t>ZIF BOSFIN DD SARAJEVO</t>
        </is>
      </c>
      <c r="F135" t="inlineStr">
        <is>
          <t>Fund</t>
        </is>
      </c>
      <c r="G135" t="inlineStr">
        <is>
          <t>RBBH</t>
        </is>
      </c>
      <c r="H135" t="inlineStr">
        <is>
          <t>BA</t>
        </is>
      </c>
      <c r="I135" t="n">
        <v>178512.176417471</v>
      </c>
      <c r="J135" t="n">
        <v>0</v>
      </c>
    </row>
    <row r="136">
      <c r="A136" t="inlineStr">
        <is>
          <t>Fund</t>
        </is>
      </c>
      <c r="B136" t="inlineStr">
        <is>
          <t>57</t>
        </is>
      </c>
      <c r="C136" t="inlineStr">
        <is>
          <t>Collective Investment Undertaking (CIU)</t>
        </is>
      </c>
      <c r="D136" t="inlineStr">
        <is>
          <t>21477</t>
        </is>
      </c>
      <c r="E136" t="inlineStr">
        <is>
          <t>Raiffeisen Kapitalanlage GmbH Klassik Nachhaltigkeit Mix</t>
        </is>
      </c>
      <c r="F136" t="inlineStr">
        <is>
          <t>Fund</t>
        </is>
      </c>
      <c r="G136" t="inlineStr">
        <is>
          <t>RBI</t>
        </is>
      </c>
      <c r="H136" t="inlineStr">
        <is>
          <t>AT</t>
        </is>
      </c>
      <c r="I136" t="n">
        <v>32458.27</v>
      </c>
      <c r="J136" t="n">
        <v>7617.126909957306</v>
      </c>
    </row>
    <row r="137">
      <c r="A137" t="inlineStr">
        <is>
          <t>Fund</t>
        </is>
      </c>
      <c r="B137" t="inlineStr">
        <is>
          <t>57</t>
        </is>
      </c>
      <c r="C137" t="inlineStr">
        <is>
          <t>Collective Investment Undertaking (CIU)</t>
        </is>
      </c>
      <c r="D137" t="inlineStr">
        <is>
          <t>18083</t>
        </is>
      </c>
      <c r="E137" t="inlineStr">
        <is>
          <t>Raiffeisen Kapitalanlage Gesellschaft m.b.H.;R 192-Fonds</t>
        </is>
      </c>
      <c r="F137" t="inlineStr">
        <is>
          <t>Fund</t>
        </is>
      </c>
      <c r="G137" t="inlineStr">
        <is>
          <t>RBI</t>
        </is>
      </c>
      <c r="H137" t="inlineStr">
        <is>
          <t>AT</t>
        </is>
      </c>
      <c r="I137" t="n">
        <v>0</v>
      </c>
      <c r="J137" t="n">
        <v>0</v>
      </c>
    </row>
    <row r="138">
      <c r="A138" t="inlineStr">
        <is>
          <t>Fund</t>
        </is>
      </c>
      <c r="B138" t="inlineStr">
        <is>
          <t>57</t>
        </is>
      </c>
      <c r="C138" t="inlineStr">
        <is>
          <t>Collective Investment Undertaking (CIU)</t>
        </is>
      </c>
      <c r="D138" t="inlineStr">
        <is>
          <t>225046</t>
        </is>
      </c>
      <c r="E138" t="inlineStr">
        <is>
          <t>PROF PLUS ZIF DD SARAJEVO</t>
        </is>
      </c>
      <c r="F138" t="inlineStr">
        <is>
          <t>Fund</t>
        </is>
      </c>
      <c r="G138" t="inlineStr">
        <is>
          <t>RBBH</t>
        </is>
      </c>
      <c r="H138" t="inlineStr">
        <is>
          <t>BA</t>
        </is>
      </c>
      <c r="I138" t="n">
        <v>766.9378218000001</v>
      </c>
      <c r="J138" t="n">
        <v>1899.978469650583</v>
      </c>
    </row>
    <row r="139">
      <c r="A139" t="inlineStr">
        <is>
          <t>Fund</t>
        </is>
      </c>
      <c r="B139" t="inlineStr">
        <is>
          <t>57</t>
        </is>
      </c>
      <c r="C139" t="inlineStr">
        <is>
          <t>Collective Investment Undertaking (CIU)</t>
        </is>
      </c>
      <c r="D139" t="inlineStr">
        <is>
          <t>920104</t>
        </is>
      </c>
      <c r="E139" t="inlineStr">
        <is>
          <t>Sertorius Global Opportunities;Fund Pte Ltd</t>
        </is>
      </c>
      <c r="F139" t="inlineStr">
        <is>
          <t>Fund</t>
        </is>
      </c>
      <c r="G139" t="inlineStr">
        <is>
          <t>RBI</t>
        </is>
      </c>
      <c r="H139" t="inlineStr">
        <is>
          <t>SG</t>
        </is>
      </c>
      <c r="I139" t="n">
        <v>143.02</v>
      </c>
      <c r="J139" t="n">
        <v>0</v>
      </c>
    </row>
    <row r="140">
      <c r="A140" t="inlineStr">
        <is>
          <t>Fund</t>
        </is>
      </c>
      <c r="B140" t="inlineStr">
        <is>
          <t>57</t>
        </is>
      </c>
      <c r="C140" t="inlineStr">
        <is>
          <t>Collective Investment Undertaking (CIU)</t>
        </is>
      </c>
      <c r="D140" t="inlineStr">
        <is>
          <t>1335934</t>
        </is>
      </c>
      <c r="E140" t="inlineStr">
        <is>
          <t>OTP Dollár Rövid Kötvény Alap</t>
        </is>
      </c>
      <c r="F140" t="inlineStr">
        <is>
          <t>Fund</t>
        </is>
      </c>
      <c r="G140" t="inlineStr">
        <is>
          <t>RBHU</t>
        </is>
      </c>
      <c r="H140" t="inlineStr">
        <is>
          <t>HU</t>
        </is>
      </c>
      <c r="I140" t="n">
        <v>303272.28</v>
      </c>
      <c r="J140" t="n">
        <v>71170.25784282733</v>
      </c>
    </row>
    <row r="141">
      <c r="A141" t="inlineStr">
        <is>
          <t>Fund</t>
        </is>
      </c>
      <c r="B141" t="inlineStr">
        <is>
          <t>57</t>
        </is>
      </c>
      <c r="C141" t="inlineStr">
        <is>
          <t>Collective Investment Undertaking (CIU)</t>
        </is>
      </c>
      <c r="D141" t="inlineStr">
        <is>
          <t>110682</t>
        </is>
      </c>
      <c r="E141" t="inlineStr">
        <is>
          <t>Raiffeisen Megoldás Pro Alapok Alap;ja</t>
        </is>
      </c>
      <c r="F141" t="inlineStr">
        <is>
          <t>Fund</t>
        </is>
      </c>
      <c r="G141" t="inlineStr">
        <is>
          <t>RBHU</t>
        </is>
      </c>
      <c r="H141" t="inlineStr">
        <is>
          <t>HU</t>
        </is>
      </c>
      <c r="I141" t="n">
        <v>284037.33</v>
      </c>
      <c r="J141" t="n">
        <v>55531.81241955781</v>
      </c>
    </row>
    <row r="142">
      <c r="A142" t="inlineStr">
        <is>
          <t>Fund</t>
        </is>
      </c>
      <c r="B142" t="inlineStr">
        <is>
          <t>57</t>
        </is>
      </c>
      <c r="C142" t="inlineStr">
        <is>
          <t>Collective Investment Undertaking (CIU)</t>
        </is>
      </c>
      <c r="D142" t="inlineStr">
        <is>
          <t>1522375</t>
        </is>
      </c>
      <c r="E142" t="inlineStr">
        <is>
          <t>Raiffeisen Kapitalanlage Gesellschaft m.b.H.;Valida Aktien Global 4</t>
        </is>
      </c>
      <c r="F142" t="inlineStr">
        <is>
          <t>Fund</t>
        </is>
      </c>
      <c r="G142" t="inlineStr">
        <is>
          <t>RBI</t>
        </is>
      </c>
      <c r="H142" t="inlineStr">
        <is>
          <t>AT</t>
        </is>
      </c>
      <c r="I142" t="n">
        <v>0.000951130895</v>
      </c>
      <c r="J142" t="n">
        <v>0.0002232061269807749</v>
      </c>
    </row>
    <row r="143">
      <c r="A143" t="inlineStr">
        <is>
          <t>Fund</t>
        </is>
      </c>
      <c r="B143" t="inlineStr">
        <is>
          <t>57</t>
        </is>
      </c>
      <c r="C143" t="inlineStr">
        <is>
          <t>Collective Investment Undertaking (CIU)</t>
        </is>
      </c>
      <c r="D143" t="inlineStr">
        <is>
          <t>681750</t>
        </is>
      </c>
      <c r="E143" t="inlineStr">
        <is>
          <t>Ampega Investment GmbH;C-QUADRAT ARTS Total Return Value Invest Protect</t>
        </is>
      </c>
      <c r="F143" t="inlineStr">
        <is>
          <t>Fund</t>
        </is>
      </c>
      <c r="G143" t="inlineStr">
        <is>
          <t>RBI</t>
        </is>
      </c>
      <c r="H143" t="inlineStr">
        <is>
          <t>AT</t>
        </is>
      </c>
      <c r="I143" t="n">
        <v>0</v>
      </c>
      <c r="J143" t="n">
        <v>0</v>
      </c>
    </row>
    <row r="144">
      <c r="A144" t="inlineStr">
        <is>
          <t>Fund</t>
        </is>
      </c>
      <c r="B144" t="inlineStr">
        <is>
          <t>57</t>
        </is>
      </c>
      <c r="C144" t="inlineStr">
        <is>
          <t>Collective Investment Undertaking (CIU)</t>
        </is>
      </c>
      <c r="D144" t="inlineStr">
        <is>
          <t>26894</t>
        </is>
      </c>
      <c r="E144" t="inlineStr">
        <is>
          <t>Raiffeisen Kapitalanlage-GmbH;Raiffeisen-Osteuropa-Rent</t>
        </is>
      </c>
      <c r="F144" t="inlineStr">
        <is>
          <t>Fund</t>
        </is>
      </c>
      <c r="G144" t="inlineStr">
        <is>
          <t>RBI</t>
        </is>
      </c>
      <c r="H144" t="inlineStr">
        <is>
          <t>AT</t>
        </is>
      </c>
      <c r="I144" t="n">
        <v>3429717.876399525</v>
      </c>
      <c r="J144" t="n">
        <v>160629.6589731243</v>
      </c>
    </row>
    <row r="145">
      <c r="A145" t="inlineStr">
        <is>
          <t>Fund</t>
        </is>
      </c>
      <c r="B145" t="inlineStr">
        <is>
          <t>57</t>
        </is>
      </c>
      <c r="C145" t="inlineStr">
        <is>
          <t>Collective Investment Undertaking (CIU)</t>
        </is>
      </c>
      <c r="D145" t="inlineStr">
        <is>
          <t>1932545</t>
        </is>
      </c>
      <c r="E145" t="inlineStr">
        <is>
          <t>RAIFFEISEN WEALTH OTVORENI INVESTIC;IJSKI FONDOM S JAVNOM PONUDOM</t>
        </is>
      </c>
      <c r="F145" t="inlineStr">
        <is>
          <t>Fund</t>
        </is>
      </c>
      <c r="G145" t="inlineStr">
        <is>
          <t>RBHR</t>
        </is>
      </c>
      <c r="H145" t="inlineStr">
        <is>
          <t>HR</t>
        </is>
      </c>
      <c r="I145" t="n">
        <v>3477.77</v>
      </c>
      <c r="J145" t="n">
        <v>1310.593929584068</v>
      </c>
    </row>
    <row r="146">
      <c r="A146" t="inlineStr">
        <is>
          <t xml:space="preserve"> Investment in FUND</t>
        </is>
      </c>
      <c r="B146" t="inlineStr">
        <is>
          <t>57</t>
        </is>
      </c>
      <c r="C146" t="inlineStr">
        <is>
          <t>Collective Investment Undertaking (CIU)</t>
        </is>
      </c>
      <c r="D146" t="inlineStr">
        <is>
          <t>1852971</t>
        </is>
      </c>
      <c r="E146" t="inlineStr">
        <is>
          <t>TRG Management  LP</t>
        </is>
      </c>
      <c r="F146" t="inlineStr">
        <is>
          <t>Fund</t>
        </is>
      </c>
      <c r="G146" t="inlineStr">
        <is>
          <t>RBI</t>
        </is>
      </c>
      <c r="H146" t="inlineStr">
        <is>
          <t>US</t>
        </is>
      </c>
      <c r="I146" t="n">
        <v>1111.96324768835</v>
      </c>
      <c r="J146" t="n">
        <v>13899.54059610437</v>
      </c>
    </row>
    <row r="147">
      <c r="A147" t="inlineStr">
        <is>
          <t>Fund</t>
        </is>
      </c>
      <c r="B147" t="inlineStr">
        <is>
          <t>57</t>
        </is>
      </c>
      <c r="C147" t="inlineStr">
        <is>
          <t>Collective Investment Undertaking (CIU)</t>
        </is>
      </c>
      <c r="D147" t="inlineStr">
        <is>
          <t>40126</t>
        </is>
      </c>
      <c r="E147" t="inlineStr">
        <is>
          <t>Raiffeisen Kapitalanlage-GmbH;Dachfonds Südtirol</t>
        </is>
      </c>
      <c r="F147" t="inlineStr">
        <is>
          <t>Fund</t>
        </is>
      </c>
      <c r="G147" t="inlineStr">
        <is>
          <t>RBI</t>
        </is>
      </c>
      <c r="H147" t="inlineStr">
        <is>
          <t>AT</t>
        </is>
      </c>
      <c r="I147" t="n">
        <v>3401134.117398957</v>
      </c>
      <c r="J147" t="n">
        <v>664951.8280613228</v>
      </c>
    </row>
    <row r="148">
      <c r="A148" t="inlineStr">
        <is>
          <t>Fund</t>
        </is>
      </c>
      <c r="B148" t="inlineStr">
        <is>
          <t>57</t>
        </is>
      </c>
      <c r="C148" t="inlineStr">
        <is>
          <t>Collective Investment Undertaking (CIU)</t>
        </is>
      </c>
      <c r="D148" t="inlineStr">
        <is>
          <t>914598</t>
        </is>
      </c>
      <c r="E148" t="inlineStr">
        <is>
          <t>Raiffeisen Kapitalanlage Gesellschaft m.b.H.;Valida Anleihen EmergingMarkets N 2</t>
        </is>
      </c>
      <c r="F148" t="inlineStr">
        <is>
          <t>Fund</t>
        </is>
      </c>
      <c r="G148" t="inlineStr">
        <is>
          <t>RBI</t>
        </is>
      </c>
      <c r="H148" t="inlineStr">
        <is>
          <t>AT</t>
        </is>
      </c>
      <c r="I148" t="n">
        <v>87949.53</v>
      </c>
      <c r="J148" t="n">
        <v>33143.68693955377</v>
      </c>
    </row>
    <row r="149">
      <c r="A149" t="inlineStr">
        <is>
          <t>Fund</t>
        </is>
      </c>
      <c r="B149" t="inlineStr">
        <is>
          <t>57</t>
        </is>
      </c>
      <c r="C149" t="inlineStr">
        <is>
          <t>Collective Investment Undertaking (CIU)</t>
        </is>
      </c>
      <c r="D149" t="inlineStr">
        <is>
          <t>1522212</t>
        </is>
      </c>
      <c r="E149" t="inlineStr">
        <is>
          <t>HOLD EURO PB2 Alapok Alapja</t>
        </is>
      </c>
      <c r="F149" t="inlineStr">
        <is>
          <t>Fund</t>
        </is>
      </c>
      <c r="G149" t="inlineStr">
        <is>
          <t>RBHU</t>
        </is>
      </c>
      <c r="H149" t="inlineStr">
        <is>
          <t>HU</t>
        </is>
      </c>
      <c r="I149" t="n">
        <v>4707.52</v>
      </c>
      <c r="J149" t="n">
        <v>1774.023910550609</v>
      </c>
    </row>
    <row r="150">
      <c r="A150" t="inlineStr">
        <is>
          <t>Fund</t>
        </is>
      </c>
      <c r="B150" t="inlineStr">
        <is>
          <t>57</t>
        </is>
      </c>
      <c r="C150" t="inlineStr">
        <is>
          <t>Collective Investment Undertaking (CIU)</t>
        </is>
      </c>
      <c r="D150" t="inlineStr">
        <is>
          <t>509572</t>
        </is>
      </c>
      <c r="E150" t="inlineStr">
        <is>
          <t>OTP Tõkegarantált Rövid Kötvény Ala;p</t>
        </is>
      </c>
      <c r="F150" t="inlineStr">
        <is>
          <t>Fund</t>
        </is>
      </c>
      <c r="G150" t="inlineStr">
        <is>
          <t>RBHU</t>
        </is>
      </c>
      <c r="H150" t="inlineStr">
        <is>
          <t>HU</t>
        </is>
      </c>
      <c r="I150" t="n">
        <v>7953.12</v>
      </c>
      <c r="J150" t="n">
        <v>1554.905363989422</v>
      </c>
    </row>
    <row r="151">
      <c r="A151" t="inlineStr">
        <is>
          <t>Fund</t>
        </is>
      </c>
      <c r="B151" t="inlineStr">
        <is>
          <t>57</t>
        </is>
      </c>
      <c r="C151" t="inlineStr">
        <is>
          <t>Collective Investment Undertaking (CIU)</t>
        </is>
      </c>
      <c r="D151" t="inlineStr">
        <is>
          <t>766795</t>
        </is>
      </c>
      <c r="E151" t="inlineStr">
        <is>
          <t>Raiffeisen Kapitalanlage Gesellschaft m.b.H.;R 275-Fonds</t>
        </is>
      </c>
      <c r="F151" t="inlineStr">
        <is>
          <t>Fund</t>
        </is>
      </c>
      <c r="G151" t="inlineStr">
        <is>
          <t>RBI</t>
        </is>
      </c>
      <c r="H151" t="inlineStr">
        <is>
          <t>AT</t>
        </is>
      </c>
      <c r="I151" t="n">
        <v>0</v>
      </c>
      <c r="J151" t="n">
        <v>0</v>
      </c>
    </row>
    <row r="152">
      <c r="A152" t="inlineStr">
        <is>
          <t>Fund</t>
        </is>
      </c>
      <c r="B152" t="inlineStr">
        <is>
          <t>57</t>
        </is>
      </c>
      <c r="C152" t="inlineStr">
        <is>
          <t>Collective Investment Undertaking (CIU)</t>
        </is>
      </c>
      <c r="D152" t="inlineStr">
        <is>
          <t>1818404</t>
        </is>
      </c>
      <c r="E152" t="inlineStr">
        <is>
          <t>Gutmann Private Markets S.C.S, SICAV-FIS;Gutmann OeEB Impact Fund</t>
        </is>
      </c>
      <c r="F152" t="inlineStr">
        <is>
          <t>Fund</t>
        </is>
      </c>
      <c r="G152" t="inlineStr">
        <is>
          <t>RBI</t>
        </is>
      </c>
      <c r="H152" t="inlineStr">
        <is>
          <t>LU</t>
        </is>
      </c>
      <c r="I152" t="n">
        <v>0</v>
      </c>
      <c r="J152" t="n">
        <v>0</v>
      </c>
    </row>
    <row r="153">
      <c r="A153" t="inlineStr">
        <is>
          <t>Fund</t>
        </is>
      </c>
      <c r="B153" t="inlineStr">
        <is>
          <t>57</t>
        </is>
      </c>
      <c r="C153" t="inlineStr">
        <is>
          <t>Collective Investment Undertaking (CIU)</t>
        </is>
      </c>
      <c r="D153" t="inlineStr">
        <is>
          <t>1563587</t>
        </is>
      </c>
      <c r="E153" t="inlineStr">
        <is>
          <t>Raiffeisen Kapitalanlage Gesellschaft m.b.H.;Raiffeisen Portfolio I</t>
        </is>
      </c>
      <c r="F153" t="inlineStr">
        <is>
          <t>Fund</t>
        </is>
      </c>
      <c r="G153" t="inlineStr">
        <is>
          <t>RBI</t>
        </is>
      </c>
      <c r="H153" t="inlineStr">
        <is>
          <t>AT</t>
        </is>
      </c>
      <c r="I153" t="n">
        <v>0</v>
      </c>
      <c r="J153" t="n">
        <v>0</v>
      </c>
    </row>
    <row r="154">
      <c r="A154" t="inlineStr">
        <is>
          <t>Fund</t>
        </is>
      </c>
      <c r="B154" t="inlineStr">
        <is>
          <t>57</t>
        </is>
      </c>
      <c r="C154" t="inlineStr">
        <is>
          <t>Collective Investment Undertaking (CIU)</t>
        </is>
      </c>
      <c r="D154" t="inlineStr">
        <is>
          <t>629903</t>
        </is>
      </c>
      <c r="E154" t="inlineStr">
        <is>
          <t>Raiffeisen Kapitalanlage GmbH;R 254-Fonds</t>
        </is>
      </c>
      <c r="F154" t="inlineStr">
        <is>
          <t>Fund</t>
        </is>
      </c>
      <c r="G154" t="inlineStr">
        <is>
          <t>RBI</t>
        </is>
      </c>
      <c r="H154" t="inlineStr">
        <is>
          <t>AT</t>
        </is>
      </c>
      <c r="I154" t="n">
        <v>14168669.08</v>
      </c>
      <c r="J154" t="n">
        <v>0</v>
      </c>
    </row>
    <row r="155">
      <c r="A155" t="inlineStr">
        <is>
          <t>Fund</t>
        </is>
      </c>
      <c r="B155" t="inlineStr">
        <is>
          <t>57</t>
        </is>
      </c>
      <c r="C155" t="inlineStr">
        <is>
          <t>Collective Investment Undertaking (CIU)</t>
        </is>
      </c>
      <c r="D155" t="inlineStr">
        <is>
          <t>1028114</t>
        </is>
      </c>
      <c r="E155" t="inlineStr">
        <is>
          <t>ZIF FORTUNA FOND DD</t>
        </is>
      </c>
      <c r="F155" t="inlineStr">
        <is>
          <t>Fund</t>
        </is>
      </c>
      <c r="G155" t="inlineStr">
        <is>
          <t>RBBH</t>
        </is>
      </c>
      <c r="H155" t="inlineStr">
        <is>
          <t>BA</t>
        </is>
      </c>
      <c r="I155" t="n">
        <v>945.88998022</v>
      </c>
      <c r="J155" t="n">
        <v>2343.306779235718</v>
      </c>
    </row>
    <row r="156">
      <c r="A156" t="inlineStr">
        <is>
          <t>Fund</t>
        </is>
      </c>
      <c r="B156" t="inlineStr">
        <is>
          <t>57</t>
        </is>
      </c>
      <c r="C156" t="inlineStr">
        <is>
          <t>Collective Investment Undertaking (CIU)</t>
        </is>
      </c>
      <c r="D156" t="inlineStr">
        <is>
          <t>3120</t>
        </is>
      </c>
      <c r="E156" t="inlineStr">
        <is>
          <t>Raiffeisen Kapitalanlage-GmbH;OK-Rent</t>
        </is>
      </c>
      <c r="F156" t="inlineStr">
        <is>
          <t>Fund</t>
        </is>
      </c>
      <c r="G156" t="inlineStr">
        <is>
          <t>RBI</t>
        </is>
      </c>
      <c r="H156" t="inlineStr">
        <is>
          <t>AT</t>
        </is>
      </c>
      <c r="I156" t="n">
        <v>587442.8640440269</v>
      </c>
      <c r="J156" t="n">
        <v>45184.83348119463</v>
      </c>
    </row>
    <row r="157">
      <c r="A157" t="inlineStr">
        <is>
          <t>Fund</t>
        </is>
      </c>
      <c r="B157" t="inlineStr">
        <is>
          <t>57</t>
        </is>
      </c>
      <c r="C157" t="inlineStr">
        <is>
          <t>Collective Investment Undertaking (CIU)</t>
        </is>
      </c>
      <c r="D157" t="inlineStr">
        <is>
          <t>1522226</t>
        </is>
      </c>
      <c r="E157" t="inlineStr">
        <is>
          <t>HOLD Hozamkeresõ Európai Származtat;ott Részvény Befektetési Alap</t>
        </is>
      </c>
      <c r="F157" t="inlineStr">
        <is>
          <t>Fund</t>
        </is>
      </c>
      <c r="G157" t="inlineStr">
        <is>
          <t>RBHU</t>
        </is>
      </c>
      <c r="H157" t="inlineStr">
        <is>
          <t>HU</t>
        </is>
      </c>
      <c r="I157" t="n">
        <v>5965.36</v>
      </c>
      <c r="J157" t="n">
        <v>4586.297612382014</v>
      </c>
    </row>
    <row r="158">
      <c r="A158" t="inlineStr">
        <is>
          <t>Fund</t>
        </is>
      </c>
      <c r="B158" t="inlineStr">
        <is>
          <t>57</t>
        </is>
      </c>
      <c r="C158" t="inlineStr">
        <is>
          <t>Collective Investment Undertaking (CIU)</t>
        </is>
      </c>
      <c r="D158" t="inlineStr">
        <is>
          <t>69537</t>
        </is>
      </c>
      <c r="E158" t="inlineStr">
        <is>
          <t>Raiffeisen Kapitalanlage GmbH VPI World Invest TM</t>
        </is>
      </c>
      <c r="F158" t="inlineStr">
        <is>
          <t>Fund</t>
        </is>
      </c>
      <c r="G158" t="inlineStr">
        <is>
          <t>RBI</t>
        </is>
      </c>
      <c r="H158" t="inlineStr">
        <is>
          <t>AT</t>
        </is>
      </c>
      <c r="I158" t="n">
        <v>0</v>
      </c>
      <c r="J158" t="n">
        <v>0</v>
      </c>
    </row>
    <row r="159">
      <c r="A159" t="inlineStr">
        <is>
          <t>Fund</t>
        </is>
      </c>
      <c r="B159" t="inlineStr">
        <is>
          <t>57</t>
        </is>
      </c>
      <c r="C159" t="inlineStr">
        <is>
          <t>Collective Investment Undertaking (CIU)</t>
        </is>
      </c>
      <c r="D159" t="inlineStr">
        <is>
          <t>691409</t>
        </is>
      </c>
      <c r="E159" t="inlineStr">
        <is>
          <t>Raiffeisen Kapitalanlage Gesellschaft m.b.H.;Kathrein European Equity</t>
        </is>
      </c>
      <c r="F159" t="inlineStr">
        <is>
          <t>Fund</t>
        </is>
      </c>
      <c r="G159" t="inlineStr">
        <is>
          <t>RBI</t>
        </is>
      </c>
      <c r="H159" t="inlineStr">
        <is>
          <t>AT</t>
        </is>
      </c>
      <c r="I159" t="n">
        <v>0</v>
      </c>
      <c r="J159" t="n">
        <v>0</v>
      </c>
    </row>
    <row r="160">
      <c r="A160" t="inlineStr">
        <is>
          <t>Fund</t>
        </is>
      </c>
      <c r="B160" t="inlineStr">
        <is>
          <t>57</t>
        </is>
      </c>
      <c r="C160" t="inlineStr">
        <is>
          <t>Collective Investment Undertaking (CIU)</t>
        </is>
      </c>
      <c r="D160" t="inlineStr">
        <is>
          <t>110684</t>
        </is>
      </c>
      <c r="E160" t="inlineStr">
        <is>
          <t>Raiffeisen Kötveny Alap</t>
        </is>
      </c>
      <c r="F160" t="inlineStr">
        <is>
          <t>Fund</t>
        </is>
      </c>
      <c r="G160" t="inlineStr">
        <is>
          <t>RBHU</t>
        </is>
      </c>
      <c r="H160" t="inlineStr">
        <is>
          <t>HU</t>
        </is>
      </c>
      <c r="I160" t="n">
        <v>98124.14999999999</v>
      </c>
      <c r="J160" t="n">
        <v>23027.23168800085</v>
      </c>
    </row>
    <row r="161">
      <c r="A161" t="inlineStr">
        <is>
          <t>Fund</t>
        </is>
      </c>
      <c r="B161" t="inlineStr">
        <is>
          <t>57</t>
        </is>
      </c>
      <c r="C161" t="inlineStr">
        <is>
          <t>Collective Investment Undertaking (CIU)</t>
        </is>
      </c>
      <c r="D161" t="inlineStr">
        <is>
          <t>686336</t>
        </is>
      </c>
      <c r="E161" t="inlineStr">
        <is>
          <t>Raiffeisen Kapitalanlage Gesellschaft m.b.H.;R 262-Fonds</t>
        </is>
      </c>
      <c r="F161" t="inlineStr">
        <is>
          <t>Fund</t>
        </is>
      </c>
      <c r="G161" t="inlineStr">
        <is>
          <t>RBI</t>
        </is>
      </c>
      <c r="H161" t="inlineStr">
        <is>
          <t>AT</t>
        </is>
      </c>
      <c r="I161" t="n">
        <v>14316.44</v>
      </c>
      <c r="J161" t="n">
        <v>3359.702793118339</v>
      </c>
    </row>
    <row r="162">
      <c r="A162" t="inlineStr">
        <is>
          <t>Fund</t>
        </is>
      </c>
      <c r="B162" t="inlineStr">
        <is>
          <t>57</t>
        </is>
      </c>
      <c r="C162" t="inlineStr">
        <is>
          <t>Collective Investment Undertaking (CIU)</t>
        </is>
      </c>
      <c r="D162" t="inlineStr">
        <is>
          <t>2025927</t>
        </is>
      </c>
      <c r="E162" t="inlineStr">
        <is>
          <t>Partners Group Global Value;SICAV</t>
        </is>
      </c>
      <c r="F162" t="inlineStr">
        <is>
          <t>Fund</t>
        </is>
      </c>
      <c r="G162" t="inlineStr">
        <is>
          <t>RBI</t>
        </is>
      </c>
      <c r="H162" t="inlineStr">
        <is>
          <t>LU</t>
        </is>
      </c>
      <c r="I162" t="n">
        <v>78948333.33</v>
      </c>
      <c r="J162" t="n">
        <v>60697183.85024849</v>
      </c>
    </row>
    <row r="163">
      <c r="A163" t="inlineStr">
        <is>
          <t>Fund</t>
        </is>
      </c>
      <c r="B163" t="inlineStr">
        <is>
          <t>57</t>
        </is>
      </c>
      <c r="C163" t="inlineStr">
        <is>
          <t>Collective Investment Undertaking (CIU)</t>
        </is>
      </c>
      <c r="D163" t="inlineStr">
        <is>
          <t>1627550</t>
        </is>
      </c>
      <c r="E163" t="inlineStr">
        <is>
          <t>Raiffeisen Kapitalanlage Gesellschaft m.b.H.;Valida Anleihefonds 13 N</t>
        </is>
      </c>
      <c r="F163" t="inlineStr">
        <is>
          <t>Fund</t>
        </is>
      </c>
      <c r="G163" t="inlineStr">
        <is>
          <t>RBI</t>
        </is>
      </c>
      <c r="H163" t="inlineStr">
        <is>
          <t>AT</t>
        </is>
      </c>
      <c r="I163" t="n">
        <v>0</v>
      </c>
      <c r="J163" t="n">
        <v>0</v>
      </c>
    </row>
    <row r="164">
      <c r="A164" t="inlineStr">
        <is>
          <t>Fund</t>
        </is>
      </c>
      <c r="B164" t="inlineStr">
        <is>
          <t>57</t>
        </is>
      </c>
      <c r="C164" t="inlineStr">
        <is>
          <t>Collective Investment Undertaking (CIU)</t>
        </is>
      </c>
      <c r="D164" t="inlineStr">
        <is>
          <t>1217548</t>
        </is>
      </c>
      <c r="E164" t="inlineStr">
        <is>
          <t>HOLD Columbus Globális Értékalapú S;zármaztatott Befektetési Alap</t>
        </is>
      </c>
      <c r="F164" t="inlineStr">
        <is>
          <t>Fund</t>
        </is>
      </c>
      <c r="G164" t="inlineStr">
        <is>
          <t>RBHU</t>
        </is>
      </c>
      <c r="H164" t="inlineStr">
        <is>
          <t>HU</t>
        </is>
      </c>
      <c r="I164" t="n">
        <v>32130.02</v>
      </c>
      <c r="J164" t="n">
        <v>12108.16390083723</v>
      </c>
    </row>
    <row r="165">
      <c r="A165" t="inlineStr">
        <is>
          <t>Fund</t>
        </is>
      </c>
      <c r="B165" t="inlineStr">
        <is>
          <t>57</t>
        </is>
      </c>
      <c r="C165" t="inlineStr">
        <is>
          <t>Collective Investment Undertaking (CIU)</t>
        </is>
      </c>
      <c r="D165" t="inlineStr">
        <is>
          <t>1313536</t>
        </is>
      </c>
      <c r="E165" t="inlineStr">
        <is>
          <t>Budapest High Yield Vállalati Kötvé;ny Alap</t>
        </is>
      </c>
      <c r="F165" t="inlineStr">
        <is>
          <t>Fund</t>
        </is>
      </c>
      <c r="G165" t="inlineStr">
        <is>
          <t>RBHU</t>
        </is>
      </c>
      <c r="H165" t="inlineStr">
        <is>
          <t>HU</t>
        </is>
      </c>
      <c r="I165" t="n">
        <v>22.388899305912</v>
      </c>
      <c r="J165" t="n">
        <v>47.66292979602465</v>
      </c>
    </row>
    <row r="166">
      <c r="A166" t="inlineStr">
        <is>
          <t>Fund</t>
        </is>
      </c>
      <c r="B166" t="inlineStr">
        <is>
          <t>57</t>
        </is>
      </c>
      <c r="C166" t="inlineStr">
        <is>
          <t>Collective Investment Undertaking (CIU)</t>
        </is>
      </c>
      <c r="D166" t="inlineStr">
        <is>
          <t>120061</t>
        </is>
      </c>
      <c r="E166" t="inlineStr">
        <is>
          <t>Raiffeisen Kapitalanlage GmbH Spezial 8</t>
        </is>
      </c>
      <c r="F166" t="inlineStr">
        <is>
          <t>Fund</t>
        </is>
      </c>
      <c r="G166" t="inlineStr">
        <is>
          <t>RBI</t>
        </is>
      </c>
      <c r="H166" t="inlineStr">
        <is>
          <t>AT</t>
        </is>
      </c>
      <c r="I166" t="n">
        <v>0</v>
      </c>
      <c r="J166" t="n">
        <v>0</v>
      </c>
    </row>
    <row r="167">
      <c r="A167" t="inlineStr">
        <is>
          <t>Fund</t>
        </is>
      </c>
      <c r="B167" t="inlineStr">
        <is>
          <t>57</t>
        </is>
      </c>
      <c r="C167" t="inlineStr">
        <is>
          <t>Collective Investment Undertaking (CIU)</t>
        </is>
      </c>
      <c r="D167" t="inlineStr">
        <is>
          <t>162187</t>
        </is>
      </c>
      <c r="E167" t="inlineStr">
        <is>
          <t>Raiffeisen Kapitalanlage GmbH;VPI World Select TM</t>
        </is>
      </c>
      <c r="F167" t="inlineStr">
        <is>
          <t>Fund</t>
        </is>
      </c>
      <c r="G167" t="inlineStr">
        <is>
          <t>RBI</t>
        </is>
      </c>
      <c r="H167" t="inlineStr">
        <is>
          <t>AT</t>
        </is>
      </c>
      <c r="I167" t="n">
        <v>0</v>
      </c>
      <c r="J167" t="n">
        <v>0</v>
      </c>
    </row>
    <row r="168">
      <c r="A168" t="inlineStr">
        <is>
          <t>Fund</t>
        </is>
      </c>
      <c r="B168" t="inlineStr">
        <is>
          <t>57</t>
        </is>
      </c>
      <c r="C168" t="inlineStr">
        <is>
          <t>Collective Investment Undertaking (CIU)</t>
        </is>
      </c>
      <c r="D168" t="inlineStr">
        <is>
          <t>1512345</t>
        </is>
      </c>
      <c r="E168" t="inlineStr">
        <is>
          <t>Allianz Rövid Kötvény Befektetési A;lap</t>
        </is>
      </c>
      <c r="F168" t="inlineStr">
        <is>
          <t>Fund</t>
        </is>
      </c>
      <c r="G168" t="inlineStr">
        <is>
          <t>RBHU</t>
        </is>
      </c>
      <c r="H168" t="inlineStr">
        <is>
          <t>HU</t>
        </is>
      </c>
      <c r="I168" t="n">
        <v>41.0906278696</v>
      </c>
      <c r="J168" t="n">
        <v>87.47637320902857</v>
      </c>
    </row>
    <row r="169">
      <c r="A169" t="inlineStr">
        <is>
          <t>Fund</t>
        </is>
      </c>
      <c r="B169" t="inlineStr">
        <is>
          <t>57</t>
        </is>
      </c>
      <c r="C169" t="inlineStr">
        <is>
          <t>Collective Investment Undertaking (CIU)</t>
        </is>
      </c>
      <c r="D169" t="inlineStr">
        <is>
          <t>810989</t>
        </is>
      </c>
      <c r="E169" t="inlineStr">
        <is>
          <t>HOLD 2000 Nyíltvégû Befektetési Ala;p</t>
        </is>
      </c>
      <c r="F169" t="inlineStr">
        <is>
          <t>Fund</t>
        </is>
      </c>
      <c r="G169" t="inlineStr">
        <is>
          <t>RBHU</t>
        </is>
      </c>
      <c r="H169" t="inlineStr">
        <is>
          <t>HU</t>
        </is>
      </c>
      <c r="I169" t="n">
        <v>46702.85</v>
      </c>
      <c r="J169" t="n">
        <v>10959.9659965457</v>
      </c>
    </row>
    <row r="170">
      <c r="A170" t="inlineStr">
        <is>
          <t>Fund</t>
        </is>
      </c>
      <c r="B170" t="inlineStr">
        <is>
          <t>57</t>
        </is>
      </c>
      <c r="C170" t="inlineStr">
        <is>
          <t>Collective Investment Undertaking (CIU)</t>
        </is>
      </c>
      <c r="D170" t="inlineStr">
        <is>
          <t>1852971</t>
        </is>
      </c>
      <c r="E170" t="inlineStr">
        <is>
          <t>TRG Management  LP</t>
        </is>
      </c>
      <c r="F170" t="inlineStr">
        <is>
          <t>Fund</t>
        </is>
      </c>
      <c r="G170" t="inlineStr">
        <is>
          <t>RBI</t>
        </is>
      </c>
      <c r="H170" t="inlineStr">
        <is>
          <t>US</t>
        </is>
      </c>
      <c r="I170" t="n">
        <v>1282.083255186578</v>
      </c>
      <c r="J170" t="n">
        <v>4743.708044190348</v>
      </c>
    </row>
    <row r="171">
      <c r="A171" t="inlineStr">
        <is>
          <t>Fund</t>
        </is>
      </c>
      <c r="B171" t="inlineStr">
        <is>
          <t>57</t>
        </is>
      </c>
      <c r="C171" t="inlineStr">
        <is>
          <t>Collective Investment Undertaking (CIU)</t>
        </is>
      </c>
      <c r="D171" t="inlineStr">
        <is>
          <t>803281</t>
        </is>
      </c>
      <c r="E171" t="inlineStr">
        <is>
          <t>Raiffeisen Kapitalanlage-GmbH;Raiffeisen-Dynamic-Assets</t>
        </is>
      </c>
      <c r="F171" t="inlineStr">
        <is>
          <t>Fund</t>
        </is>
      </c>
      <c r="G171" t="inlineStr">
        <is>
          <t>RBI</t>
        </is>
      </c>
      <c r="H171" t="inlineStr">
        <is>
          <t>AT</t>
        </is>
      </c>
      <c r="I171" t="n">
        <v>0</v>
      </c>
      <c r="J171" t="n">
        <v>0</v>
      </c>
    </row>
    <row r="172">
      <c r="A172" t="inlineStr">
        <is>
          <t>Fund</t>
        </is>
      </c>
      <c r="B172" t="inlineStr">
        <is>
          <t>57</t>
        </is>
      </c>
      <c r="C172" t="inlineStr">
        <is>
          <t>Collective Investment Undertaking (CIU)</t>
        </is>
      </c>
      <c r="D172" t="inlineStr">
        <is>
          <t>1535672</t>
        </is>
      </c>
      <c r="E172" t="inlineStr">
        <is>
          <t>Raiffeisen Kapitalanlage Gesellschaft m.b.H.;Kathrein Mandatum</t>
        </is>
      </c>
      <c r="F172" t="inlineStr">
        <is>
          <t>Fund</t>
        </is>
      </c>
      <c r="G172" t="inlineStr">
        <is>
          <t>RBI</t>
        </is>
      </c>
      <c r="H172" t="inlineStr">
        <is>
          <t>AT</t>
        </is>
      </c>
      <c r="I172" t="n">
        <v>21403.63</v>
      </c>
      <c r="J172" t="n">
        <v>3779.160124476918</v>
      </c>
    </row>
    <row r="173">
      <c r="A173" t="inlineStr">
        <is>
          <t>Fund</t>
        </is>
      </c>
      <c r="B173" t="inlineStr">
        <is>
          <t>57</t>
        </is>
      </c>
      <c r="C173" t="inlineStr">
        <is>
          <t>Collective Investment Undertaking (CIU)</t>
        </is>
      </c>
      <c r="D173" t="inlineStr">
        <is>
          <t>875476</t>
        </is>
      </c>
      <c r="E173" t="inlineStr">
        <is>
          <t>Raiffeisen Kapitalanlage Gesellschaft m.b.H.;Valida Anleihefonds 7</t>
        </is>
      </c>
      <c r="F173" t="inlineStr">
        <is>
          <t>Fund</t>
        </is>
      </c>
      <c r="G173" t="inlineStr">
        <is>
          <t>RBI</t>
        </is>
      </c>
      <c r="H173" t="inlineStr">
        <is>
          <t>AT</t>
        </is>
      </c>
      <c r="I173" t="n">
        <v>0</v>
      </c>
      <c r="J173" t="n">
        <v>0</v>
      </c>
    </row>
    <row r="174">
      <c r="A174" t="inlineStr">
        <is>
          <t>Fund</t>
        </is>
      </c>
      <c r="B174" t="inlineStr">
        <is>
          <t>57</t>
        </is>
      </c>
      <c r="C174" t="inlineStr">
        <is>
          <t>Collective Investment Undertaking (CIU)</t>
        </is>
      </c>
      <c r="D174" t="inlineStr">
        <is>
          <t>24300</t>
        </is>
      </c>
      <c r="E174" t="inlineStr">
        <is>
          <t>Raiffeisen Kapitalanlage-GmbH;Raiffeisen 304 - ESG - Euro Corporates</t>
        </is>
      </c>
      <c r="F174" t="inlineStr">
        <is>
          <t>Fund</t>
        </is>
      </c>
      <c r="G174" t="inlineStr">
        <is>
          <t>RBI</t>
        </is>
      </c>
      <c r="H174" t="inlineStr">
        <is>
          <t>AT</t>
        </is>
      </c>
      <c r="I174" t="n">
        <v>15141773.09865571</v>
      </c>
      <c r="J174" t="n">
        <v>305083.2889475492</v>
      </c>
    </row>
    <row r="175">
      <c r="A175" t="inlineStr">
        <is>
          <t>Fund</t>
        </is>
      </c>
      <c r="B175" t="inlineStr">
        <is>
          <t>57</t>
        </is>
      </c>
      <c r="C175" t="inlineStr">
        <is>
          <t>Collective Investment Undertaking (CIU)</t>
        </is>
      </c>
      <c r="D175" t="inlineStr">
        <is>
          <t>26877</t>
        </is>
      </c>
      <c r="E175" t="inlineStr">
        <is>
          <t>Raiffeisen Kapitalanlage-GmbH;Raiffeisen-Asia-Opportunities-ESG-Aktien</t>
        </is>
      </c>
      <c r="F175" t="inlineStr">
        <is>
          <t>Fund</t>
        </is>
      </c>
      <c r="G175" t="inlineStr">
        <is>
          <t>RBI</t>
        </is>
      </c>
      <c r="H175" t="inlineStr">
        <is>
          <t>AT</t>
        </is>
      </c>
      <c r="I175" t="n">
        <v>4035150.735861717</v>
      </c>
      <c r="J175" t="n">
        <v>946946.8106546132</v>
      </c>
    </row>
    <row r="176">
      <c r="A176" t="inlineStr">
        <is>
          <t>Fund</t>
        </is>
      </c>
      <c r="B176" t="inlineStr">
        <is>
          <t>57</t>
        </is>
      </c>
      <c r="C176" t="inlineStr">
        <is>
          <t>Collective Investment Undertaking (CIU)</t>
        </is>
      </c>
      <c r="D176" t="inlineStr">
        <is>
          <t>1349337</t>
        </is>
      </c>
      <c r="E176" t="inlineStr">
        <is>
          <t>ZIF MI GROUP DD SARAJEVO</t>
        </is>
      </c>
      <c r="F176" t="inlineStr">
        <is>
          <t>Fund</t>
        </is>
      </c>
      <c r="G176" t="inlineStr">
        <is>
          <t>RBBH</t>
        </is>
      </c>
      <c r="H176" t="inlineStr">
        <is>
          <t>BA</t>
        </is>
      </c>
      <c r="I176" t="n">
        <v>818.06700992</v>
      </c>
      <c r="J176" t="n">
        <v>2026.643700960621</v>
      </c>
    </row>
    <row r="177">
      <c r="A177" t="inlineStr">
        <is>
          <t>Fund</t>
        </is>
      </c>
      <c r="B177" t="inlineStr">
        <is>
          <t>57</t>
        </is>
      </c>
      <c r="C177" t="inlineStr">
        <is>
          <t>Collective Investment Undertaking (CIU)</t>
        </is>
      </c>
      <c r="D177" t="inlineStr">
        <is>
          <t>740215</t>
        </is>
      </c>
      <c r="E177" t="inlineStr">
        <is>
          <t>Raiffeisen Kapitalanlage GmbH;I-AM GreenStars Balanced</t>
        </is>
      </c>
      <c r="F177" t="inlineStr">
        <is>
          <t>Fund</t>
        </is>
      </c>
      <c r="G177" t="inlineStr">
        <is>
          <t>RBI</t>
        </is>
      </c>
      <c r="H177" t="inlineStr">
        <is>
          <t>AT</t>
        </is>
      </c>
      <c r="I177" t="n">
        <v>4758.29</v>
      </c>
      <c r="J177" t="n">
        <v>1116.64912530399</v>
      </c>
    </row>
    <row r="178">
      <c r="A178" t="inlineStr">
        <is>
          <t>Fund</t>
        </is>
      </c>
      <c r="B178" t="inlineStr">
        <is>
          <t>57</t>
        </is>
      </c>
      <c r="C178" t="inlineStr">
        <is>
          <t>Collective Investment Undertaking (CIU)</t>
        </is>
      </c>
      <c r="D178" t="inlineStr">
        <is>
          <t>680238</t>
        </is>
      </c>
      <c r="E178" t="inlineStr">
        <is>
          <t>Ampega Investment GmbH;C-QUADRAT ARTS Total Return Balanced</t>
        </is>
      </c>
      <c r="F178" t="inlineStr">
        <is>
          <t>Fund</t>
        </is>
      </c>
      <c r="G178" t="inlineStr">
        <is>
          <t>RBI</t>
        </is>
      </c>
      <c r="H178" t="inlineStr">
        <is>
          <t>AT</t>
        </is>
      </c>
      <c r="I178" t="n">
        <v>160954.14</v>
      </c>
      <c r="J178" t="n">
        <v>31467.95919617765</v>
      </c>
    </row>
    <row r="179">
      <c r="A179" t="inlineStr">
        <is>
          <t>Fund</t>
        </is>
      </c>
      <c r="B179" t="inlineStr">
        <is>
          <t>57</t>
        </is>
      </c>
      <c r="C179" t="inlineStr">
        <is>
          <t>Collective Investment Undertaking (CIU)</t>
        </is>
      </c>
      <c r="D179" t="inlineStr">
        <is>
          <t>1401015</t>
        </is>
      </c>
      <c r="E179" t="inlineStr">
        <is>
          <t>OTP Közep-Europai Reszveny Alap</t>
        </is>
      </c>
      <c r="F179" t="inlineStr">
        <is>
          <t>Fund</t>
        </is>
      </c>
      <c r="G179" t="inlineStr">
        <is>
          <t>RBHU</t>
        </is>
      </c>
      <c r="H179" t="inlineStr">
        <is>
          <t>HU</t>
        </is>
      </c>
      <c r="I179" t="n">
        <v>323098.78</v>
      </c>
      <c r="J179" t="n">
        <v>75823.03097831078</v>
      </c>
    </row>
    <row r="180">
      <c r="A180" t="inlineStr">
        <is>
          <t>Fund</t>
        </is>
      </c>
      <c r="B180" t="inlineStr">
        <is>
          <t>57</t>
        </is>
      </c>
      <c r="C180" t="inlineStr">
        <is>
          <t>Collective Investment Undertaking (CIU)</t>
        </is>
      </c>
      <c r="D180" t="inlineStr">
        <is>
          <t>151356</t>
        </is>
      </c>
      <c r="E180" t="inlineStr">
        <is>
          <t>Raiffeisen Kapitalanlage-GmbH;R-VIP 100</t>
        </is>
      </c>
      <c r="F180" t="inlineStr">
        <is>
          <t>Fund</t>
        </is>
      </c>
      <c r="G180" t="inlineStr">
        <is>
          <t>RBI</t>
        </is>
      </c>
      <c r="H180" t="inlineStr">
        <is>
          <t>AT</t>
        </is>
      </c>
      <c r="I180" t="n">
        <v>0</v>
      </c>
      <c r="J180" t="n">
        <v>0</v>
      </c>
    </row>
    <row r="181">
      <c r="A181" t="inlineStr">
        <is>
          <t>Fund</t>
        </is>
      </c>
      <c r="B181" t="inlineStr">
        <is>
          <t>57</t>
        </is>
      </c>
      <c r="C181" t="inlineStr">
        <is>
          <t>Collective Investment Undertaking (CIU)</t>
        </is>
      </c>
      <c r="D181" t="inlineStr">
        <is>
          <t>649617</t>
        </is>
      </c>
      <c r="E181" t="inlineStr">
        <is>
          <t>AEGON Alfa Szarmaztatott Befektetesi Alap</t>
        </is>
      </c>
      <c r="F181" t="inlineStr">
        <is>
          <t>Fund</t>
        </is>
      </c>
      <c r="G181" t="inlineStr">
        <is>
          <t>RBHU</t>
        </is>
      </c>
      <c r="H181" t="inlineStr">
        <is>
          <t>HU</t>
        </is>
      </c>
      <c r="I181" t="n">
        <v>232212.82</v>
      </c>
      <c r="J181" t="n">
        <v>54494.41760325095</v>
      </c>
    </row>
    <row r="182">
      <c r="A182" t="inlineStr">
        <is>
          <t>Fund</t>
        </is>
      </c>
      <c r="B182" t="inlineStr">
        <is>
          <t>57</t>
        </is>
      </c>
      <c r="C182" t="inlineStr">
        <is>
          <t>Collective Investment Undertaking (CIU)</t>
        </is>
      </c>
      <c r="D182" t="inlineStr">
        <is>
          <t>1976296</t>
        </is>
      </c>
      <c r="E182" t="inlineStr">
        <is>
          <t>Raiffeisen Kapitalanlage Gesellschaft m.b.H.;Valida Global 2</t>
        </is>
      </c>
      <c r="F182" t="inlineStr">
        <is>
          <t>Fund</t>
        </is>
      </c>
      <c r="G182" t="inlineStr">
        <is>
          <t>RBI</t>
        </is>
      </c>
      <c r="H182" t="inlineStr">
        <is>
          <t>AT</t>
        </is>
      </c>
      <c r="I182" t="n">
        <v>0</v>
      </c>
      <c r="J182" t="n">
        <v>0</v>
      </c>
    </row>
    <row r="183">
      <c r="A183" t="inlineStr">
        <is>
          <t>Fund</t>
        </is>
      </c>
      <c r="B183" t="inlineStr">
        <is>
          <t>57</t>
        </is>
      </c>
      <c r="C183" t="inlineStr">
        <is>
          <t>Collective Investment Undertaking (CIU)</t>
        </is>
      </c>
      <c r="D183" t="inlineStr">
        <is>
          <t>151352</t>
        </is>
      </c>
      <c r="E183" t="inlineStr">
        <is>
          <t>Raiffeisen Kapitalanlage-GmbH;R-VIP 35</t>
        </is>
      </c>
      <c r="F183" t="inlineStr">
        <is>
          <t>Fund</t>
        </is>
      </c>
      <c r="G183" t="inlineStr">
        <is>
          <t>RBI</t>
        </is>
      </c>
      <c r="H183" t="inlineStr">
        <is>
          <t>AT</t>
        </is>
      </c>
      <c r="I183" t="n">
        <v>0</v>
      </c>
      <c r="J183" t="n">
        <v>0</v>
      </c>
    </row>
    <row r="184">
      <c r="A184" t="inlineStr">
        <is>
          <t>Fund</t>
        </is>
      </c>
      <c r="B184" t="inlineStr">
        <is>
          <t>57</t>
        </is>
      </c>
      <c r="C184" t="inlineStr">
        <is>
          <t>Collective Investment Undertaking (CIU)</t>
        </is>
      </c>
      <c r="D184" t="inlineStr">
        <is>
          <t>1987772</t>
        </is>
      </c>
      <c r="E184" t="inlineStr">
        <is>
          <t>CVI CEE Private Debt Fund S.C.;A. SICAV-RAIF Hilfskunde</t>
        </is>
      </c>
      <c r="F184" t="inlineStr">
        <is>
          <t>Fund</t>
        </is>
      </c>
      <c r="G184" t="inlineStr">
        <is>
          <t>RBI</t>
        </is>
      </c>
      <c r="H184" t="inlineStr">
        <is>
          <t>LU</t>
        </is>
      </c>
      <c r="I184" t="n">
        <v>10487.57</v>
      </c>
      <c r="J184" t="n">
        <v>13742.24864306203</v>
      </c>
    </row>
    <row r="185">
      <c r="A185" t="inlineStr">
        <is>
          <t>Fund</t>
        </is>
      </c>
      <c r="B185" t="inlineStr">
        <is>
          <t>57</t>
        </is>
      </c>
      <c r="C185" t="inlineStr">
        <is>
          <t>Collective Investment Undertaking (CIU)</t>
        </is>
      </c>
      <c r="D185" t="inlineStr">
        <is>
          <t>787325</t>
        </is>
      </c>
      <c r="E185" t="inlineStr">
        <is>
          <t>Raiffeisen Kapitalanlage GmbH;R 277-Fonds</t>
        </is>
      </c>
      <c r="F185" t="inlineStr">
        <is>
          <t>Fund</t>
        </is>
      </c>
      <c r="G185" t="inlineStr">
        <is>
          <t>RBI</t>
        </is>
      </c>
      <c r="H185" t="inlineStr">
        <is>
          <t>AT</t>
        </is>
      </c>
      <c r="I185" t="n">
        <v>0</v>
      </c>
      <c r="J185" t="n">
        <v>0</v>
      </c>
    </row>
    <row r="186">
      <c r="A186" t="inlineStr">
        <is>
          <t>Fund</t>
        </is>
      </c>
      <c r="B186" t="inlineStr">
        <is>
          <t>57</t>
        </is>
      </c>
      <c r="C186" t="inlineStr">
        <is>
          <t>Collective Investment Undertaking (CIU)</t>
        </is>
      </c>
      <c r="D186" t="inlineStr">
        <is>
          <t>1204451</t>
        </is>
      </c>
      <c r="E186" t="inlineStr">
        <is>
          <t>Raiffeisen Kapitalanlage Gesellschaft m.b.H.;Valida Anleihen EmergingMarkets 1</t>
        </is>
      </c>
      <c r="F186" t="inlineStr">
        <is>
          <t>Fund</t>
        </is>
      </c>
      <c r="G186" t="inlineStr">
        <is>
          <t>RBI</t>
        </is>
      </c>
      <c r="H186" t="inlineStr">
        <is>
          <t>AT</t>
        </is>
      </c>
      <c r="I186" t="n">
        <v>914068.650595107</v>
      </c>
      <c r="J186" t="n">
        <v>344465.799835253</v>
      </c>
    </row>
    <row r="187">
      <c r="A187" t="inlineStr">
        <is>
          <t>Fund</t>
        </is>
      </c>
      <c r="B187" t="inlineStr">
        <is>
          <t>57</t>
        </is>
      </c>
      <c r="C187" t="inlineStr">
        <is>
          <t>Collective Investment Undertaking (CIU)</t>
        </is>
      </c>
      <c r="D187" t="inlineStr">
        <is>
          <t>66993</t>
        </is>
      </c>
      <c r="E187" t="inlineStr">
        <is>
          <t>Raiffeisen Kapitalanlage-GmbH;R 146-Fonds</t>
        </is>
      </c>
      <c r="F187" t="inlineStr">
        <is>
          <t>Fund</t>
        </is>
      </c>
      <c r="G187" t="inlineStr">
        <is>
          <t>RBI</t>
        </is>
      </c>
      <c r="H187" t="inlineStr">
        <is>
          <t>AT</t>
        </is>
      </c>
      <c r="I187" t="n">
        <v>0</v>
      </c>
      <c r="J187" t="n">
        <v>0</v>
      </c>
    </row>
    <row r="188">
      <c r="A188" t="inlineStr">
        <is>
          <t>Fund</t>
        </is>
      </c>
      <c r="B188" t="inlineStr">
        <is>
          <t>57</t>
        </is>
      </c>
      <c r="C188" t="inlineStr">
        <is>
          <t>Collective Investment Undertaking (CIU)</t>
        </is>
      </c>
      <c r="D188" t="inlineStr">
        <is>
          <t>1330230</t>
        </is>
      </c>
      <c r="E188" t="inlineStr">
        <is>
          <t>Raiffeisen Kapitalanlage Gesellschaft m.b.H.;Valida Nachhaltigkeit Momentum</t>
        </is>
      </c>
      <c r="F188" t="inlineStr">
        <is>
          <t>Fund</t>
        </is>
      </c>
      <c r="G188" t="inlineStr">
        <is>
          <t>RBI</t>
        </is>
      </c>
      <c r="H188" t="inlineStr">
        <is>
          <t>AT</t>
        </is>
      </c>
      <c r="I188" t="n">
        <v>0</v>
      </c>
      <c r="J188" t="n">
        <v>0</v>
      </c>
    </row>
    <row r="189">
      <c r="A189" t="inlineStr">
        <is>
          <t>Fund</t>
        </is>
      </c>
      <c r="B189" t="inlineStr">
        <is>
          <t>57</t>
        </is>
      </c>
      <c r="C189" t="inlineStr">
        <is>
          <t>Collective Investment Undertaking (CIU)</t>
        </is>
      </c>
      <c r="D189" t="inlineStr">
        <is>
          <t>39917</t>
        </is>
      </c>
      <c r="E189" t="inlineStr">
        <is>
          <t>Raiffeisen Kapitalanlage-GmbH;Raiffeisen-ESG-Euro-Corporates</t>
        </is>
      </c>
      <c r="F189" t="inlineStr">
        <is>
          <t>Fund</t>
        </is>
      </c>
      <c r="G189" t="inlineStr">
        <is>
          <t>RBI</t>
        </is>
      </c>
      <c r="H189" t="inlineStr">
        <is>
          <t>AT</t>
        </is>
      </c>
      <c r="I189" t="n">
        <v>6352609.139300931</v>
      </c>
      <c r="J189" t="n">
        <v>252296.1564623304</v>
      </c>
    </row>
    <row r="190">
      <c r="A190" t="inlineStr">
        <is>
          <t>Fund</t>
        </is>
      </c>
      <c r="B190" t="inlineStr">
        <is>
          <t>57</t>
        </is>
      </c>
      <c r="C190" t="inlineStr">
        <is>
          <t>Collective Investment Undertaking (CIU)</t>
        </is>
      </c>
      <c r="D190" t="inlineStr">
        <is>
          <t>20677</t>
        </is>
      </c>
      <c r="E190" t="inlineStr">
        <is>
          <t>Raiffeisen Kapitalanlage-GmbH;Raiffeisen-§ 14-ESG-Mix</t>
        </is>
      </c>
      <c r="F190" t="inlineStr">
        <is>
          <t>Fund</t>
        </is>
      </c>
      <c r="G190" t="inlineStr">
        <is>
          <t>RBI</t>
        </is>
      </c>
      <c r="H190" t="inlineStr">
        <is>
          <t>AT</t>
        </is>
      </c>
      <c r="I190" t="n">
        <v>618267.26</v>
      </c>
      <c r="J190" t="n">
        <v>0</v>
      </c>
    </row>
    <row r="191">
      <c r="A191" t="inlineStr">
        <is>
          <t>Fund</t>
        </is>
      </c>
      <c r="B191" t="inlineStr">
        <is>
          <t>57</t>
        </is>
      </c>
      <c r="C191" t="inlineStr">
        <is>
          <t>Collective Investment Undertaking (CIU)</t>
        </is>
      </c>
      <c r="D191" t="inlineStr">
        <is>
          <t>780801</t>
        </is>
      </c>
      <c r="E191" t="inlineStr">
        <is>
          <t>RAIFFEISEN OMF KATEGORIJE A</t>
        </is>
      </c>
      <c r="F191" t="inlineStr">
        <is>
          <t>Fund</t>
        </is>
      </c>
      <c r="G191" t="inlineStr">
        <is>
          <t>RBHR</t>
        </is>
      </c>
      <c r="H191" t="inlineStr">
        <is>
          <t>HR</t>
        </is>
      </c>
      <c r="I191" t="n">
        <v>55056.53</v>
      </c>
      <c r="J191" t="n">
        <v>10764.03899597196</v>
      </c>
    </row>
    <row r="192">
      <c r="A192" t="inlineStr">
        <is>
          <t>Fund</t>
        </is>
      </c>
      <c r="B192" t="inlineStr">
        <is>
          <t>57</t>
        </is>
      </c>
      <c r="C192" t="inlineStr">
        <is>
          <t>Collective Investment Undertaking (CIU)</t>
        </is>
      </c>
      <c r="D192" t="inlineStr">
        <is>
          <t>1985259</t>
        </is>
      </c>
      <c r="E192" t="inlineStr">
        <is>
          <t>IQAM Invest GmbH;Excellent ESG European Equity Fund</t>
        </is>
      </c>
      <c r="F192" t="inlineStr">
        <is>
          <t>Fund</t>
        </is>
      </c>
      <c r="G192" t="inlineStr">
        <is>
          <t>RBI</t>
        </is>
      </c>
      <c r="H192" t="inlineStr">
        <is>
          <t>AT</t>
        </is>
      </c>
      <c r="I192" t="n">
        <v>90398.63</v>
      </c>
      <c r="J192" t="n">
        <v>34066.6276725362</v>
      </c>
    </row>
    <row r="193">
      <c r="A193" t="inlineStr">
        <is>
          <t>Fund</t>
        </is>
      </c>
      <c r="B193" t="inlineStr">
        <is>
          <t>57</t>
        </is>
      </c>
      <c r="C193" t="inlineStr">
        <is>
          <t>Collective Investment Undertaking (CIU)</t>
        </is>
      </c>
      <c r="D193" t="inlineStr">
        <is>
          <t>1349365</t>
        </is>
      </c>
      <c r="E193" t="inlineStr">
        <is>
          <t>LILIUM ASSET MANAGEMENT DOO SARAJEV</t>
        </is>
      </c>
      <c r="F193" t="inlineStr">
        <is>
          <t>Fund</t>
        </is>
      </c>
      <c r="G193" t="inlineStr">
        <is>
          <t>RBBH</t>
        </is>
      </c>
      <c r="H193" t="inlineStr">
        <is>
          <t>BA</t>
        </is>
      </c>
      <c r="I193" t="n">
        <v>669.792364372</v>
      </c>
      <c r="J193" t="n">
        <v>1659.314530161509</v>
      </c>
    </row>
    <row r="194">
      <c r="A194" t="inlineStr">
        <is>
          <t>Fund</t>
        </is>
      </c>
      <c r="B194" t="inlineStr">
        <is>
          <t>57</t>
        </is>
      </c>
      <c r="C194" t="inlineStr">
        <is>
          <t>Collective Investment Undertaking (CIU)</t>
        </is>
      </c>
      <c r="D194" t="inlineStr">
        <is>
          <t>2096462</t>
        </is>
      </c>
      <c r="E194" t="inlineStr">
        <is>
          <t>Raiffeisen Kapitalanlage Gesellschaft m.b.H.;R 500-Fonds</t>
        </is>
      </c>
      <c r="F194" t="inlineStr">
        <is>
          <t>Fund</t>
        </is>
      </c>
      <c r="G194" t="inlineStr">
        <is>
          <t>RBI</t>
        </is>
      </c>
      <c r="H194" t="inlineStr">
        <is>
          <t>AT</t>
        </is>
      </c>
      <c r="I194" t="n">
        <v>56910.7924064512</v>
      </c>
      <c r="J194" t="n">
        <v>43754.24640465547</v>
      </c>
    </row>
    <row r="195">
      <c r="A195" t="inlineStr">
        <is>
          <t>Fund</t>
        </is>
      </c>
      <c r="B195" t="inlineStr">
        <is>
          <t>57</t>
        </is>
      </c>
      <c r="C195" t="inlineStr">
        <is>
          <t>Collective Investment Undertaking (CIU)</t>
        </is>
      </c>
      <c r="D195" t="inlineStr">
        <is>
          <t>1522213</t>
        </is>
      </c>
      <c r="E195" t="inlineStr">
        <is>
          <t>HOLD EURO PB3 Alapok Alapja</t>
        </is>
      </c>
      <c r="F195" t="inlineStr">
        <is>
          <t>Fund</t>
        </is>
      </c>
      <c r="G195" t="inlineStr">
        <is>
          <t>RBHU</t>
        </is>
      </c>
      <c r="H195" t="inlineStr">
        <is>
          <t>HU</t>
        </is>
      </c>
      <c r="I195" t="n">
        <v>53934.16</v>
      </c>
      <c r="J195" t="n">
        <v>12656.96974921778</v>
      </c>
    </row>
    <row r="196">
      <c r="A196" t="inlineStr">
        <is>
          <t>Fund</t>
        </is>
      </c>
      <c r="B196" t="inlineStr">
        <is>
          <t>57</t>
        </is>
      </c>
      <c r="C196" t="inlineStr">
        <is>
          <t>Collective Investment Undertaking (CIU)</t>
        </is>
      </c>
      <c r="D196" t="inlineStr">
        <is>
          <t>17326</t>
        </is>
      </c>
      <c r="E196" t="inlineStr">
        <is>
          <t>Raiffeisen Kapitalanlage-GmbH;Raiffeisen-Nachhaltigkeit-Dollar-ShortTerm-Rent</t>
        </is>
      </c>
      <c r="F196" t="inlineStr">
        <is>
          <t>Fund</t>
        </is>
      </c>
      <c r="G196" t="inlineStr">
        <is>
          <t>RBI</t>
        </is>
      </c>
      <c r="H196" t="inlineStr">
        <is>
          <t>AT</t>
        </is>
      </c>
      <c r="I196" t="n">
        <v>0</v>
      </c>
      <c r="J196" t="n">
        <v>0</v>
      </c>
    </row>
    <row r="197">
      <c r="A197" t="inlineStr">
        <is>
          <t>Fund</t>
        </is>
      </c>
      <c r="B197" t="inlineStr">
        <is>
          <t>57</t>
        </is>
      </c>
      <c r="C197" t="inlineStr">
        <is>
          <t>Collective Investment Undertaking (CIU)</t>
        </is>
      </c>
      <c r="D197" t="inlineStr">
        <is>
          <t>521111</t>
        </is>
      </c>
      <c r="E197" t="inlineStr">
        <is>
          <t>FDI RAIFFEISEN DOLAR PLUS</t>
        </is>
      </c>
      <c r="F197" t="inlineStr">
        <is>
          <t>Fund</t>
        </is>
      </c>
      <c r="G197" t="inlineStr">
        <is>
          <t>RBRO</t>
        </is>
      </c>
      <c r="H197" t="inlineStr">
        <is>
          <t>RO</t>
        </is>
      </c>
      <c r="I197" t="n">
        <v>2206710.182947626</v>
      </c>
      <c r="J197" t="n">
        <v>209825.6306791948</v>
      </c>
    </row>
    <row r="198">
      <c r="A198" t="inlineStr">
        <is>
          <t>Fund</t>
        </is>
      </c>
      <c r="B198" t="inlineStr">
        <is>
          <t>57</t>
        </is>
      </c>
      <c r="C198" t="inlineStr">
        <is>
          <t>Collective Investment Undertaking (CIU)</t>
        </is>
      </c>
      <c r="D198" t="inlineStr">
        <is>
          <t>67151</t>
        </is>
      </c>
      <c r="E198" t="inlineStr">
        <is>
          <t>Raiffeisen Kapitalanlage-GmbH;Raiffeisen 314 - ESG - Euro Inflation Linked</t>
        </is>
      </c>
      <c r="F198" t="inlineStr">
        <is>
          <t>Fund</t>
        </is>
      </c>
      <c r="G198" t="inlineStr">
        <is>
          <t>RBI</t>
        </is>
      </c>
      <c r="H198" t="inlineStr">
        <is>
          <t>AT</t>
        </is>
      </c>
      <c r="I198" t="n">
        <v>1929866.40671231</v>
      </c>
      <c r="J198" t="n">
        <v>128316.8136558859</v>
      </c>
    </row>
    <row r="199">
      <c r="A199" t="inlineStr">
        <is>
          <t>Fund</t>
        </is>
      </c>
      <c r="B199" t="inlineStr">
        <is>
          <t>57</t>
        </is>
      </c>
      <c r="C199" t="inlineStr">
        <is>
          <t>Collective Investment Undertaking (CIU)</t>
        </is>
      </c>
      <c r="D199" t="inlineStr">
        <is>
          <t>798770</t>
        </is>
      </c>
      <c r="E199" t="inlineStr">
        <is>
          <t>IQAM Invest GmbH;AVO Plus</t>
        </is>
      </c>
      <c r="F199" t="inlineStr">
        <is>
          <t>Fund</t>
        </is>
      </c>
      <c r="G199" t="inlineStr">
        <is>
          <t>RBI</t>
        </is>
      </c>
      <c r="H199" t="inlineStr">
        <is>
          <t>AT</t>
        </is>
      </c>
      <c r="I199" t="n">
        <v>546.51</v>
      </c>
      <c r="J199" t="n">
        <v>205.9517128668627</v>
      </c>
    </row>
    <row r="200">
      <c r="A200" t="inlineStr">
        <is>
          <t>Fund</t>
        </is>
      </c>
      <c r="B200" t="inlineStr">
        <is>
          <t>57</t>
        </is>
      </c>
      <c r="C200" t="inlineStr">
        <is>
          <t>Collective Investment Undertaking (CIU)</t>
        </is>
      </c>
      <c r="D200" t="inlineStr">
        <is>
          <t>1888551</t>
        </is>
      </c>
      <c r="E200" t="inlineStr">
        <is>
          <t>Raiffeisen Kapitalanlage Gesellschaft m.b.H;Raiffeisen-Mehrwert 2026</t>
        </is>
      </c>
      <c r="F200" t="inlineStr">
        <is>
          <t>Fund</t>
        </is>
      </c>
      <c r="G200" t="inlineStr">
        <is>
          <t>RBI</t>
        </is>
      </c>
      <c r="H200" t="inlineStr">
        <is>
          <t>AT</t>
        </is>
      </c>
      <c r="I200" t="n">
        <v>2826896.77497539</v>
      </c>
      <c r="J200" t="n">
        <v>217069.1153820174</v>
      </c>
    </row>
    <row r="201">
      <c r="A201" t="inlineStr">
        <is>
          <t>Fund</t>
        </is>
      </c>
      <c r="B201" t="inlineStr">
        <is>
          <t>57</t>
        </is>
      </c>
      <c r="C201" t="inlineStr">
        <is>
          <t>Collective Investment Undertaking (CIU)</t>
        </is>
      </c>
      <c r="D201" t="inlineStr">
        <is>
          <t>403359</t>
        </is>
      </c>
      <c r="E201" t="inlineStr">
        <is>
          <t>ZATVORENI DOBROVOLJNI MIROVINSKI FO;ND HRVATSKOG LIJECNICKOG SINDIKATA</t>
        </is>
      </c>
      <c r="F201" t="inlineStr">
        <is>
          <t>Fund</t>
        </is>
      </c>
      <c r="G201" t="inlineStr">
        <is>
          <t>RBHR</t>
        </is>
      </c>
      <c r="H201" t="inlineStr">
        <is>
          <t>HR</t>
        </is>
      </c>
      <c r="I201" t="n">
        <v>3575.82</v>
      </c>
      <c r="J201" t="n">
        <v>839.1536193137691</v>
      </c>
    </row>
    <row r="202">
      <c r="A202" t="inlineStr">
        <is>
          <t>Fund</t>
        </is>
      </c>
      <c r="B202" t="inlineStr">
        <is>
          <t>57</t>
        </is>
      </c>
      <c r="C202" t="inlineStr">
        <is>
          <t>Collective Investment Undertaking (CIU)</t>
        </is>
      </c>
      <c r="D202" t="inlineStr">
        <is>
          <t>20678</t>
        </is>
      </c>
      <c r="E202" t="inlineStr">
        <is>
          <t>Raiffeisen Kapitalanlage-GmbH;Raiffeisenfonds-Ertrag</t>
        </is>
      </c>
      <c r="F202" t="inlineStr">
        <is>
          <t>Fund</t>
        </is>
      </c>
      <c r="G202" t="inlineStr">
        <is>
          <t>RBI</t>
        </is>
      </c>
      <c r="H202" t="inlineStr">
        <is>
          <t>AT</t>
        </is>
      </c>
      <c r="I202" t="n">
        <v>976573.0773019691</v>
      </c>
      <c r="J202" t="n">
        <v>190928.6816022502</v>
      </c>
    </row>
    <row r="203">
      <c r="A203" t="inlineStr">
        <is>
          <t>Fund</t>
        </is>
      </c>
      <c r="B203" t="inlineStr">
        <is>
          <t>57</t>
        </is>
      </c>
      <c r="C203" t="inlineStr">
        <is>
          <t>Collective Investment Undertaking (CIU)</t>
        </is>
      </c>
      <c r="D203" t="inlineStr">
        <is>
          <t>680710</t>
        </is>
      </c>
      <c r="E203" t="inlineStr">
        <is>
          <t>Raiffeisen Kapitalanlage GmbH;I-AM GreenStars Absolute Return</t>
        </is>
      </c>
      <c r="F203" t="inlineStr">
        <is>
          <t>Fund</t>
        </is>
      </c>
      <c r="G203" t="inlineStr">
        <is>
          <t>RBI</t>
        </is>
      </c>
      <c r="H203" t="inlineStr">
        <is>
          <t>AT</t>
        </is>
      </c>
      <c r="I203" t="n">
        <v>2722.28</v>
      </c>
      <c r="J203" t="n">
        <v>638.8495826930572</v>
      </c>
    </row>
    <row r="204">
      <c r="A204" t="inlineStr">
        <is>
          <t>Fund</t>
        </is>
      </c>
      <c r="B204" t="inlineStr">
        <is>
          <t>57</t>
        </is>
      </c>
      <c r="C204" t="inlineStr">
        <is>
          <t>Collective Investment Undertaking (CIU)</t>
        </is>
      </c>
      <c r="D204" t="inlineStr">
        <is>
          <t>16757</t>
        </is>
      </c>
      <c r="E204" t="inlineStr">
        <is>
          <t>Raiffeisen Kapitalanlage-GmbH;Raiffeisen-Euro-Rent</t>
        </is>
      </c>
      <c r="F204" t="inlineStr">
        <is>
          <t>Fund</t>
        </is>
      </c>
      <c r="G204" t="inlineStr">
        <is>
          <t>RBI</t>
        </is>
      </c>
      <c r="H204" t="inlineStr">
        <is>
          <t>AT</t>
        </is>
      </c>
      <c r="I204" t="n">
        <v>65750591.35213047</v>
      </c>
      <c r="J204" t="n">
        <v>1060993.590655464</v>
      </c>
    </row>
    <row r="205">
      <c r="A205" t="inlineStr">
        <is>
          <t>Fund</t>
        </is>
      </c>
      <c r="B205" t="inlineStr">
        <is>
          <t>57</t>
        </is>
      </c>
      <c r="C205" t="inlineStr">
        <is>
          <t>Collective Investment Undertaking (CIU)</t>
        </is>
      </c>
      <c r="D205" t="inlineStr">
        <is>
          <t>297542</t>
        </is>
      </c>
      <c r="E205" t="inlineStr">
        <is>
          <t>Raiffeisen Kapitalanlage GmbH;Raiffeisen-GlobalAllocation-StrategiePlus</t>
        </is>
      </c>
      <c r="F205" t="inlineStr">
        <is>
          <t>Fund</t>
        </is>
      </c>
      <c r="G205" t="inlineStr">
        <is>
          <t>RBI</t>
        </is>
      </c>
      <c r="H205" t="inlineStr">
        <is>
          <t>AT</t>
        </is>
      </c>
      <c r="I205" t="n">
        <v>8061403.258326679</v>
      </c>
      <c r="J205" t="n">
        <v>555830.279317091</v>
      </c>
    </row>
    <row r="206">
      <c r="A206" t="inlineStr">
        <is>
          <t>Fund</t>
        </is>
      </c>
      <c r="B206" t="inlineStr">
        <is>
          <t>57</t>
        </is>
      </c>
      <c r="C206" t="inlineStr">
        <is>
          <t>Collective Investment Undertaking (CIU)</t>
        </is>
      </c>
      <c r="D206" t="inlineStr">
        <is>
          <t>1351286</t>
        </is>
      </c>
      <c r="E206" t="inlineStr">
        <is>
          <t>OTP Prémium Pénzpiaci Alap</t>
        </is>
      </c>
      <c r="F206" t="inlineStr">
        <is>
          <t>Fund</t>
        </is>
      </c>
      <c r="G206" t="inlineStr">
        <is>
          <t>RBHU</t>
        </is>
      </c>
      <c r="H206" t="inlineStr">
        <is>
          <t>HU</t>
        </is>
      </c>
      <c r="I206" t="n">
        <v>638047.01</v>
      </c>
      <c r="J206" t="n">
        <v>124743.8386854986</v>
      </c>
    </row>
    <row r="207">
      <c r="A207" t="inlineStr">
        <is>
          <t>Fund</t>
        </is>
      </c>
      <c r="B207" t="inlineStr">
        <is>
          <t>57</t>
        </is>
      </c>
      <c r="C207" t="inlineStr">
        <is>
          <t>Collective Investment Undertaking (CIU)</t>
        </is>
      </c>
      <c r="D207" t="inlineStr">
        <is>
          <t>152280</t>
        </is>
      </c>
      <c r="E207" t="inlineStr">
        <is>
          <t>Raiffeisen Kapitalanlage-GmbH;R-VIP 10</t>
        </is>
      </c>
      <c r="F207" t="inlineStr">
        <is>
          <t>Fund</t>
        </is>
      </c>
      <c r="G207" t="inlineStr">
        <is>
          <t>RBI</t>
        </is>
      </c>
      <c r="H207" t="inlineStr">
        <is>
          <t>AT</t>
        </is>
      </c>
      <c r="I207" t="n">
        <v>0</v>
      </c>
      <c r="J207" t="n">
        <v>0</v>
      </c>
    </row>
    <row r="208">
      <c r="A208" t="inlineStr">
        <is>
          <t>Fund</t>
        </is>
      </c>
      <c r="B208" t="inlineStr">
        <is>
          <t>57</t>
        </is>
      </c>
      <c r="C208" t="inlineStr">
        <is>
          <t>Collective Investment Undertaking (CIU)</t>
        </is>
      </c>
      <c r="D208" t="inlineStr">
        <is>
          <t>1315536</t>
        </is>
      </c>
      <c r="E208" t="inlineStr">
        <is>
          <t>Raiffeisen Kapitalanlage GmbH;Klassik Wachstum</t>
        </is>
      </c>
      <c r="F208" t="inlineStr">
        <is>
          <t>Fund</t>
        </is>
      </c>
      <c r="G208" t="inlineStr">
        <is>
          <t>RBI</t>
        </is>
      </c>
      <c r="H208" t="inlineStr">
        <is>
          <t>AT</t>
        </is>
      </c>
      <c r="I208" t="n">
        <v>0</v>
      </c>
      <c r="J208" t="n">
        <v>0</v>
      </c>
    </row>
    <row r="209">
      <c r="A209" t="inlineStr">
        <is>
          <t>Fund</t>
        </is>
      </c>
      <c r="B209" t="inlineStr">
        <is>
          <t>57</t>
        </is>
      </c>
      <c r="C209" t="inlineStr">
        <is>
          <t>Collective Investment Undertaking (CIU)</t>
        </is>
      </c>
      <c r="D209" t="inlineStr">
        <is>
          <t>215892</t>
        </is>
      </c>
      <c r="E209" t="inlineStr">
        <is>
          <t>Raiffeisen Kapitalanlage GmbH;R 188-Fonds</t>
        </is>
      </c>
      <c r="F209" t="inlineStr">
        <is>
          <t>Fund</t>
        </is>
      </c>
      <c r="G209" t="inlineStr">
        <is>
          <t>RBI</t>
        </is>
      </c>
      <c r="H209" t="inlineStr">
        <is>
          <t>AT</t>
        </is>
      </c>
      <c r="I209" t="n">
        <v>14954222.82412225</v>
      </c>
      <c r="J209" t="n">
        <v>565012.4516221845</v>
      </c>
    </row>
    <row r="210">
      <c r="A210" t="inlineStr">
        <is>
          <t>Fund</t>
        </is>
      </c>
      <c r="B210" t="inlineStr">
        <is>
          <t>57</t>
        </is>
      </c>
      <c r="C210" t="inlineStr">
        <is>
          <t>Collective Investment Undertaking (CIU)</t>
        </is>
      </c>
      <c r="D210" t="inlineStr">
        <is>
          <t>498453</t>
        </is>
      </c>
      <c r="E210" t="inlineStr">
        <is>
          <t>Raiffeisen Euró Prémium Rövid Kötvé;ny Alap</t>
        </is>
      </c>
      <c r="F210" t="inlineStr">
        <is>
          <t>Fund</t>
        </is>
      </c>
      <c r="G210" t="inlineStr">
        <is>
          <t>RBHU</t>
        </is>
      </c>
      <c r="H210" t="inlineStr">
        <is>
          <t>HU</t>
        </is>
      </c>
      <c r="I210" t="n">
        <v>173.75</v>
      </c>
      <c r="J210" t="n">
        <v>40.77468702444961</v>
      </c>
    </row>
    <row r="211">
      <c r="A211" t="inlineStr">
        <is>
          <t>Fund</t>
        </is>
      </c>
      <c r="B211" t="inlineStr">
        <is>
          <t>57</t>
        </is>
      </c>
      <c r="C211" t="inlineStr">
        <is>
          <t>Collective Investment Undertaking (CIU)</t>
        </is>
      </c>
      <c r="D211" t="inlineStr">
        <is>
          <t>534415</t>
        </is>
      </c>
      <c r="E211" t="inlineStr">
        <is>
          <t>OTP EMDA Szarmaztatott Alap</t>
        </is>
      </c>
      <c r="F211" t="inlineStr">
        <is>
          <t>Fund</t>
        </is>
      </c>
      <c r="G211" t="inlineStr">
        <is>
          <t>RBHU</t>
        </is>
      </c>
      <c r="H211" t="inlineStr">
        <is>
          <t>HU</t>
        </is>
      </c>
      <c r="I211" t="n">
        <v>5839.08</v>
      </c>
      <c r="J211" t="n">
        <v>4489.210820890537</v>
      </c>
    </row>
    <row r="212">
      <c r="A212" t="inlineStr">
        <is>
          <t>Fund</t>
        </is>
      </c>
      <c r="B212" t="inlineStr">
        <is>
          <t>57</t>
        </is>
      </c>
      <c r="C212" t="inlineStr">
        <is>
          <t>Collective Investment Undertaking (CIU)</t>
        </is>
      </c>
      <c r="D212" t="inlineStr">
        <is>
          <t>1538466</t>
        </is>
      </c>
      <c r="E212" t="inlineStr">
        <is>
          <t>European Secondary Development;Fund V, L.P. - SCF 2020</t>
        </is>
      </c>
      <c r="F212" t="inlineStr">
        <is>
          <t>Fund</t>
        </is>
      </c>
      <c r="G212" t="inlineStr">
        <is>
          <t>RBI</t>
        </is>
      </c>
      <c r="H212" t="inlineStr">
        <is>
          <t>US</t>
        </is>
      </c>
      <c r="I212" t="n">
        <v>7503288.89</v>
      </c>
      <c r="J212" t="n">
        <v>5768690.560371795</v>
      </c>
    </row>
    <row r="213">
      <c r="A213" t="inlineStr">
        <is>
          <t>Fund</t>
        </is>
      </c>
      <c r="B213" t="inlineStr">
        <is>
          <t>57</t>
        </is>
      </c>
      <c r="C213" t="inlineStr">
        <is>
          <t>Collective Investment Undertaking (CIU)</t>
        </is>
      </c>
      <c r="D213" t="inlineStr">
        <is>
          <t>1346405</t>
        </is>
      </c>
      <c r="E213" t="inlineStr">
        <is>
          <t>Raiffeisen Kapitalanlage Gesellschaft m.b.H.;Valida Aktien EmergingMarkets 1</t>
        </is>
      </c>
      <c r="F213" t="inlineStr">
        <is>
          <t>Fund</t>
        </is>
      </c>
      <c r="G213" t="inlineStr">
        <is>
          <t>RBI</t>
        </is>
      </c>
      <c r="H213" t="inlineStr">
        <is>
          <t>AT</t>
        </is>
      </c>
      <c r="I213" t="n">
        <v>119429.7990643078</v>
      </c>
      <c r="J213" t="n">
        <v>45006.99289059563</v>
      </c>
    </row>
    <row r="214">
      <c r="A214" t="inlineStr">
        <is>
          <t>Fund</t>
        </is>
      </c>
      <c r="B214" t="inlineStr">
        <is>
          <t>57</t>
        </is>
      </c>
      <c r="C214" t="inlineStr">
        <is>
          <t>Collective Investment Undertaking (CIU)</t>
        </is>
      </c>
      <c r="D214" t="inlineStr">
        <is>
          <t>2053690</t>
        </is>
      </c>
      <c r="E214" t="inlineStr">
        <is>
          <t>CORDIA RESIDENTIAL PARTNERS GRAND C;ORVIN ALAPOK ALAPJA</t>
        </is>
      </c>
      <c r="F214" t="inlineStr">
        <is>
          <t>Fund</t>
        </is>
      </c>
      <c r="G214" t="inlineStr">
        <is>
          <t>RBHU</t>
        </is>
      </c>
      <c r="H214" t="inlineStr">
        <is>
          <t>HU</t>
        </is>
      </c>
      <c r="I214" t="n">
        <v>191.9525032364</v>
      </c>
      <c r="J214" t="n">
        <v>408.6408429873925</v>
      </c>
    </row>
    <row r="215">
      <c r="A215" t="inlineStr">
        <is>
          <t>Fund</t>
        </is>
      </c>
      <c r="B215" t="inlineStr">
        <is>
          <t>57</t>
        </is>
      </c>
      <c r="C215" t="inlineStr">
        <is>
          <t>Collective Investment Undertaking (CIU)</t>
        </is>
      </c>
      <c r="D215" t="inlineStr">
        <is>
          <t>21776</t>
        </is>
      </c>
      <c r="E215" t="inlineStr">
        <is>
          <t>Raiffeisen Kapitalanlage-GmbH;R 85-Fonds</t>
        </is>
      </c>
      <c r="F215" t="inlineStr">
        <is>
          <t>Fund</t>
        </is>
      </c>
      <c r="G215" t="inlineStr">
        <is>
          <t>RBI</t>
        </is>
      </c>
      <c r="H215" t="inlineStr">
        <is>
          <t>AT</t>
        </is>
      </c>
      <c r="I215" t="n">
        <v>12156.0568403585</v>
      </c>
      <c r="J215" t="n">
        <v>4580.997105229138</v>
      </c>
    </row>
    <row r="216">
      <c r="A216" t="inlineStr">
        <is>
          <t>Fund</t>
        </is>
      </c>
      <c r="B216" t="inlineStr">
        <is>
          <t>57</t>
        </is>
      </c>
      <c r="C216" t="inlineStr">
        <is>
          <t>Collective Investment Undertaking (CIU)</t>
        </is>
      </c>
      <c r="D216" t="inlineStr">
        <is>
          <t>436090</t>
        </is>
      </c>
      <c r="E216" t="inlineStr">
        <is>
          <t>Raiffeisen Kapitalanlage-GmbH;R 203-FONDS</t>
        </is>
      </c>
      <c r="F216" t="inlineStr">
        <is>
          <t>Fund</t>
        </is>
      </c>
      <c r="G216" t="inlineStr">
        <is>
          <t>RBI</t>
        </is>
      </c>
      <c r="H216" t="inlineStr">
        <is>
          <t>AT</t>
        </is>
      </c>
      <c r="I216" t="n">
        <v>0</v>
      </c>
      <c r="J216" t="n">
        <v>0</v>
      </c>
    </row>
    <row r="217">
      <c r="A217" t="inlineStr">
        <is>
          <t>Fund</t>
        </is>
      </c>
      <c r="B217" t="inlineStr">
        <is>
          <t>57</t>
        </is>
      </c>
      <c r="C217" t="inlineStr">
        <is>
          <t>Collective Investment Undertaking (CIU)</t>
        </is>
      </c>
      <c r="D217" t="inlineStr">
        <is>
          <t>280340</t>
        </is>
      </c>
      <c r="E217" t="inlineStr">
        <is>
          <t>Raiffeisen Nyersanyag Alapok Alapja</t>
        </is>
      </c>
      <c r="F217" t="inlineStr">
        <is>
          <t>Fund</t>
        </is>
      </c>
      <c r="G217" t="inlineStr">
        <is>
          <t>RBHU</t>
        </is>
      </c>
      <c r="H217" t="inlineStr">
        <is>
          <t>HU</t>
        </is>
      </c>
      <c r="I217" t="n">
        <v>3266543.98</v>
      </c>
      <c r="J217" t="n">
        <v>766574.437042302</v>
      </c>
    </row>
    <row r="218">
      <c r="A218" t="inlineStr">
        <is>
          <t>Fund</t>
        </is>
      </c>
      <c r="B218" t="inlineStr">
        <is>
          <t>57</t>
        </is>
      </c>
      <c r="C218" t="inlineStr">
        <is>
          <t>Collective Investment Undertaking (CIU)</t>
        </is>
      </c>
      <c r="D218" t="inlineStr">
        <is>
          <t>403362</t>
        </is>
      </c>
      <c r="E218" t="inlineStr">
        <is>
          <t>ZATVORENI DOBROVOLJNI MIROVINSKI FO;ND ERICSSON NIKOLA TESLA</t>
        </is>
      </c>
      <c r="F218" t="inlineStr">
        <is>
          <t>Fund</t>
        </is>
      </c>
      <c r="G218" t="inlineStr">
        <is>
          <t>RBHR</t>
        </is>
      </c>
      <c r="H218" t="inlineStr">
        <is>
          <t>HR</t>
        </is>
      </c>
      <c r="I218" t="n">
        <v>3300.76</v>
      </c>
      <c r="J218" t="n">
        <v>645.327799560641</v>
      </c>
    </row>
    <row r="219">
      <c r="A219" t="inlineStr">
        <is>
          <t>Fund</t>
        </is>
      </c>
      <c r="B219" t="inlineStr">
        <is>
          <t>57</t>
        </is>
      </c>
      <c r="C219" t="inlineStr">
        <is>
          <t>Collective Investment Undertaking (CIU)</t>
        </is>
      </c>
      <c r="D219" t="inlineStr">
        <is>
          <t>225192</t>
        </is>
      </c>
      <c r="E219" t="inlineStr">
        <is>
          <t>PREVENT INVEST ZIF DD SARAJEVO</t>
        </is>
      </c>
      <c r="F219" t="inlineStr">
        <is>
          <t>Fund</t>
        </is>
      </c>
      <c r="G219" t="inlineStr">
        <is>
          <t>RBBH</t>
        </is>
      </c>
      <c r="H219" t="inlineStr">
        <is>
          <t>BA</t>
        </is>
      </c>
      <c r="I219" t="n">
        <v>766.9378218000001</v>
      </c>
      <c r="J219" t="n">
        <v>1899.978469650583</v>
      </c>
    </row>
    <row r="220">
      <c r="A220" t="inlineStr">
        <is>
          <t>Fund</t>
        </is>
      </c>
      <c r="B220" t="inlineStr">
        <is>
          <t>57</t>
        </is>
      </c>
      <c r="C220" t="inlineStr">
        <is>
          <t>Collective Investment Undertaking (CIU)</t>
        </is>
      </c>
      <c r="D220" t="inlineStr">
        <is>
          <t>190483</t>
        </is>
      </c>
      <c r="E220" t="inlineStr">
        <is>
          <t>HOLD Részvény Befektetési Alap</t>
        </is>
      </c>
      <c r="F220" t="inlineStr">
        <is>
          <t>Fund</t>
        </is>
      </c>
      <c r="G220" t="inlineStr">
        <is>
          <t>RBHU</t>
        </is>
      </c>
      <c r="H220" t="inlineStr">
        <is>
          <t>HU</t>
        </is>
      </c>
      <c r="I220" t="n">
        <v>106663.75</v>
      </c>
      <c r="J220" t="n">
        <v>40196.1208638503</v>
      </c>
    </row>
    <row r="221">
      <c r="A221" t="inlineStr">
        <is>
          <t>Fund</t>
        </is>
      </c>
      <c r="B221" t="inlineStr">
        <is>
          <t>57</t>
        </is>
      </c>
      <c r="C221" t="inlineStr">
        <is>
          <t>Collective Investment Undertaking (CIU)</t>
        </is>
      </c>
      <c r="D221" t="inlineStr">
        <is>
          <t>681461</t>
        </is>
      </c>
      <c r="E221" t="inlineStr">
        <is>
          <t>Ampega Investment GmbH;C-QUADRAT ARTS Best Momentum</t>
        </is>
      </c>
      <c r="F221" t="inlineStr">
        <is>
          <t>Fund</t>
        </is>
      </c>
      <c r="G221" t="inlineStr">
        <is>
          <t>RBI</t>
        </is>
      </c>
      <c r="H221" t="inlineStr">
        <is>
          <t>AT</t>
        </is>
      </c>
      <c r="I221" t="n">
        <v>270100.95</v>
      </c>
      <c r="J221" t="n">
        <v>52807.1267595156</v>
      </c>
    </row>
    <row r="222">
      <c r="A222" t="inlineStr">
        <is>
          <t>Fund</t>
        </is>
      </c>
      <c r="B222" t="inlineStr">
        <is>
          <t>57</t>
        </is>
      </c>
      <c r="C222" t="inlineStr">
        <is>
          <t>Collective Investment Undertaking (CIU)</t>
        </is>
      </c>
      <c r="D222" t="inlineStr">
        <is>
          <t>493969</t>
        </is>
      </c>
      <c r="E222" t="inlineStr">
        <is>
          <t>Raiffeisen Kapitalanlage-GmbH;R-VIP 50</t>
        </is>
      </c>
      <c r="F222" t="inlineStr">
        <is>
          <t>Fund</t>
        </is>
      </c>
      <c r="G222" t="inlineStr">
        <is>
          <t>RBI</t>
        </is>
      </c>
      <c r="H222" t="inlineStr">
        <is>
          <t>AT</t>
        </is>
      </c>
      <c r="I222" t="n">
        <v>0</v>
      </c>
      <c r="J222" t="n">
        <v>0</v>
      </c>
    </row>
    <row r="223">
      <c r="A223" t="inlineStr">
        <is>
          <t>Fund</t>
        </is>
      </c>
      <c r="B223" t="inlineStr">
        <is>
          <t>57</t>
        </is>
      </c>
      <c r="C223" t="inlineStr">
        <is>
          <t>Collective Investment Undertaking (CIU)</t>
        </is>
      </c>
      <c r="D223" t="inlineStr">
        <is>
          <t>175199</t>
        </is>
      </c>
      <c r="E223" t="inlineStr">
        <is>
          <t>ZIF BIG INVESTICIONA GRUPA DD SARAJ</t>
        </is>
      </c>
      <c r="F223" t="inlineStr">
        <is>
          <t>Fund</t>
        </is>
      </c>
      <c r="G223" t="inlineStr">
        <is>
          <t>RBBH</t>
        </is>
      </c>
      <c r="H223" t="inlineStr">
        <is>
          <t>BA</t>
        </is>
      </c>
      <c r="I223" t="n">
        <v>894.7607921</v>
      </c>
      <c r="J223" t="n">
        <v>2216.64154792568</v>
      </c>
    </row>
    <row r="224">
      <c r="A224" t="inlineStr">
        <is>
          <t>Fund</t>
        </is>
      </c>
      <c r="B224" t="inlineStr">
        <is>
          <t>57</t>
        </is>
      </c>
      <c r="C224" t="inlineStr">
        <is>
          <t>Collective Investment Undertaking (CIU)</t>
        </is>
      </c>
      <c r="D224" t="inlineStr">
        <is>
          <t>949192</t>
        </is>
      </c>
      <c r="E224" t="inlineStr">
        <is>
          <t>Raiffeisen Kapitalanlage Gesellschaft m.b.H.;FlexProtection Secure 16</t>
        </is>
      </c>
      <c r="F224" t="inlineStr">
        <is>
          <t>Fund</t>
        </is>
      </c>
      <c r="G224" t="inlineStr">
        <is>
          <t>RBI</t>
        </is>
      </c>
      <c r="H224" t="inlineStr">
        <is>
          <t>AT</t>
        </is>
      </c>
      <c r="I224" t="n">
        <v>0</v>
      </c>
      <c r="J224" t="n">
        <v>0</v>
      </c>
    </row>
    <row r="225">
      <c r="A225" t="inlineStr">
        <is>
          <t>Fund</t>
        </is>
      </c>
      <c r="B225" t="inlineStr">
        <is>
          <t>57</t>
        </is>
      </c>
      <c r="C225" t="inlineStr">
        <is>
          <t>Collective Investment Undertaking (CIU)</t>
        </is>
      </c>
      <c r="D225" t="inlineStr">
        <is>
          <t>523153</t>
        </is>
      </c>
      <c r="E225" t="inlineStr">
        <is>
          <t>Budapest Arany Alapok Alapja</t>
        </is>
      </c>
      <c r="F225" t="inlineStr">
        <is>
          <t>Fund</t>
        </is>
      </c>
      <c r="G225" t="inlineStr">
        <is>
          <t>RBHU</t>
        </is>
      </c>
      <c r="H225" t="inlineStr">
        <is>
          <t>HU</t>
        </is>
      </c>
      <c r="I225" t="n">
        <v>747.0676276411</v>
      </c>
      <c r="J225" t="n">
        <v>1590.405647129689</v>
      </c>
    </row>
    <row r="226">
      <c r="A226" t="inlineStr">
        <is>
          <t>Fund</t>
        </is>
      </c>
      <c r="B226" t="inlineStr">
        <is>
          <t>57</t>
        </is>
      </c>
      <c r="C226" t="inlineStr">
        <is>
          <t>Collective Investment Undertaking (CIU)</t>
        </is>
      </c>
      <c r="D226" t="inlineStr">
        <is>
          <t>143359</t>
        </is>
      </c>
      <c r="E226" t="inlineStr">
        <is>
          <t>Raiffeisen Kapitalanlage-GmbH;R 169-Fonds</t>
        </is>
      </c>
      <c r="F226" t="inlineStr">
        <is>
          <t>Fund</t>
        </is>
      </c>
      <c r="G226" t="inlineStr">
        <is>
          <t>RBI</t>
        </is>
      </c>
      <c r="H226" t="inlineStr">
        <is>
          <t>AT</t>
        </is>
      </c>
      <c r="I226" t="n">
        <v>5.434476227008</v>
      </c>
      <c r="J226" t="n">
        <v>1.275332761427701</v>
      </c>
    </row>
    <row r="227">
      <c r="A227" t="inlineStr">
        <is>
          <t>Fund</t>
        </is>
      </c>
      <c r="B227" t="inlineStr">
        <is>
          <t>57</t>
        </is>
      </c>
      <c r="C227" t="inlineStr">
        <is>
          <t>Collective Investment Undertaking (CIU)</t>
        </is>
      </c>
      <c r="D227" t="inlineStr">
        <is>
          <t>2071543</t>
        </is>
      </c>
      <c r="E227" t="inlineStr">
        <is>
          <t>UI Privatfonds GmbH UniRak;Konservativ</t>
        </is>
      </c>
      <c r="F227" t="inlineStr">
        <is>
          <t>Fund</t>
        </is>
      </c>
      <c r="G227" t="inlineStr">
        <is>
          <t>RBI</t>
        </is>
      </c>
      <c r="H227" t="inlineStr">
        <is>
          <t>DE</t>
        </is>
      </c>
      <c r="I227" t="n">
        <v>31867074.97867379</v>
      </c>
      <c r="J227" t="n">
        <v>600128.1846306458</v>
      </c>
    </row>
    <row r="228">
      <c r="A228" t="inlineStr">
        <is>
          <t>Fund</t>
        </is>
      </c>
      <c r="B228" t="inlineStr">
        <is>
          <t>57</t>
        </is>
      </c>
      <c r="C228" t="inlineStr">
        <is>
          <t>Collective Investment Undertaking (CIU)</t>
        </is>
      </c>
      <c r="D228" t="inlineStr">
        <is>
          <t>177801</t>
        </is>
      </c>
      <c r="E228" t="inlineStr">
        <is>
          <t>Raiffeisen Index Premium Fund</t>
        </is>
      </c>
      <c r="F228" t="inlineStr">
        <is>
          <t>Fund</t>
        </is>
      </c>
      <c r="G228" t="inlineStr">
        <is>
          <t>RBHU</t>
        </is>
      </c>
      <c r="H228" t="inlineStr">
        <is>
          <t>HU</t>
        </is>
      </c>
      <c r="I228" t="n">
        <v>124538.4168779299</v>
      </c>
      <c r="J228" t="n">
        <v>46932.17008606807</v>
      </c>
    </row>
    <row r="229">
      <c r="A229" t="inlineStr">
        <is>
          <t>Fund</t>
        </is>
      </c>
      <c r="B229" t="inlineStr">
        <is>
          <t>57</t>
        </is>
      </c>
      <c r="C229" t="inlineStr">
        <is>
          <t>Collective Investment Undertaking (CIU)</t>
        </is>
      </c>
      <c r="D229" t="inlineStr">
        <is>
          <t>559314</t>
        </is>
      </c>
      <c r="E229" t="inlineStr">
        <is>
          <t>Raiffeisen Kapitalanlage GmbH;WSTW I</t>
        </is>
      </c>
      <c r="F229" t="inlineStr">
        <is>
          <t>Fund</t>
        </is>
      </c>
      <c r="G229" t="inlineStr">
        <is>
          <t>RBI</t>
        </is>
      </c>
      <c r="H229" t="inlineStr">
        <is>
          <t>AT</t>
        </is>
      </c>
      <c r="I229" t="n">
        <v>314598.74</v>
      </c>
      <c r="J229" t="n">
        <v>118556.2009272599</v>
      </c>
    </row>
    <row r="230">
      <c r="A230" t="inlineStr">
        <is>
          <t>Fund</t>
        </is>
      </c>
      <c r="B230" t="inlineStr">
        <is>
          <t>57</t>
        </is>
      </c>
      <c r="C230" t="inlineStr">
        <is>
          <t>Collective Investment Undertaking (CIU)</t>
        </is>
      </c>
      <c r="D230" t="inlineStr">
        <is>
          <t>14289</t>
        </is>
      </c>
      <c r="E230" t="inlineStr">
        <is>
          <t>Raiffeisen Kapitalanlage-GmbH;R 55-Fonds</t>
        </is>
      </c>
      <c r="F230" t="inlineStr">
        <is>
          <t>Fund</t>
        </is>
      </c>
      <c r="G230" t="inlineStr">
        <is>
          <t>RBI</t>
        </is>
      </c>
      <c r="H230" t="inlineStr">
        <is>
          <t>AT</t>
        </is>
      </c>
      <c r="I230" t="n">
        <v>0</v>
      </c>
      <c r="J230" t="n">
        <v>0</v>
      </c>
    </row>
    <row r="231">
      <c r="A231" t="inlineStr">
        <is>
          <t>Fund</t>
        </is>
      </c>
      <c r="B231" t="inlineStr">
        <is>
          <t>57</t>
        </is>
      </c>
      <c r="C231" t="inlineStr">
        <is>
          <t>Collective Investment Undertaking (CIU)</t>
        </is>
      </c>
      <c r="D231" t="inlineStr">
        <is>
          <t>3128</t>
        </is>
      </c>
      <c r="E231" t="inlineStr">
        <is>
          <t>Raiffeisen Kapitalanlage-GmbH;R 32-Fonds</t>
        </is>
      </c>
      <c r="F231" t="inlineStr">
        <is>
          <t>Fund</t>
        </is>
      </c>
      <c r="G231" t="inlineStr">
        <is>
          <t>RBI</t>
        </is>
      </c>
      <c r="H231" t="inlineStr">
        <is>
          <t>AT</t>
        </is>
      </c>
      <c r="I231" t="n">
        <v>4740.19</v>
      </c>
      <c r="J231" t="n">
        <v>1112.401517619717</v>
      </c>
    </row>
    <row r="232">
      <c r="A232" t="inlineStr">
        <is>
          <t>Fund</t>
        </is>
      </c>
      <c r="B232" t="inlineStr">
        <is>
          <t>57</t>
        </is>
      </c>
      <c r="C232" t="inlineStr">
        <is>
          <t>Collective Investment Undertaking (CIU)</t>
        </is>
      </c>
      <c r="D232" t="inlineStr">
        <is>
          <t>885725</t>
        </is>
      </c>
      <c r="E232" t="inlineStr">
        <is>
          <t>Raiffeisen Kapitalanlage Gesellschaft m.b.H.;R-Südtirol</t>
        </is>
      </c>
      <c r="F232" t="inlineStr">
        <is>
          <t>Fund</t>
        </is>
      </c>
      <c r="G232" t="inlineStr">
        <is>
          <t>RBI</t>
        </is>
      </c>
      <c r="H232" t="inlineStr">
        <is>
          <t>AT</t>
        </is>
      </c>
      <c r="I232" t="n">
        <v>650367.1281759648</v>
      </c>
      <c r="J232" t="n">
        <v>152624.5531071371</v>
      </c>
    </row>
    <row r="233">
      <c r="A233" t="inlineStr">
        <is>
          <t>Fund</t>
        </is>
      </c>
      <c r="B233" t="inlineStr">
        <is>
          <t>57</t>
        </is>
      </c>
      <c r="C233" t="inlineStr">
        <is>
          <t>Collective Investment Undertaking (CIU)</t>
        </is>
      </c>
      <c r="D233" t="inlineStr">
        <is>
          <t>1062892</t>
        </is>
      </c>
      <c r="E233" t="inlineStr">
        <is>
          <t>Raiffeisen Kapitalanlage Gesellschaft m.b.H.;Valida EM Corp N 1</t>
        </is>
      </c>
      <c r="F233" t="inlineStr">
        <is>
          <t>Fund</t>
        </is>
      </c>
      <c r="G233" t="inlineStr">
        <is>
          <t>RBI</t>
        </is>
      </c>
      <c r="H233" t="inlineStr">
        <is>
          <t>AT</t>
        </is>
      </c>
      <c r="I233" t="n">
        <v>457845.63</v>
      </c>
      <c r="J233" t="n">
        <v>107444.6749281264</v>
      </c>
    </row>
    <row r="234">
      <c r="A234" t="inlineStr">
        <is>
          <t>Fund</t>
        </is>
      </c>
      <c r="B234" t="inlineStr">
        <is>
          <t>57</t>
        </is>
      </c>
      <c r="C234" t="inlineStr">
        <is>
          <t>Collective Investment Undertaking (CIU)</t>
        </is>
      </c>
      <c r="D234" t="inlineStr">
        <is>
          <t>1856230</t>
        </is>
      </c>
      <c r="E234" t="inlineStr">
        <is>
          <t>MCI.PrivateVentures FIZ;MCI.EuroVentures 1.0</t>
        </is>
      </c>
      <c r="F234" t="inlineStr">
        <is>
          <t>Fund</t>
        </is>
      </c>
      <c r="G234" t="inlineStr">
        <is>
          <t>RBI</t>
        </is>
      </c>
      <c r="H234" t="inlineStr">
        <is>
          <t>PL</t>
        </is>
      </c>
      <c r="I234" t="n">
        <v>21834735.42</v>
      </c>
      <c r="J234" t="n">
        <v>16787016.1941172</v>
      </c>
    </row>
    <row r="235">
      <c r="A235" t="inlineStr">
        <is>
          <t>Fund</t>
        </is>
      </c>
      <c r="B235" t="inlineStr">
        <is>
          <t>57</t>
        </is>
      </c>
      <c r="C235" t="inlineStr">
        <is>
          <t>Collective Investment Undertaking (CIU)</t>
        </is>
      </c>
      <c r="D235" t="inlineStr">
        <is>
          <t>690964</t>
        </is>
      </c>
      <c r="E235" t="inlineStr">
        <is>
          <t>Raiffeisen Kapitalanlage Gesellschaft m.b.H.;Kathrein SF45</t>
        </is>
      </c>
      <c r="F235" t="inlineStr">
        <is>
          <t>Fund</t>
        </is>
      </c>
      <c r="G235" t="inlineStr">
        <is>
          <t>RBI</t>
        </is>
      </c>
      <c r="H235" t="inlineStr">
        <is>
          <t>AT</t>
        </is>
      </c>
      <c r="I235" t="n">
        <v>0</v>
      </c>
      <c r="J235" t="n">
        <v>0</v>
      </c>
    </row>
    <row r="236">
      <c r="A236" t="inlineStr">
        <is>
          <t>Fund</t>
        </is>
      </c>
      <c r="B236" t="inlineStr">
        <is>
          <t>57</t>
        </is>
      </c>
      <c r="C236" t="inlineStr">
        <is>
          <t>Collective Investment Undertaking (CIU)</t>
        </is>
      </c>
      <c r="D236" t="inlineStr">
        <is>
          <t>1318406</t>
        </is>
      </c>
      <c r="E236" t="inlineStr">
        <is>
          <t>IQAM Invest GmbH;AVO Classic</t>
        </is>
      </c>
      <c r="F236" t="inlineStr">
        <is>
          <t>Fund</t>
        </is>
      </c>
      <c r="G236" t="inlineStr">
        <is>
          <t>RBI</t>
        </is>
      </c>
      <c r="H236" t="inlineStr">
        <is>
          <t>AT</t>
        </is>
      </c>
      <c r="I236" t="n">
        <v>14727.21</v>
      </c>
      <c r="J236" t="n">
        <v>3456.10002010558</v>
      </c>
    </row>
    <row r="237">
      <c r="A237" t="inlineStr">
        <is>
          <t>Fund</t>
        </is>
      </c>
      <c r="B237" t="inlineStr">
        <is>
          <t>57</t>
        </is>
      </c>
      <c r="C237" t="inlineStr">
        <is>
          <t>Collective Investment Undertaking (CIU)</t>
        </is>
      </c>
      <c r="D237" t="inlineStr">
        <is>
          <t>518211</t>
        </is>
      </c>
      <c r="E237" t="inlineStr">
        <is>
          <t>Raiffeisen Kapitalanlage Gesellschaft m.b.H.;Raiffeisen-Inflation-Shield</t>
        </is>
      </c>
      <c r="F237" t="inlineStr">
        <is>
          <t>Fund</t>
        </is>
      </c>
      <c r="G237" t="inlineStr">
        <is>
          <t>RBI</t>
        </is>
      </c>
      <c r="H237" t="inlineStr">
        <is>
          <t>AT</t>
        </is>
      </c>
      <c r="I237" t="n">
        <v>4007060.294985156</v>
      </c>
      <c r="J237" t="n">
        <v>108451.0811563359</v>
      </c>
    </row>
    <row r="238">
      <c r="A238" t="inlineStr">
        <is>
          <t>Fund</t>
        </is>
      </c>
      <c r="B238" t="inlineStr">
        <is>
          <t>57</t>
        </is>
      </c>
      <c r="C238" t="inlineStr">
        <is>
          <t>Collective Investment Undertaking (CIU)</t>
        </is>
      </c>
      <c r="D238" t="inlineStr">
        <is>
          <t>492092</t>
        </is>
      </c>
      <c r="E238" t="inlineStr">
        <is>
          <t>Raiffeisen Kapitalanlage GmbH;Klassik Invest Anleihen</t>
        </is>
      </c>
      <c r="F238" t="inlineStr">
        <is>
          <t>Fund</t>
        </is>
      </c>
      <c r="G238" t="inlineStr">
        <is>
          <t>RBI</t>
        </is>
      </c>
      <c r="H238" t="inlineStr">
        <is>
          <t>AT</t>
        </is>
      </c>
      <c r="I238" t="n">
        <v>0</v>
      </c>
      <c r="J238" t="n">
        <v>0</v>
      </c>
    </row>
    <row r="239">
      <c r="A239" t="inlineStr">
        <is>
          <t>Fund</t>
        </is>
      </c>
      <c r="B239" t="inlineStr">
        <is>
          <t>57</t>
        </is>
      </c>
      <c r="C239" t="inlineStr">
        <is>
          <t>Collective Investment Undertaking (CIU)</t>
        </is>
      </c>
      <c r="D239" t="inlineStr">
        <is>
          <t>1218351</t>
        </is>
      </c>
      <c r="E239" t="inlineStr">
        <is>
          <t>Raiffeisen Kapitalanlage Gesellschaft m.b.H.;Raiffeisen-RC6</t>
        </is>
      </c>
      <c r="F239" t="inlineStr">
        <is>
          <t>Fund</t>
        </is>
      </c>
      <c r="G239" t="inlineStr">
        <is>
          <t>RBI</t>
        </is>
      </c>
      <c r="H239" t="inlineStr">
        <is>
          <t>AT</t>
        </is>
      </c>
      <c r="I239" t="n">
        <v>18760.74493222755</v>
      </c>
      <c r="J239" t="n">
        <v>4402.667642918604</v>
      </c>
    </row>
    <row r="240">
      <c r="A240" t="inlineStr">
        <is>
          <t>Fund</t>
        </is>
      </c>
      <c r="B240" t="inlineStr">
        <is>
          <t>57</t>
        </is>
      </c>
      <c r="C240" t="inlineStr">
        <is>
          <t>Collective Investment Undertaking (CIU)</t>
        </is>
      </c>
      <c r="D240" t="inlineStr">
        <is>
          <t>23647</t>
        </is>
      </c>
      <c r="E240" t="inlineStr">
        <is>
          <t>Raiffeisen Kapitalanlage GmbH Klassik Invest ESG Aktien</t>
        </is>
      </c>
      <c r="F240" t="inlineStr">
        <is>
          <t>Fund</t>
        </is>
      </c>
      <c r="G240" t="inlineStr">
        <is>
          <t>RBI</t>
        </is>
      </c>
      <c r="H240" t="inlineStr">
        <is>
          <t>AT</t>
        </is>
      </c>
      <c r="I240" t="n">
        <v>0</v>
      </c>
      <c r="J240" t="n">
        <v>0</v>
      </c>
    </row>
    <row r="241">
      <c r="A241" t="inlineStr">
        <is>
          <t>Fund</t>
        </is>
      </c>
      <c r="B241" t="inlineStr">
        <is>
          <t>57</t>
        </is>
      </c>
      <c r="C241" t="inlineStr">
        <is>
          <t>Collective Investment Undertaking (CIU)</t>
        </is>
      </c>
      <c r="D241" t="inlineStr">
        <is>
          <t>68368</t>
        </is>
      </c>
      <c r="E241" t="inlineStr">
        <is>
          <t>Raiffeisen Kapitalanlage-GmbH;Raiffeisen-EmergingMarkets-Rent</t>
        </is>
      </c>
      <c r="F241" t="inlineStr">
        <is>
          <t>Fund</t>
        </is>
      </c>
      <c r="G241" t="inlineStr">
        <is>
          <t>RBI</t>
        </is>
      </c>
      <c r="H241" t="inlineStr">
        <is>
          <t>AT</t>
        </is>
      </c>
      <c r="I241" t="n">
        <v>4000109.363967935</v>
      </c>
      <c r="J241" t="n">
        <v>259311.8199540423</v>
      </c>
    </row>
    <row r="242">
      <c r="A242" t="inlineStr">
        <is>
          <t>Fund</t>
        </is>
      </c>
      <c r="B242" t="inlineStr">
        <is>
          <t>57</t>
        </is>
      </c>
      <c r="C242" t="inlineStr">
        <is>
          <t>Collective Investment Undertaking (CIU)</t>
        </is>
      </c>
      <c r="D242" t="inlineStr">
        <is>
          <t>1228789</t>
        </is>
      </c>
      <c r="E242" t="inlineStr">
        <is>
          <t>Aegon MoneyMaxx Total Return Befektetési Alap</t>
        </is>
      </c>
      <c r="F242" t="inlineStr">
        <is>
          <t>Fund</t>
        </is>
      </c>
      <c r="G242" t="inlineStr">
        <is>
          <t>RBHU</t>
        </is>
      </c>
      <c r="H242" t="inlineStr">
        <is>
          <t>HU</t>
        </is>
      </c>
      <c r="I242" t="n">
        <v>6216.92</v>
      </c>
      <c r="J242" t="n">
        <v>1458.952329531173</v>
      </c>
    </row>
    <row r="243">
      <c r="A243" t="inlineStr">
        <is>
          <t>Fund</t>
        </is>
      </c>
      <c r="B243" t="inlineStr">
        <is>
          <t>57</t>
        </is>
      </c>
      <c r="C243" t="inlineStr">
        <is>
          <t>Collective Investment Undertaking (CIU)</t>
        </is>
      </c>
      <c r="D243" t="inlineStr">
        <is>
          <t>1502688</t>
        </is>
      </c>
      <c r="E243" t="inlineStr">
        <is>
          <t>FDI RAIFFEISEN MODERAT EUR</t>
        </is>
      </c>
      <c r="F243" t="inlineStr">
        <is>
          <t>Fund</t>
        </is>
      </c>
      <c r="G243" t="inlineStr">
        <is>
          <t>RBRO</t>
        </is>
      </c>
      <c r="H243" t="inlineStr">
        <is>
          <t>RO</t>
        </is>
      </c>
      <c r="I243" t="n">
        <v>3048.55</v>
      </c>
      <c r="J243" t="n">
        <v>715.4168180050984</v>
      </c>
    </row>
    <row r="244">
      <c r="A244" t="inlineStr">
        <is>
          <t>Fund</t>
        </is>
      </c>
      <c r="B244" t="inlineStr">
        <is>
          <t>57</t>
        </is>
      </c>
      <c r="C244" t="inlineStr">
        <is>
          <t>Collective Investment Undertaking (CIU)</t>
        </is>
      </c>
      <c r="D244" t="inlineStr">
        <is>
          <t>40993</t>
        </is>
      </c>
      <c r="E244" t="inlineStr">
        <is>
          <t>Raiffeisen Kapitalanlage-GmbH;R 130-Fonds</t>
        </is>
      </c>
      <c r="F244" t="inlineStr">
        <is>
          <t>Fund</t>
        </is>
      </c>
      <c r="G244" t="inlineStr">
        <is>
          <t>RBI</t>
        </is>
      </c>
      <c r="H244" t="inlineStr">
        <is>
          <t>AT</t>
        </is>
      </c>
      <c r="I244" t="n">
        <v>0</v>
      </c>
      <c r="J244" t="n">
        <v>0</v>
      </c>
    </row>
    <row r="245">
      <c r="A245" t="inlineStr">
        <is>
          <t>Fund</t>
        </is>
      </c>
      <c r="B245" t="inlineStr">
        <is>
          <t>57</t>
        </is>
      </c>
      <c r="C245" t="inlineStr">
        <is>
          <t>Collective Investment Undertaking (CIU)</t>
        </is>
      </c>
      <c r="D245" t="inlineStr">
        <is>
          <t>280336</t>
        </is>
      </c>
      <c r="E245" t="inlineStr">
        <is>
          <t>Raiffeisen Megoldás Start Alapok Al;apja</t>
        </is>
      </c>
      <c r="F245" t="inlineStr">
        <is>
          <t>Fund</t>
        </is>
      </c>
      <c r="G245" t="inlineStr">
        <is>
          <t>RBHU</t>
        </is>
      </c>
      <c r="H245" t="inlineStr">
        <is>
          <t>HU</t>
        </is>
      </c>
      <c r="I245" t="n">
        <v>172412.6</v>
      </c>
      <c r="J245" t="n">
        <v>33708.18956074631</v>
      </c>
    </row>
    <row r="246">
      <c r="A246" t="inlineStr">
        <is>
          <t>Fund</t>
        </is>
      </c>
      <c r="B246" t="inlineStr">
        <is>
          <t>57</t>
        </is>
      </c>
      <c r="C246" t="inlineStr">
        <is>
          <t>Collective Investment Undertaking (CIU)</t>
        </is>
      </c>
      <c r="D246" t="inlineStr">
        <is>
          <t>1856233</t>
        </is>
      </c>
      <c r="E246" t="inlineStr">
        <is>
          <t>Raiffeisen Kapitalanlage GmbH;Valida Anleihen HTM 1</t>
        </is>
      </c>
      <c r="F246" t="inlineStr">
        <is>
          <t>Fund</t>
        </is>
      </c>
      <c r="G246" t="inlineStr">
        <is>
          <t>RBI</t>
        </is>
      </c>
      <c r="H246" t="inlineStr">
        <is>
          <t>AT</t>
        </is>
      </c>
      <c r="I246" t="n">
        <v>0</v>
      </c>
      <c r="J246" t="n">
        <v>0</v>
      </c>
    </row>
    <row r="247">
      <c r="A247" t="inlineStr">
        <is>
          <t>Fund</t>
        </is>
      </c>
      <c r="B247" t="inlineStr">
        <is>
          <t>57</t>
        </is>
      </c>
      <c r="C247" t="inlineStr">
        <is>
          <t>Collective Investment Undertaking (CIU)</t>
        </is>
      </c>
      <c r="D247" t="inlineStr">
        <is>
          <t>67150</t>
        </is>
      </c>
      <c r="E247" t="inlineStr">
        <is>
          <t>Raiffeisen Kapitalanlage GmbH;Raiffeisen-PAXetBONUM-Anleihen</t>
        </is>
      </c>
      <c r="F247" t="inlineStr">
        <is>
          <t>Fund</t>
        </is>
      </c>
      <c r="G247" t="inlineStr">
        <is>
          <t>RBI</t>
        </is>
      </c>
      <c r="H247" t="inlineStr">
        <is>
          <t>AT</t>
        </is>
      </c>
      <c r="I247" t="n">
        <v>0</v>
      </c>
      <c r="J247" t="n">
        <v>0</v>
      </c>
    </row>
    <row r="248">
      <c r="A248" t="inlineStr">
        <is>
          <t>Fund</t>
        </is>
      </c>
      <c r="B248" t="inlineStr">
        <is>
          <t>57</t>
        </is>
      </c>
      <c r="C248" t="inlineStr">
        <is>
          <t>Collective Investment Undertaking (CIU)</t>
        </is>
      </c>
      <c r="D248" t="inlineStr">
        <is>
          <t>3113</t>
        </is>
      </c>
      <c r="E248" t="inlineStr">
        <is>
          <t>Raiffeisen Kapitalanlage-GmbH;Uniqa Eastern European Debt Fund</t>
        </is>
      </c>
      <c r="F248" t="inlineStr">
        <is>
          <t>Fund</t>
        </is>
      </c>
      <c r="G248" t="inlineStr">
        <is>
          <t>RBI</t>
        </is>
      </c>
      <c r="H248" t="inlineStr">
        <is>
          <t>AT</t>
        </is>
      </c>
      <c r="I248" t="n">
        <v>1316581.31</v>
      </c>
      <c r="J248" t="n">
        <v>257403.3009746138</v>
      </c>
    </row>
    <row r="249">
      <c r="A249" t="inlineStr">
        <is>
          <t>Fund</t>
        </is>
      </c>
      <c r="B249" t="inlineStr">
        <is>
          <t>57</t>
        </is>
      </c>
      <c r="C249" t="inlineStr">
        <is>
          <t>Collective Investment Undertaking (CIU)</t>
        </is>
      </c>
      <c r="D249" t="inlineStr">
        <is>
          <t>3101</t>
        </is>
      </c>
      <c r="E249" t="inlineStr">
        <is>
          <t>Raiffeisen Kapitalanlage GmbH;Raiffeisen-§ 14-ESG-Rent</t>
        </is>
      </c>
      <c r="F249" t="inlineStr">
        <is>
          <t>Fund</t>
        </is>
      </c>
      <c r="G249" t="inlineStr">
        <is>
          <t>RBI</t>
        </is>
      </c>
      <c r="H249" t="inlineStr">
        <is>
          <t>AT</t>
        </is>
      </c>
      <c r="I249" t="n">
        <v>38816338.8191475</v>
      </c>
      <c r="J249" t="n">
        <v>710225.4321501571</v>
      </c>
    </row>
    <row r="250">
      <c r="A250" t="inlineStr">
        <is>
          <t>Fund</t>
        </is>
      </c>
      <c r="B250" t="inlineStr">
        <is>
          <t>57</t>
        </is>
      </c>
      <c r="C250" t="inlineStr">
        <is>
          <t>Collective Investment Undertaking (CIU)</t>
        </is>
      </c>
      <c r="D250" t="inlineStr">
        <is>
          <t>3094</t>
        </is>
      </c>
      <c r="E250" t="inlineStr">
        <is>
          <t>Raiffeisen Kapitalanlage-GmbH;Raiffeisen-Nachhaltigkeit-Mix</t>
        </is>
      </c>
      <c r="F250" t="inlineStr">
        <is>
          <t>Fund</t>
        </is>
      </c>
      <c r="G250" t="inlineStr">
        <is>
          <t>RBI</t>
        </is>
      </c>
      <c r="H250" t="inlineStr">
        <is>
          <t>AT</t>
        </is>
      </c>
      <c r="I250" t="n">
        <v>156601108.4875236</v>
      </c>
      <c r="J250" t="n">
        <v>2321662.009355706</v>
      </c>
    </row>
    <row r="251">
      <c r="A251" t="inlineStr">
        <is>
          <t xml:space="preserve"> Investment in FUND</t>
        </is>
      </c>
      <c r="B251" t="inlineStr">
        <is>
          <t>57</t>
        </is>
      </c>
      <c r="C251" t="inlineStr">
        <is>
          <t>Collective Investment Undertaking (CIU)</t>
        </is>
      </c>
      <c r="D251" t="inlineStr">
        <is>
          <t>809389</t>
        </is>
      </c>
      <c r="E251" t="inlineStr">
        <is>
          <t>SLOVAK VENTURE FUND S.C.A., SI</t>
        </is>
      </c>
      <c r="F251" t="inlineStr">
        <is>
          <t>Fund</t>
        </is>
      </c>
      <c r="G251" t="inlineStr">
        <is>
          <t>TBSK</t>
        </is>
      </c>
      <c r="H251" t="inlineStr">
        <is>
          <t>LU</t>
        </is>
      </c>
      <c r="I251" t="n">
        <v>893823.1899999999</v>
      </c>
      <c r="J251" t="n">
        <v>2028262.290176271</v>
      </c>
    </row>
    <row r="252">
      <c r="A252" t="inlineStr">
        <is>
          <t>Fund</t>
        </is>
      </c>
      <c r="B252" t="inlineStr">
        <is>
          <t>57</t>
        </is>
      </c>
      <c r="C252" t="inlineStr">
        <is>
          <t>Collective Investment Undertaking (CIU)</t>
        </is>
      </c>
      <c r="D252" t="inlineStr">
        <is>
          <t>1929533</t>
        </is>
      </c>
      <c r="E252" t="inlineStr">
        <is>
          <t>Cross Ocean Aviation Fund I;(INTL) Master LP Hilfskunde</t>
        </is>
      </c>
      <c r="F252" t="inlineStr">
        <is>
          <t>Fund</t>
        </is>
      </c>
      <c r="G252" t="inlineStr">
        <is>
          <t>RBI</t>
        </is>
      </c>
      <c r="H252" t="inlineStr">
        <is>
          <t>GB</t>
        </is>
      </c>
      <c r="I252" t="n">
        <v>871920.8</v>
      </c>
      <c r="J252" t="n">
        <v>2160058.742900964</v>
      </c>
    </row>
    <row r="253">
      <c r="A253" t="inlineStr">
        <is>
          <t>Fund</t>
        </is>
      </c>
      <c r="B253" t="inlineStr">
        <is>
          <t>57</t>
        </is>
      </c>
      <c r="C253" t="inlineStr">
        <is>
          <t>Collective Investment Undertaking (CIU)</t>
        </is>
      </c>
      <c r="D253" t="inlineStr">
        <is>
          <t>41982</t>
        </is>
      </c>
      <c r="E253" t="inlineStr">
        <is>
          <t>Raiffeisen Kapitalanlage-GmbH;R 135-Fonds</t>
        </is>
      </c>
      <c r="F253" t="inlineStr">
        <is>
          <t>Fund</t>
        </is>
      </c>
      <c r="G253" t="inlineStr">
        <is>
          <t>RBI</t>
        </is>
      </c>
      <c r="H253" t="inlineStr">
        <is>
          <t>AT</t>
        </is>
      </c>
      <c r="I253" t="n">
        <v>23613.749549967</v>
      </c>
      <c r="J253" t="n">
        <v>5541.543869776357</v>
      </c>
    </row>
    <row r="254">
      <c r="A254" t="inlineStr">
        <is>
          <t>Fund</t>
        </is>
      </c>
      <c r="B254" t="inlineStr">
        <is>
          <t>57</t>
        </is>
      </c>
      <c r="C254" t="inlineStr">
        <is>
          <t>Collective Investment Undertaking (CIU)</t>
        </is>
      </c>
      <c r="D254" t="inlineStr">
        <is>
          <t>1522238</t>
        </is>
      </c>
      <c r="E254" t="inlineStr">
        <is>
          <t>HOLD PB3 Alapok Alapja</t>
        </is>
      </c>
      <c r="F254" t="inlineStr">
        <is>
          <t>Fund</t>
        </is>
      </c>
      <c r="G254" t="inlineStr">
        <is>
          <t>RBHU</t>
        </is>
      </c>
      <c r="H254" t="inlineStr">
        <is>
          <t>HU</t>
        </is>
      </c>
      <c r="I254" t="n">
        <v>118899.15</v>
      </c>
      <c r="J254" t="n">
        <v>27902.5935466077</v>
      </c>
    </row>
    <row r="255">
      <c r="A255" t="inlineStr">
        <is>
          <t>Fund</t>
        </is>
      </c>
      <c r="B255" t="inlineStr">
        <is>
          <t>57</t>
        </is>
      </c>
      <c r="C255" t="inlineStr">
        <is>
          <t>Collective Investment Undertaking (CIU)</t>
        </is>
      </c>
      <c r="D255" t="inlineStr">
        <is>
          <t>13905</t>
        </is>
      </c>
      <c r="E255" t="inlineStr">
        <is>
          <t>Raiffeisen Kapitalanlage GmbH;Spezial 1</t>
        </is>
      </c>
      <c r="F255" t="inlineStr">
        <is>
          <t>Fund</t>
        </is>
      </c>
      <c r="G255" t="inlineStr">
        <is>
          <t>RBI</t>
        </is>
      </c>
      <c r="H255" t="inlineStr">
        <is>
          <t>AT</t>
        </is>
      </c>
      <c r="I255" t="n">
        <v>0</v>
      </c>
      <c r="J255" t="n">
        <v>0</v>
      </c>
    </row>
    <row r="256">
      <c r="A256" t="inlineStr">
        <is>
          <t>Fund</t>
        </is>
      </c>
      <c r="B256" t="inlineStr">
        <is>
          <t>57</t>
        </is>
      </c>
      <c r="C256" t="inlineStr">
        <is>
          <t>Collective Investment Undertaking (CIU)</t>
        </is>
      </c>
      <c r="D256" t="inlineStr">
        <is>
          <t>1874731</t>
        </is>
      </c>
      <c r="E256" t="inlineStr">
        <is>
          <t>OTP Meta Globalis Kötveny Alap</t>
        </is>
      </c>
      <c r="F256" t="inlineStr">
        <is>
          <t>Fund</t>
        </is>
      </c>
      <c r="G256" t="inlineStr">
        <is>
          <t>RBHU</t>
        </is>
      </c>
      <c r="H256" t="inlineStr">
        <is>
          <t>HU</t>
        </is>
      </c>
      <c r="I256" t="n">
        <v>18938.53</v>
      </c>
      <c r="J256" t="n">
        <v>7136.964909481007</v>
      </c>
    </row>
    <row r="257">
      <c r="A257" t="inlineStr">
        <is>
          <t>Fund</t>
        </is>
      </c>
      <c r="B257" t="inlineStr">
        <is>
          <t>57</t>
        </is>
      </c>
      <c r="C257" t="inlineStr">
        <is>
          <t>Collective Investment Undertaking (CIU)</t>
        </is>
      </c>
      <c r="D257" t="inlineStr">
        <is>
          <t>524225</t>
        </is>
      </c>
      <c r="E257" t="inlineStr">
        <is>
          <t>Raiffeisen Kapitalanlage Gesellschaft m.b.H;Raiffeisen-Global-Fundamental-Rent</t>
        </is>
      </c>
      <c r="F257" t="inlineStr">
        <is>
          <t>Fund</t>
        </is>
      </c>
      <c r="G257" t="inlineStr">
        <is>
          <t>RBI</t>
        </is>
      </c>
      <c r="H257" t="inlineStr">
        <is>
          <t>AT</t>
        </is>
      </c>
      <c r="I257" t="n">
        <v>128187.2012915066</v>
      </c>
      <c r="J257" t="n">
        <v>30082.26194648232</v>
      </c>
    </row>
    <row r="258">
      <c r="A258" t="inlineStr">
        <is>
          <t>Fund</t>
        </is>
      </c>
      <c r="B258" t="inlineStr">
        <is>
          <t>57</t>
        </is>
      </c>
      <c r="C258" t="inlineStr">
        <is>
          <t>Collective Investment Undertaking (CIU)</t>
        </is>
      </c>
      <c r="D258" t="inlineStr">
        <is>
          <t>1522225</t>
        </is>
      </c>
      <c r="E258" t="inlineStr">
        <is>
          <t>HOLD EURO Alapok Alapja</t>
        </is>
      </c>
      <c r="F258" t="inlineStr">
        <is>
          <t>Fund</t>
        </is>
      </c>
      <c r="G258" t="inlineStr">
        <is>
          <t>RBHU</t>
        </is>
      </c>
      <c r="H258" t="inlineStr">
        <is>
          <t>HU</t>
        </is>
      </c>
      <c r="I258" t="n">
        <v>1722.34</v>
      </c>
      <c r="J258" t="n">
        <v>649.0619991200753</v>
      </c>
    </row>
    <row r="259">
      <c r="A259" t="inlineStr">
        <is>
          <t>Fund</t>
        </is>
      </c>
      <c r="B259" t="inlineStr">
        <is>
          <t>57</t>
        </is>
      </c>
      <c r="C259" t="inlineStr">
        <is>
          <t>Collective Investment Undertaking (CIU)</t>
        </is>
      </c>
      <c r="D259" t="inlineStr">
        <is>
          <t>761582</t>
        </is>
      </c>
      <c r="E259" t="inlineStr">
        <is>
          <t>Raiffeisen Kapitalanlage-GmbH;Valida Fonds dynamisch</t>
        </is>
      </c>
      <c r="F259" t="inlineStr">
        <is>
          <t>Fund</t>
        </is>
      </c>
      <c r="G259" t="inlineStr">
        <is>
          <t>RBI</t>
        </is>
      </c>
      <c r="H259" t="inlineStr">
        <is>
          <t>AT</t>
        </is>
      </c>
      <c r="I259" t="n">
        <v>0</v>
      </c>
      <c r="J259" t="n">
        <v>0</v>
      </c>
    </row>
    <row r="260">
      <c r="A260" t="inlineStr">
        <is>
          <t>Fund</t>
        </is>
      </c>
      <c r="B260" t="inlineStr">
        <is>
          <t>57</t>
        </is>
      </c>
      <c r="C260" t="inlineStr">
        <is>
          <t>Collective Investment Undertaking (CIU)</t>
        </is>
      </c>
      <c r="D260" t="inlineStr">
        <is>
          <t>494255</t>
        </is>
      </c>
      <c r="E260" t="inlineStr">
        <is>
          <t>Raiffeisen Kapitalanlage-GmbH;Raiffeisen-Nachhaltigkeit-EmergingMarkets-LocalBonds</t>
        </is>
      </c>
      <c r="F260" t="inlineStr">
        <is>
          <t>Fund</t>
        </is>
      </c>
      <c r="G260" t="inlineStr">
        <is>
          <t>RBI</t>
        </is>
      </c>
      <c r="H260" t="inlineStr">
        <is>
          <t>AT</t>
        </is>
      </c>
      <c r="I260" t="n">
        <v>503176.5889762488</v>
      </c>
      <c r="J260" t="n">
        <v>98375.47745200249</v>
      </c>
    </row>
    <row r="261">
      <c r="A261" t="inlineStr">
        <is>
          <t>Fund</t>
        </is>
      </c>
      <c r="B261" t="inlineStr">
        <is>
          <t>57</t>
        </is>
      </c>
      <c r="C261" t="inlineStr">
        <is>
          <t>Collective Investment Undertaking (CIU)</t>
        </is>
      </c>
      <c r="D261" t="inlineStr">
        <is>
          <t>2014336</t>
        </is>
      </c>
      <c r="E261" t="inlineStr">
        <is>
          <t>Sequoia Economic;Infrastructure Income Fund Ltd</t>
        </is>
      </c>
      <c r="F261" t="inlineStr">
        <is>
          <t>Fund</t>
        </is>
      </c>
      <c r="G261" t="inlineStr">
        <is>
          <t>RBI</t>
        </is>
      </c>
      <c r="H261" t="inlineStr">
        <is>
          <t>GB</t>
        </is>
      </c>
      <c r="I261" t="n">
        <v>74423792.95812842</v>
      </c>
      <c r="J261" t="n">
        <v>57218619.4878897</v>
      </c>
    </row>
    <row r="262">
      <c r="A262" t="inlineStr">
        <is>
          <t>Fund</t>
        </is>
      </c>
      <c r="B262" t="inlineStr">
        <is>
          <t>57</t>
        </is>
      </c>
      <c r="C262" t="inlineStr">
        <is>
          <t>Collective Investment Undertaking (CIU)</t>
        </is>
      </c>
      <c r="D262" t="inlineStr">
        <is>
          <t>1989997</t>
        </is>
      </c>
      <c r="E262" t="inlineStr">
        <is>
          <t>Raiffeisen Kapitalanlage Gesellschaft m.b.H.;Raiffeisen-Mehrwert 2027</t>
        </is>
      </c>
      <c r="F262" t="inlineStr">
        <is>
          <t>Fund</t>
        </is>
      </c>
      <c r="G262" t="inlineStr">
        <is>
          <t>RBI</t>
        </is>
      </c>
      <c r="H262" t="inlineStr">
        <is>
          <t>AT</t>
        </is>
      </c>
      <c r="I262" t="n">
        <v>3789141.72568931</v>
      </c>
      <c r="J262" t="n">
        <v>281882.6676290908</v>
      </c>
    </row>
    <row r="263">
      <c r="A263" t="inlineStr">
        <is>
          <t>Fund</t>
        </is>
      </c>
      <c r="B263" t="inlineStr">
        <is>
          <t>57</t>
        </is>
      </c>
      <c r="C263" t="inlineStr">
        <is>
          <t>Collective Investment Undertaking (CIU)</t>
        </is>
      </c>
      <c r="D263" t="inlineStr">
        <is>
          <t>1502687</t>
        </is>
      </c>
      <c r="E263" t="inlineStr">
        <is>
          <t>FDI RAIFFEISEN MODERAT RON</t>
        </is>
      </c>
      <c r="F263" t="inlineStr">
        <is>
          <t>Fund</t>
        </is>
      </c>
      <c r="G263" t="inlineStr">
        <is>
          <t>RBRO</t>
        </is>
      </c>
      <c r="H263" t="inlineStr">
        <is>
          <t>RO</t>
        </is>
      </c>
      <c r="I263" t="n">
        <v>46283.72</v>
      </c>
      <c r="J263" t="n">
        <v>10861.60689109214</v>
      </c>
    </row>
    <row r="264">
      <c r="A264" t="inlineStr">
        <is>
          <t>Fund</t>
        </is>
      </c>
      <c r="B264" t="inlineStr">
        <is>
          <t>57</t>
        </is>
      </c>
      <c r="C264" t="inlineStr">
        <is>
          <t>Collective Investment Undertaking (CIU)</t>
        </is>
      </c>
      <c r="D264" t="inlineStr">
        <is>
          <t>3095</t>
        </is>
      </c>
      <c r="E264" t="inlineStr">
        <is>
          <t>Raiffeisen Kapitalanlage-GmbH;Global-Rent</t>
        </is>
      </c>
      <c r="F264" t="inlineStr">
        <is>
          <t>Fund</t>
        </is>
      </c>
      <c r="G264" t="inlineStr">
        <is>
          <t>RBI</t>
        </is>
      </c>
      <c r="H264" t="inlineStr">
        <is>
          <t>AT</t>
        </is>
      </c>
      <c r="I264" t="n">
        <v>16228585.84933808</v>
      </c>
      <c r="J264" t="n">
        <v>431337.5045883341</v>
      </c>
    </row>
    <row r="265">
      <c r="A265" t="inlineStr">
        <is>
          <t>Fund</t>
        </is>
      </c>
      <c r="B265" t="inlineStr">
        <is>
          <t>57</t>
        </is>
      </c>
      <c r="C265" t="inlineStr">
        <is>
          <t>Collective Investment Undertaking (CIU)</t>
        </is>
      </c>
      <c r="D265" t="inlineStr">
        <is>
          <t>70386</t>
        </is>
      </c>
      <c r="E265" t="inlineStr">
        <is>
          <t>Raiffeisen Kapitalanlage-GmbH;Raiffeisen-Inflationsschutz-Anleihen</t>
        </is>
      </c>
      <c r="F265" t="inlineStr">
        <is>
          <t>Fund</t>
        </is>
      </c>
      <c r="G265" t="inlineStr">
        <is>
          <t>RBI</t>
        </is>
      </c>
      <c r="H265" t="inlineStr">
        <is>
          <t>AT</t>
        </is>
      </c>
      <c r="I265" t="n">
        <v>6764507.855399084</v>
      </c>
      <c r="J265" t="n">
        <v>176857.7966665304</v>
      </c>
    </row>
    <row r="266">
      <c r="A266" t="inlineStr">
        <is>
          <t>Fund</t>
        </is>
      </c>
      <c r="B266" t="inlineStr">
        <is>
          <t>57</t>
        </is>
      </c>
      <c r="C266" t="inlineStr">
        <is>
          <t>Collective Investment Undertaking (CIU)</t>
        </is>
      </c>
      <c r="D266" t="inlineStr">
        <is>
          <t>879825</t>
        </is>
      </c>
      <c r="E266" t="inlineStr">
        <is>
          <t>Raiffeisen Kapitalanlage Gesellschaft m.b.H.;R 279-Fonds</t>
        </is>
      </c>
      <c r="F266" t="inlineStr">
        <is>
          <t>Fund</t>
        </is>
      </c>
      <c r="G266" t="inlineStr">
        <is>
          <t>RBI</t>
        </is>
      </c>
      <c r="H266" t="inlineStr">
        <is>
          <t>AT</t>
        </is>
      </c>
      <c r="I266" t="n">
        <v>166.191636975124</v>
      </c>
      <c r="J266" t="n">
        <v>62.6291418257207</v>
      </c>
    </row>
    <row r="267">
      <c r="A267" t="inlineStr">
        <is>
          <t>Fund</t>
        </is>
      </c>
      <c r="B267" t="inlineStr">
        <is>
          <t>57</t>
        </is>
      </c>
      <c r="C267" t="inlineStr">
        <is>
          <t>Collective Investment Undertaking (CIU)</t>
        </is>
      </c>
      <c r="D267" t="inlineStr">
        <is>
          <t>716079</t>
        </is>
      </c>
      <c r="E267" t="inlineStr">
        <is>
          <t>IQAM Invest GmbH;Beveran</t>
        </is>
      </c>
      <c r="F267" t="inlineStr">
        <is>
          <t>Fund</t>
        </is>
      </c>
      <c r="G267" t="inlineStr">
        <is>
          <t>RBI</t>
        </is>
      </c>
      <c r="H267" t="inlineStr">
        <is>
          <t>AT</t>
        </is>
      </c>
      <c r="I267" t="n">
        <v>0</v>
      </c>
      <c r="J267" t="n">
        <v>0</v>
      </c>
    </row>
    <row r="268">
      <c r="A268" t="inlineStr">
        <is>
          <t>Fund</t>
        </is>
      </c>
      <c r="B268" t="inlineStr">
        <is>
          <t>57</t>
        </is>
      </c>
      <c r="C268" t="inlineStr">
        <is>
          <t>Collective Investment Undertaking (CIU)</t>
        </is>
      </c>
      <c r="D268" t="inlineStr">
        <is>
          <t>24586</t>
        </is>
      </c>
      <c r="E268" t="inlineStr">
        <is>
          <t>Raiffeisen Kapitalanlage-GmbH;R 112-Fonds</t>
        </is>
      </c>
      <c r="F268" t="inlineStr">
        <is>
          <t>Fund</t>
        </is>
      </c>
      <c r="G268" t="inlineStr">
        <is>
          <t>RBI</t>
        </is>
      </c>
      <c r="H268" t="inlineStr">
        <is>
          <t>AT</t>
        </is>
      </c>
      <c r="I268" t="n">
        <v>0</v>
      </c>
      <c r="J268" t="n">
        <v>0</v>
      </c>
    </row>
    <row r="269">
      <c r="A269" t="inlineStr">
        <is>
          <t>Fund</t>
        </is>
      </c>
      <c r="B269" t="inlineStr">
        <is>
          <t>57</t>
        </is>
      </c>
      <c r="C269" t="inlineStr">
        <is>
          <t>Collective Investment Undertaking (CIU)</t>
        </is>
      </c>
      <c r="D269" t="inlineStr">
        <is>
          <t>681254</t>
        </is>
      </c>
      <c r="E269" t="inlineStr">
        <is>
          <t>Ampega Investment GmbH;C-QUADRAT ARTS Total Return Defensive</t>
        </is>
      </c>
      <c r="F269" t="inlineStr">
        <is>
          <t>Fund</t>
        </is>
      </c>
      <c r="G269" t="inlineStr">
        <is>
          <t>RBI</t>
        </is>
      </c>
      <c r="H269" t="inlineStr">
        <is>
          <t>AT</t>
        </is>
      </c>
      <c r="I269" t="n">
        <v>0</v>
      </c>
      <c r="J269" t="n">
        <v>0</v>
      </c>
    </row>
    <row r="270">
      <c r="A270" t="inlineStr">
        <is>
          <t>Fund</t>
        </is>
      </c>
      <c r="B270" t="inlineStr">
        <is>
          <t>57</t>
        </is>
      </c>
      <c r="C270" t="inlineStr">
        <is>
          <t>Collective Investment Undertaking (CIU)</t>
        </is>
      </c>
      <c r="D270" t="inlineStr">
        <is>
          <t>1313537</t>
        </is>
      </c>
      <c r="E270" t="inlineStr">
        <is>
          <t>Budapest Paradigma Alap</t>
        </is>
      </c>
      <c r="F270" t="inlineStr">
        <is>
          <t>Fund</t>
        </is>
      </c>
      <c r="G270" t="inlineStr">
        <is>
          <t>RBHU</t>
        </is>
      </c>
      <c r="H270" t="inlineStr">
        <is>
          <t>HU</t>
        </is>
      </c>
      <c r="I270" t="n">
        <v>56.30039377387</v>
      </c>
      <c r="J270" t="n">
        <v>119.8559017693166</v>
      </c>
    </row>
    <row r="271">
      <c r="A271" t="inlineStr">
        <is>
          <t>Fund</t>
        </is>
      </c>
      <c r="B271" t="inlineStr">
        <is>
          <t>57</t>
        </is>
      </c>
      <c r="C271" t="inlineStr">
        <is>
          <t>Collective Investment Undertaking (CIU)</t>
        </is>
      </c>
      <c r="D271" t="inlineStr">
        <is>
          <t>41643</t>
        </is>
      </c>
      <c r="E271" t="inlineStr">
        <is>
          <t>IQAM Invest GmbH;FOCUS 1300</t>
        </is>
      </c>
      <c r="F271" t="inlineStr">
        <is>
          <t>Fund</t>
        </is>
      </c>
      <c r="G271" t="inlineStr">
        <is>
          <t>RBI</t>
        </is>
      </c>
      <c r="H271" t="inlineStr">
        <is>
          <t>AT</t>
        </is>
      </c>
      <c r="I271" t="n">
        <v>0</v>
      </c>
      <c r="J271" t="n">
        <v>0</v>
      </c>
    </row>
    <row r="272">
      <c r="A272" t="inlineStr">
        <is>
          <t>Fund</t>
        </is>
      </c>
      <c r="B272" t="inlineStr">
        <is>
          <t>57</t>
        </is>
      </c>
      <c r="C272" t="inlineStr">
        <is>
          <t>Collective Investment Undertaking (CIU)</t>
        </is>
      </c>
      <c r="D272" t="inlineStr">
        <is>
          <t>282226</t>
        </is>
      </c>
      <c r="E272" t="inlineStr">
        <is>
          <t>RAIFFEISEN DOBROVOLJNI MIROVINSKI F;OND</t>
        </is>
      </c>
      <c r="F272" t="inlineStr">
        <is>
          <t>Fund</t>
        </is>
      </c>
      <c r="G272" t="inlineStr">
        <is>
          <t>RBHR</t>
        </is>
      </c>
      <c r="H272" t="inlineStr">
        <is>
          <t>HR</t>
        </is>
      </c>
      <c r="I272" t="n">
        <v>400724.02</v>
      </c>
      <c r="J272" t="n">
        <v>78345.09326873033</v>
      </c>
    </row>
    <row r="273">
      <c r="A273" t="inlineStr">
        <is>
          <t>Fund</t>
        </is>
      </c>
      <c r="B273" t="inlineStr">
        <is>
          <t>57</t>
        </is>
      </c>
      <c r="C273" t="inlineStr">
        <is>
          <t>Collective Investment Undertaking (CIU)</t>
        </is>
      </c>
      <c r="D273" t="inlineStr">
        <is>
          <t>1612494</t>
        </is>
      </c>
      <c r="E273" t="inlineStr">
        <is>
          <t>Raiffeisen Kapitalanlage Gesellschaft m.b.H.;Valida EM Local N 1</t>
        </is>
      </c>
      <c r="F273" t="inlineStr">
        <is>
          <t>Fund</t>
        </is>
      </c>
      <c r="G273" t="inlineStr">
        <is>
          <t>RBI</t>
        </is>
      </c>
      <c r="H273" t="inlineStr">
        <is>
          <t>AT</t>
        </is>
      </c>
      <c r="I273" t="n">
        <v>0</v>
      </c>
      <c r="J273" t="n">
        <v>0</v>
      </c>
    </row>
    <row r="274">
      <c r="A274" t="inlineStr">
        <is>
          <t>Fund</t>
        </is>
      </c>
      <c r="B274" t="inlineStr">
        <is>
          <t>57</t>
        </is>
      </c>
      <c r="C274" t="inlineStr">
        <is>
          <t>Collective Investment Undertaking (CIU)</t>
        </is>
      </c>
      <c r="D274" t="inlineStr">
        <is>
          <t>1522234</t>
        </is>
      </c>
      <c r="E274" t="inlineStr">
        <is>
          <t>HOLD PB1 Alapok Alapja</t>
        </is>
      </c>
      <c r="F274" t="inlineStr">
        <is>
          <t>Fund</t>
        </is>
      </c>
      <c r="G274" t="inlineStr">
        <is>
          <t>RBHU</t>
        </is>
      </c>
      <c r="H274" t="inlineStr">
        <is>
          <t>HU</t>
        </is>
      </c>
      <c r="I274" t="n">
        <v>30704.92</v>
      </c>
      <c r="J274" t="n">
        <v>7205.66044955835</v>
      </c>
    </row>
    <row r="275">
      <c r="A275" t="inlineStr">
        <is>
          <t>Fund</t>
        </is>
      </c>
      <c r="B275" t="inlineStr">
        <is>
          <t>57</t>
        </is>
      </c>
      <c r="C275" t="inlineStr">
        <is>
          <t>Collective Investment Undertaking (CIU)</t>
        </is>
      </c>
      <c r="D275" t="inlineStr">
        <is>
          <t>2065660</t>
        </is>
      </c>
      <c r="E275" t="inlineStr">
        <is>
          <t>PATRIZIA Immobilien Kapitalverwaltungsgesellschaft mbH -;PATRIZIA Social Care Fund III</t>
        </is>
      </c>
      <c r="F275" t="inlineStr">
        <is>
          <t>Fund</t>
        </is>
      </c>
      <c r="G275" t="inlineStr">
        <is>
          <t>RBI</t>
        </is>
      </c>
      <c r="H275" t="inlineStr">
        <is>
          <t>DE</t>
        </is>
      </c>
      <c r="I275" t="n">
        <v>9448969.08</v>
      </c>
      <c r="J275" t="n">
        <v>7264571.514724254</v>
      </c>
    </row>
    <row r="276">
      <c r="A276" t="inlineStr">
        <is>
          <t>Fund</t>
        </is>
      </c>
      <c r="B276" t="inlineStr">
        <is>
          <t>57</t>
        </is>
      </c>
      <c r="C276" t="inlineStr">
        <is>
          <t>Collective Investment Undertaking (CIU)</t>
        </is>
      </c>
      <c r="D276" t="inlineStr">
        <is>
          <t>151354</t>
        </is>
      </c>
      <c r="E276" t="inlineStr">
        <is>
          <t>Raiffeisen Kapitalanlage-GmbH;R-VIP 75</t>
        </is>
      </c>
      <c r="F276" t="inlineStr">
        <is>
          <t>Fund</t>
        </is>
      </c>
      <c r="G276" t="inlineStr">
        <is>
          <t>RBI</t>
        </is>
      </c>
      <c r="H276" t="inlineStr">
        <is>
          <t>AT</t>
        </is>
      </c>
      <c r="I276" t="n">
        <v>0</v>
      </c>
      <c r="J276" t="n">
        <v>0</v>
      </c>
    </row>
    <row r="277">
      <c r="A277" t="inlineStr">
        <is>
          <t>Fund</t>
        </is>
      </c>
      <c r="B277" t="inlineStr">
        <is>
          <t>57</t>
        </is>
      </c>
      <c r="C277" t="inlineStr">
        <is>
          <t>Collective Investment Undertaking (CIU)</t>
        </is>
      </c>
      <c r="D277" t="inlineStr">
        <is>
          <t>1219790</t>
        </is>
      </c>
      <c r="E277" t="inlineStr">
        <is>
          <t>Raiffeisen Kapitalanlage Gesellschaft m.b.H.;281-Fonds</t>
        </is>
      </c>
      <c r="F277" t="inlineStr">
        <is>
          <t>Fund</t>
        </is>
      </c>
      <c r="G277" t="inlineStr">
        <is>
          <t>RBI</t>
        </is>
      </c>
      <c r="H277" t="inlineStr">
        <is>
          <t>AT</t>
        </is>
      </c>
      <c r="I277" t="n">
        <v>4532.48831269474</v>
      </c>
      <c r="J277" t="n">
        <v>1708.063405149985</v>
      </c>
    </row>
    <row r="278">
      <c r="A278" t="inlineStr">
        <is>
          <t>Fund</t>
        </is>
      </c>
      <c r="B278" t="inlineStr">
        <is>
          <t>57</t>
        </is>
      </c>
      <c r="C278" t="inlineStr">
        <is>
          <t>Collective Investment Undertaking (CIU)</t>
        </is>
      </c>
      <c r="D278" t="inlineStr">
        <is>
          <t>328201</t>
        </is>
      </c>
      <c r="E278" t="inlineStr">
        <is>
          <t>IQAM Invest GmbH;SpänglerPrivat: Alternative</t>
        </is>
      </c>
      <c r="F278" t="inlineStr">
        <is>
          <t>Fund</t>
        </is>
      </c>
      <c r="G278" t="inlineStr">
        <is>
          <t>RBI</t>
        </is>
      </c>
      <c r="H278" t="inlineStr">
        <is>
          <t>AT</t>
        </is>
      </c>
      <c r="I278" t="n">
        <v>688160.86</v>
      </c>
      <c r="J278" t="n">
        <v>161493.7766272005</v>
      </c>
    </row>
    <row r="279">
      <c r="A279" t="inlineStr">
        <is>
          <t>Fund</t>
        </is>
      </c>
      <c r="B279" t="inlineStr">
        <is>
          <t>57</t>
        </is>
      </c>
      <c r="C279" t="inlineStr">
        <is>
          <t>Collective Investment Undertaking (CIU)</t>
        </is>
      </c>
      <c r="D279" t="inlineStr">
        <is>
          <t>649623</t>
        </is>
      </c>
      <c r="E279" t="inlineStr">
        <is>
          <t>VIG MegaTrend Részvény Befektetési;Alap</t>
        </is>
      </c>
      <c r="F279" t="inlineStr">
        <is>
          <t>Fund</t>
        </is>
      </c>
      <c r="G279" t="inlineStr">
        <is>
          <t>RBHU</t>
        </is>
      </c>
      <c r="H279" t="inlineStr">
        <is>
          <t>HU</t>
        </is>
      </c>
      <c r="I279" t="n">
        <v>2186.15903430432</v>
      </c>
      <c r="J279" t="n">
        <v>513.0356858096785</v>
      </c>
    </row>
  </sheetData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theme="4" tint="0.5999938962981048"/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cols>
    <col width="24.5703125" customWidth="1" style="22" min="1" max="1"/>
    <col width="17.28515625" bestFit="1" customWidth="1" style="22" min="2" max="2"/>
    <col width="16.7109375" bestFit="1" customWidth="1" style="22" min="3" max="3"/>
    <col width="14.7109375" bestFit="1" customWidth="1" style="22" min="4" max="4"/>
  </cols>
  <sheetData>
    <row r="1">
      <c r="A1" s="16" t="inlineStr">
        <is>
          <t>ead_pre_ccf</t>
        </is>
      </c>
      <c r="B1" s="16" t="inlineStr">
        <is>
          <t>ead</t>
        </is>
      </c>
      <c r="C1" s="16" t="inlineStr">
        <is>
          <t>rwa</t>
        </is>
      </c>
      <c r="D1" s="16" t="inlineStr">
        <is>
          <t>el</t>
        </is>
      </c>
    </row>
    <row r="2" customFormat="1" s="15">
      <c r="A2" s="14" t="n">
        <v>274555829030.811</v>
      </c>
      <c r="B2" s="14" t="n">
        <v>237895970821.5237</v>
      </c>
      <c r="C2" s="14" t="n">
        <v>83652695826.52988</v>
      </c>
      <c r="D2" s="14" t="n">
        <v>1519299455.009404</v>
      </c>
    </row>
    <row r="4">
      <c r="A4" t="inlineStr">
        <is>
          <t xml:space="preserve"> check  total t_Cdr</t>
        </is>
      </c>
    </row>
    <row r="5" customFormat="1" s="15">
      <c r="A5" s="23">
        <f>A2-'sql 6'!C12</f>
        <v/>
      </c>
      <c r="B5" s="23">
        <f>B2-'sql 6'!D12</f>
        <v/>
      </c>
      <c r="C5" s="23">
        <f>C2-'sql 6'!E12</f>
        <v/>
      </c>
      <c r="D5" s="23">
        <f>D2-'sql 6'!F12</f>
        <v/>
      </c>
    </row>
  </sheetData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tabColor theme="4" tint="0.5999938962981048"/>
    <outlinePr summaryBelow="1" summaryRight="1"/>
    <pageSetUpPr/>
  </sheetPr>
  <dimension ref="A1:F20"/>
  <sheetViews>
    <sheetView workbookViewId="0">
      <selection activeCell="A1" sqref="A1"/>
    </sheetView>
  </sheetViews>
  <sheetFormatPr baseColWidth="8" defaultRowHeight="15"/>
  <cols>
    <col width="9.7109375" bestFit="1" customWidth="1" min="1" max="1"/>
    <col width="11.7109375" bestFit="1" customWidth="1" min="2" max="2"/>
    <col width="22" bestFit="1" customWidth="1" style="2" min="3" max="3"/>
    <col width="19.7109375" bestFit="1" customWidth="1" style="2" min="4" max="4"/>
    <col width="18.7109375" bestFit="1" customWidth="1" style="2" min="5" max="5"/>
    <col width="17.5703125" bestFit="1" customWidth="1" style="2" min="6" max="6"/>
  </cols>
  <sheetData>
    <row r="1">
      <c r="A1" s="16" t="inlineStr">
        <is>
          <t>securitized</t>
        </is>
      </c>
      <c r="B1" s="24" t="inlineStr">
        <is>
          <t>method_new</t>
        </is>
      </c>
      <c r="C1" s="16" t="inlineStr">
        <is>
          <t>ead_pre_ccf</t>
        </is>
      </c>
      <c r="D1" s="16" t="inlineStr">
        <is>
          <t>ead</t>
        </is>
      </c>
      <c r="E1" s="16" t="inlineStr">
        <is>
          <t>rwa</t>
        </is>
      </c>
      <c r="F1" s="16" t="inlineStr">
        <is>
          <t>el</t>
        </is>
      </c>
    </row>
    <row r="2">
      <c r="A2" t="inlineStr">
        <is>
          <t>U</t>
        </is>
      </c>
      <c r="B2" s="2" t="inlineStr">
        <is>
          <t>FOU</t>
        </is>
      </c>
      <c r="C2" t="n">
        <v>76250623.61793026</v>
      </c>
      <c r="D2" t="n">
        <v>74585089.20225602</v>
      </c>
      <c r="E2" t="n">
        <v>52641675.653177</v>
      </c>
      <c r="F2" t="n">
        <v>932214.0134190882</v>
      </c>
    </row>
    <row r="3">
      <c r="A3" t="inlineStr">
        <is>
          <t>T</t>
        </is>
      </c>
      <c r="B3" s="2" t="inlineStr">
        <is>
          <t>STD</t>
        </is>
      </c>
      <c r="C3" t="n">
        <v>2472615752.819385</v>
      </c>
      <c r="D3" t="n">
        <v>2468263373.990314</v>
      </c>
      <c r="E3" t="n">
        <v>911261219.8174781</v>
      </c>
      <c r="F3" t="n">
        <v/>
      </c>
    </row>
    <row r="4">
      <c r="A4" t="inlineStr">
        <is>
          <t>U</t>
        </is>
      </c>
      <c r="B4" s="2" t="inlineStr">
        <is>
          <t>ADV</t>
        </is>
      </c>
      <c r="C4" t="n">
        <v>63071860.69781467</v>
      </c>
      <c r="D4" t="n">
        <v>63071860.69781467</v>
      </c>
      <c r="E4" t="n">
        <v>45145371.14578936</v>
      </c>
      <c r="F4" t="n">
        <v>2051092.176026223</v>
      </c>
    </row>
    <row r="5">
      <c r="A5" t="inlineStr">
        <is>
          <t>F</t>
        </is>
      </c>
      <c r="B5" s="2" t="inlineStr">
        <is>
          <t>ADV</t>
        </is>
      </c>
      <c r="C5" t="n">
        <v>21081603164.07117</v>
      </c>
      <c r="D5" t="n">
        <v>20259981293.98548</v>
      </c>
      <c r="E5" t="n">
        <v>7256598407.196944</v>
      </c>
      <c r="F5" t="n">
        <v>471074388.4841316</v>
      </c>
    </row>
    <row r="6">
      <c r="A6" t="inlineStr">
        <is>
          <t>F</t>
        </is>
      </c>
      <c r="B6" s="2" t="inlineStr">
        <is>
          <t>STD</t>
        </is>
      </c>
      <c r="C6" t="n">
        <v>113149211489.313</v>
      </c>
      <c r="D6" t="n">
        <v>107414599551.7355</v>
      </c>
      <c r="E6" t="n">
        <v>29528972796.90874</v>
      </c>
      <c r="F6" t="n">
        <v>0</v>
      </c>
    </row>
    <row r="7">
      <c r="A7" t="inlineStr">
        <is>
          <t>F</t>
        </is>
      </c>
      <c r="B7" s="2" t="inlineStr">
        <is>
          <t>FOU</t>
        </is>
      </c>
      <c r="C7" t="n">
        <v>128722758511.6162</v>
      </c>
      <c r="D7" t="n">
        <v>99318608679.92256</v>
      </c>
      <c r="E7" t="n">
        <v>40902486031.21672</v>
      </c>
      <c r="F7" t="n">
        <v>1000802210.08032</v>
      </c>
    </row>
    <row r="8">
      <c r="A8" t="inlineStr">
        <is>
          <t>T</t>
        </is>
      </c>
      <c r="B8" s="2" t="inlineStr">
        <is>
          <t>FOU</t>
        </is>
      </c>
      <c r="C8" t="n">
        <v>8333728176.300276</v>
      </c>
      <c r="D8" t="n">
        <v>7644010986.709607</v>
      </c>
      <c r="E8" t="n">
        <v>4591486457.871502</v>
      </c>
      <c r="F8" t="n">
        <v>40954968.52524886</v>
      </c>
    </row>
    <row r="9">
      <c r="A9" t="inlineStr">
        <is>
          <t>U</t>
        </is>
      </c>
      <c r="B9" s="2" t="inlineStr">
        <is>
          <t>STD</t>
        </is>
      </c>
      <c r="C9" t="n">
        <v>53088487.53429835</v>
      </c>
      <c r="D9" t="n">
        <v>50014217.27821635</v>
      </c>
      <c r="E9" t="n">
        <v>40339624.93776479</v>
      </c>
      <c r="F9" t="n">
        <v/>
      </c>
    </row>
    <row r="10">
      <c r="B10" s="2" t="n"/>
      <c r="C10" t="n">
        <v/>
      </c>
      <c r="D10" t="n">
        <v/>
      </c>
      <c r="E10" t="n">
        <v/>
      </c>
      <c r="F10" t="n">
        <v/>
      </c>
    </row>
    <row r="11">
      <c r="A11" t="inlineStr">
        <is>
          <t>T</t>
        </is>
      </c>
      <c r="B11" s="2" t="inlineStr">
        <is>
          <t>ADV</t>
        </is>
      </c>
      <c r="C11" t="n">
        <v>603500964.8409005</v>
      </c>
      <c r="D11" t="n">
        <v>602835768.0018955</v>
      </c>
      <c r="E11" t="n">
        <v>323764241.7817603</v>
      </c>
      <c r="F11" t="n">
        <v>3484581.73025814</v>
      </c>
    </row>
    <row r="12">
      <c r="B12" s="24" t="inlineStr">
        <is>
          <t>Total</t>
        </is>
      </c>
      <c r="C12" s="16">
        <f>SUM(C2:C11)</f>
        <v/>
      </c>
      <c r="D12" s="16">
        <f>SUM(D2:D11)</f>
        <v/>
      </c>
      <c r="E12" s="16">
        <f>SUM(E2:E11)</f>
        <v/>
      </c>
      <c r="F12" s="16">
        <f>SUM(F2:F11)</f>
        <v/>
      </c>
    </row>
    <row r="13">
      <c r="B13" s="2" t="n"/>
    </row>
    <row r="14">
      <c r="B14" s="2" t="n"/>
    </row>
    <row r="15">
      <c r="B15" s="2" t="n"/>
    </row>
    <row r="16">
      <c r="B16" s="2" t="n"/>
      <c r="C16" t="inlineStr">
        <is>
          <t>T_CDR</t>
        </is>
      </c>
      <c r="D16">
        <f>SUMIFS(D2:D11, B2:B11, "FOU", A2:A11, "&lt;&gt;T")</f>
        <v/>
      </c>
      <c r="E16">
        <f>SUMIFS(E2:E11, B2:B11, "FOU", A2:A11, "&lt;&gt;T")</f>
        <v/>
      </c>
    </row>
    <row r="17">
      <c r="B17" s="2" t="n"/>
      <c r="C17" t="inlineStr">
        <is>
          <t>data from rzb_Cdr sql 1</t>
        </is>
      </c>
      <c r="D17">
        <f>'sql 1'!C12</f>
        <v/>
      </c>
      <c r="E17">
        <f>'sql 1'!D12</f>
        <v/>
      </c>
    </row>
    <row r="18">
      <c r="B18" s="2" t="n"/>
      <c r="C18" s="16" t="inlineStr">
        <is>
          <t>Check</t>
        </is>
      </c>
      <c r="D18" s="16">
        <f>D16-D17</f>
        <v/>
      </c>
      <c r="E18" s="16">
        <f>E16-E17</f>
        <v/>
      </c>
    </row>
    <row r="19">
      <c r="B19" s="2" t="n"/>
    </row>
    <row r="20">
      <c r="B20" s="2" t="n"/>
    </row>
  </sheetData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tabColor theme="4" tint="0.5999938962981048"/>
    <outlinePr summaryBelow="1" summaryRight="1"/>
    <pageSetUpPr/>
  </sheetPr>
  <dimension ref="A1:Z614"/>
  <sheetViews>
    <sheetView workbookViewId="0">
      <selection activeCell="A1" sqref="A1"/>
    </sheetView>
  </sheetViews>
  <sheetFormatPr baseColWidth="8" defaultRowHeight="15"/>
  <cols>
    <col width="28.28515625" bestFit="1" customWidth="1" min="1" max="1"/>
    <col width="22.140625" bestFit="1" customWidth="1" min="2" max="2"/>
    <col width="23.7109375" bestFit="1" customWidth="1" min="3" max="3"/>
    <col width="15.5703125" bestFit="1" customWidth="1" min="4" max="4"/>
    <col width="16.5703125" bestFit="1" customWidth="1" min="5" max="5"/>
    <col width="15.5703125" bestFit="1" customWidth="1" min="6" max="6"/>
    <col width="25.7109375" bestFit="1" customWidth="1" min="7" max="7"/>
    <col width="14.7109375" bestFit="1" customWidth="1" min="8" max="8"/>
    <col width="13.28515625" bestFit="1" customWidth="1" style="25" min="9" max="9"/>
    <col width="14.7109375" bestFit="1" customWidth="1" min="10" max="10"/>
  </cols>
  <sheetData>
    <row r="1">
      <c r="A1" s="16" t="inlineStr">
        <is>
          <t>rating_model_new_mapped</t>
        </is>
      </c>
      <c r="B1" s="24" t="inlineStr">
        <is>
          <t>rating_model_new</t>
        </is>
      </c>
      <c r="C1" s="24" t="inlineStr">
        <is>
          <t>method_new_mapped</t>
        </is>
      </c>
      <c r="D1" s="24" t="inlineStr">
        <is>
          <t>method_new</t>
        </is>
      </c>
      <c r="E1" s="24" t="inlineStr">
        <is>
          <t>ead</t>
        </is>
      </c>
      <c r="F1" s="16" t="inlineStr">
        <is>
          <t>rwa</t>
        </is>
      </c>
      <c r="G1" s="16" t="inlineStr">
        <is>
          <t>number_of_observations</t>
        </is>
      </c>
      <c r="H1" s="16" t="inlineStr">
        <is>
          <t>max_ead</t>
        </is>
      </c>
      <c r="I1" s="16" t="inlineStr">
        <is>
          <t>min_ead</t>
        </is>
      </c>
      <c r="J1" s="16" t="inlineStr">
        <is>
          <t>median_ead</t>
        </is>
      </c>
      <c r="K1" s="16" t="inlineStr">
        <is>
          <t>booking_company</t>
        </is>
      </c>
    </row>
    <row r="2" customFormat="1" s="15">
      <c r="A2" t="inlineStr">
        <is>
          <t>PI</t>
        </is>
      </c>
      <c r="B2" s="14" t="inlineStr">
        <is>
          <t>PI</t>
        </is>
      </c>
      <c r="C2" s="14" t="inlineStr">
        <is>
          <t>STD</t>
        </is>
      </c>
      <c r="D2" s="14" t="inlineStr">
        <is>
          <t>STD</t>
        </is>
      </c>
      <c r="E2" s="14" t="n">
        <v>255428271.7250255</v>
      </c>
      <c r="F2" t="n">
        <v>115410343.1373084</v>
      </c>
      <c r="G2" t="n">
        <v>91939</v>
      </c>
      <c r="H2" t="n">
        <v>1001133.33</v>
      </c>
      <c r="I2" t="n">
        <v>0.000525256062</v>
      </c>
      <c r="J2" t="n">
        <v>23.717237138194</v>
      </c>
      <c r="K2" t="inlineStr">
        <is>
          <t>RBAL</t>
        </is>
      </c>
      <c r="N2" t="inlineStr">
        <is>
          <t>Total FOU</t>
        </is>
      </c>
      <c r="O2">
        <f>SUMIF(C2:C614,"FOU",E2:E614)</f>
        <v/>
      </c>
      <c r="P2">
        <f>SUMIF(C2:C614,"FOU",F2:F614)</f>
        <v/>
      </c>
      <c r="Q2">
        <f>SUMIF(C2:C614,"FOU",G2:G614)</f>
        <v/>
      </c>
    </row>
    <row r="3">
      <c r="A3" t="inlineStr">
        <is>
          <t>PI</t>
        </is>
      </c>
      <c r="B3" s="2" t="inlineStr">
        <is>
          <t>PI</t>
        </is>
      </c>
      <c r="C3" s="2" t="inlineStr">
        <is>
          <t>STD</t>
        </is>
      </c>
      <c r="D3" s="2" t="inlineStr">
        <is>
          <t>STD</t>
        </is>
      </c>
      <c r="E3" s="2" t="n">
        <v>677076040.2637241</v>
      </c>
      <c r="F3" t="n">
        <v>399833012.0881622</v>
      </c>
      <c r="G3" t="n">
        <v>79608</v>
      </c>
      <c r="H3" t="n">
        <v>1071993.98</v>
      </c>
      <c r="I3" t="n">
        <v>0.00051141129</v>
      </c>
      <c r="J3" t="n">
        <v>1305.845472143385</v>
      </c>
      <c r="K3" t="inlineStr">
        <is>
          <t>CASRS</t>
        </is>
      </c>
      <c r="N3" t="inlineStr">
        <is>
          <t>Total STD</t>
        </is>
      </c>
      <c r="O3">
        <f>SUMIF(C2:C614,"STD",E2:E614)</f>
        <v/>
      </c>
      <c r="P3">
        <f>SUMIF(C2:C614,"STD",F2:F614)</f>
        <v/>
      </c>
      <c r="Q3">
        <f>SUMIF(C2:C614,"STD",G2:G614)</f>
        <v/>
      </c>
      <c r="U3" s="7" t="n"/>
      <c r="V3" s="7" t="n"/>
      <c r="W3" s="7" t="n"/>
      <c r="X3" s="7" t="n"/>
      <c r="Y3" s="7" t="n"/>
      <c r="Z3" s="7" t="n"/>
    </row>
    <row r="4">
      <c r="A4" t="inlineStr">
        <is>
          <t>Fund</t>
        </is>
      </c>
      <c r="B4" s="2" t="inlineStr">
        <is>
          <t>Fund</t>
        </is>
      </c>
      <c r="C4" s="2" t="inlineStr">
        <is>
          <t>FOU</t>
        </is>
      </c>
      <c r="D4" s="2" t="inlineStr">
        <is>
          <t>FOU</t>
        </is>
      </c>
      <c r="E4" s="2" t="n">
        <v>6010301.912947625</v>
      </c>
      <c r="F4" t="n">
        <v>315055.5034080787</v>
      </c>
      <c r="G4" t="n">
        <v>8</v>
      </c>
      <c r="H4" t="n">
        <v>2596933.089999999</v>
      </c>
      <c r="I4" t="n">
        <v>1273.99</v>
      </c>
      <c r="J4" t="n">
        <v>214807.85</v>
      </c>
      <c r="K4" t="inlineStr">
        <is>
          <t>RBRO</t>
        </is>
      </c>
      <c r="N4" t="inlineStr">
        <is>
          <t>Total ADV</t>
        </is>
      </c>
      <c r="O4">
        <f>SUMIF(C2:C614,"ADV",E2:E614)</f>
        <v/>
      </c>
      <c r="P4">
        <f>SUMIF(C2:C614,"ADV",F2:F614)</f>
        <v/>
      </c>
      <c r="Q4">
        <f>SUMIF(C2:C614,"ADV",G2:G614)</f>
        <v/>
      </c>
      <c r="U4" s="7" t="n"/>
      <c r="V4" s="7" t="n"/>
      <c r="W4" s="7" t="n"/>
      <c r="X4" s="7" t="n"/>
      <c r="Y4" s="7" t="n"/>
      <c r="Z4" s="7" t="n"/>
    </row>
    <row r="5">
      <c r="A5" t="inlineStr">
        <is>
          <t>Micro</t>
        </is>
      </c>
      <c r="B5" s="2" t="inlineStr">
        <is>
          <t>Micro</t>
        </is>
      </c>
      <c r="C5" s="2" t="inlineStr">
        <is>
          <t>STD</t>
        </is>
      </c>
      <c r="D5" s="2" t="inlineStr">
        <is>
          <t>STD</t>
        </is>
      </c>
      <c r="E5" s="2" t="n">
        <v>21175217.85521532</v>
      </c>
      <c r="F5" t="n">
        <v>10145532.94883609</v>
      </c>
      <c r="G5" t="n">
        <v>753</v>
      </c>
      <c r="H5" t="n">
        <v>302214.700378553</v>
      </c>
      <c r="I5" t="n">
        <v>0.00414662465</v>
      </c>
      <c r="J5" t="n">
        <v>59.9463012464225</v>
      </c>
      <c r="K5" t="inlineStr">
        <is>
          <t>RBCZ</t>
        </is>
      </c>
      <c r="N5" t="inlineStr">
        <is>
          <t>Total</t>
        </is>
      </c>
      <c r="O5">
        <f>SUM(E2:E614)</f>
        <v/>
      </c>
      <c r="P5">
        <f>SUM(F2:F614)</f>
        <v/>
      </c>
      <c r="Q5">
        <f>SUM(G2:G614)</f>
        <v/>
      </c>
      <c r="U5" s="7" t="n"/>
      <c r="V5" s="7" t="n"/>
      <c r="W5" s="7" t="n"/>
      <c r="X5" s="7" t="n"/>
      <c r="Y5" s="7" t="n"/>
      <c r="Z5" s="7" t="n"/>
    </row>
    <row r="6">
      <c r="A6" t="inlineStr">
        <is>
          <t>Micro</t>
        </is>
      </c>
      <c r="B6" s="2" t="inlineStr">
        <is>
          <t>Micro</t>
        </is>
      </c>
      <c r="C6" s="2" t="inlineStr">
        <is>
          <t>ADV</t>
        </is>
      </c>
      <c r="D6" s="2" t="inlineStr">
        <is>
          <t>ADV</t>
        </is>
      </c>
      <c r="E6" s="2" t="n">
        <v>46950340.63505669</v>
      </c>
      <c r="F6" t="n">
        <v>33237041.08938987</v>
      </c>
      <c r="G6" t="n">
        <v>2141</v>
      </c>
      <c r="H6" t="n">
        <v>213365.531616968</v>
      </c>
      <c r="I6" t="n">
        <v>0.00139341384007707</v>
      </c>
      <c r="J6" t="n">
        <v>8579.400425986776</v>
      </c>
      <c r="K6" t="inlineStr">
        <is>
          <t>RBHU</t>
        </is>
      </c>
      <c r="N6" t="inlineStr">
        <is>
          <t>Check Total sum</t>
        </is>
      </c>
      <c r="O6">
        <f>O5-SUM(O2:O4)</f>
        <v/>
      </c>
      <c r="P6">
        <f>P5-SUM(P2:P4)</f>
        <v/>
      </c>
      <c r="Q6">
        <f>Q5-SUM(Q2:Q4)</f>
        <v/>
      </c>
      <c r="U6" s="7" t="n"/>
      <c r="V6" s="7" t="n"/>
      <c r="W6" s="7" t="n"/>
      <c r="X6" s="7" t="n"/>
      <c r="Y6" s="7" t="n"/>
      <c r="Z6" s="7" t="n"/>
    </row>
    <row r="7">
      <c r="A7" t="inlineStr">
        <is>
          <t>Micro</t>
        </is>
      </c>
      <c r="B7" s="2" t="inlineStr">
        <is>
          <t>Micro</t>
        </is>
      </c>
      <c r="C7" s="2" t="inlineStr">
        <is>
          <t>STD</t>
        </is>
      </c>
      <c r="D7" s="2" t="inlineStr">
        <is>
          <t>STD</t>
        </is>
      </c>
      <c r="E7" s="2" t="n">
        <v>4959376.920743166</v>
      </c>
      <c r="F7" t="n">
        <v>2714603.171349933</v>
      </c>
      <c r="G7" t="n">
        <v>277</v>
      </c>
      <c r="H7" t="n">
        <v>81812</v>
      </c>
      <c r="I7" t="n">
        <v>344</v>
      </c>
      <c r="J7" t="n">
        <v>12706</v>
      </c>
      <c r="K7" t="inlineStr">
        <is>
          <t>RLBY1</t>
        </is>
      </c>
      <c r="N7" s="26" t="inlineStr">
        <is>
          <t>check FOU</t>
        </is>
      </c>
      <c r="O7" s="26">
        <f>O2-'sql 1'!C12</f>
        <v/>
      </c>
      <c r="P7" s="26">
        <f>P2-'sql 1'!D12</f>
        <v/>
      </c>
      <c r="U7" s="7" t="n"/>
      <c r="V7" s="7" t="n"/>
      <c r="W7" s="7" t="n"/>
      <c r="X7" s="7" t="n"/>
      <c r="Y7" s="7" t="n"/>
      <c r="Z7" s="7" t="n"/>
    </row>
    <row r="8">
      <c r="A8" t="inlineStr">
        <is>
          <t>Corporate</t>
        </is>
      </c>
      <c r="B8" s="2" t="inlineStr">
        <is>
          <t>Corporate</t>
        </is>
      </c>
      <c r="C8" s="2" t="inlineStr">
        <is>
          <t>STD</t>
        </is>
      </c>
      <c r="D8" s="2" t="inlineStr">
        <is>
          <t>STD</t>
        </is>
      </c>
      <c r="E8" s="2" t="n">
        <v>8469.680732309085</v>
      </c>
      <c r="F8" t="n">
        <v>7743.463100470764</v>
      </c>
      <c r="G8" t="n">
        <v>47</v>
      </c>
      <c r="H8" t="n">
        <v>553.4299999999999</v>
      </c>
      <c r="I8" t="n">
        <v>1.58</v>
      </c>
      <c r="J8" t="n">
        <v>153.115118524018</v>
      </c>
      <c r="K8" t="inlineStr">
        <is>
          <t>RBAL</t>
        </is>
      </c>
      <c r="N8" s="26" t="inlineStr">
        <is>
          <t>check total</t>
        </is>
      </c>
      <c r="O8" s="26">
        <f>O5-SUMIF('sql 6'!A2:A11, "&lt;&gt;T",'sql 6'!D2:D11)</f>
        <v/>
      </c>
      <c r="P8" s="26">
        <f>P5-SUMIF('sql 6'!A2:A11, "&lt;&gt;T",'sql 6'!E2:E11)</f>
        <v/>
      </c>
      <c r="U8" s="7" t="n"/>
      <c r="V8" s="7" t="n"/>
      <c r="W8" s="7" t="n"/>
      <c r="X8" s="7" t="n"/>
      <c r="Y8" s="7" t="n"/>
      <c r="Z8" s="7" t="n"/>
    </row>
    <row r="9">
      <c r="A9" t="inlineStr">
        <is>
          <t>Corporate</t>
        </is>
      </c>
      <c r="B9" s="2" t="inlineStr">
        <is>
          <t>Corporate</t>
        </is>
      </c>
      <c r="C9" s="2" t="inlineStr">
        <is>
          <t>STD</t>
        </is>
      </c>
      <c r="D9" s="2" t="inlineStr">
        <is>
          <t>STD</t>
        </is>
      </c>
      <c r="E9" s="2" t="n">
        <v>320366450.5751263</v>
      </c>
      <c r="F9" t="n">
        <v>334132687.1285493</v>
      </c>
      <c r="G9" t="n">
        <v>380</v>
      </c>
      <c r="H9" t="n">
        <v>11513980.16671183</v>
      </c>
      <c r="I9" t="n">
        <v>0.0005999999999999999</v>
      </c>
      <c r="J9" t="n">
        <v>126258.620543729</v>
      </c>
      <c r="K9" t="inlineStr">
        <is>
          <t>RBBY</t>
        </is>
      </c>
      <c r="U9" s="7" t="n"/>
      <c r="V9" s="7" t="n"/>
      <c r="W9" s="7" t="n"/>
      <c r="X9" s="7" t="n"/>
      <c r="Y9" s="7" t="n"/>
      <c r="Z9" s="7" t="n"/>
    </row>
    <row r="10">
      <c r="A10" t="inlineStr">
        <is>
          <t>Corporate</t>
        </is>
      </c>
      <c r="B10" s="2" t="inlineStr">
        <is>
          <t>Corporate</t>
        </is>
      </c>
      <c r="C10" s="2" t="inlineStr">
        <is>
          <t>FOU</t>
        </is>
      </c>
      <c r="D10" s="2" t="inlineStr">
        <is>
          <t>FOU</t>
        </is>
      </c>
      <c r="E10" s="2" t="n">
        <v>2718382146.060996</v>
      </c>
      <c r="F10" t="n">
        <v>1879996732.790098</v>
      </c>
      <c r="G10" t="n">
        <v>2533</v>
      </c>
      <c r="H10" t="n">
        <v>180015959.72</v>
      </c>
      <c r="I10" t="n">
        <v>0.00151530455332249</v>
      </c>
      <c r="J10" t="n">
        <v>11113.78119207415</v>
      </c>
      <c r="K10" t="inlineStr">
        <is>
          <t>RBRO</t>
        </is>
      </c>
      <c r="U10" s="7" t="n"/>
      <c r="V10" s="7" t="n"/>
      <c r="W10" s="7" t="n"/>
      <c r="X10" s="7" t="n"/>
      <c r="Y10" s="7" t="n"/>
      <c r="Z10" s="7" t="n"/>
    </row>
    <row r="11">
      <c r="A11" t="inlineStr">
        <is>
          <t>Corporate</t>
        </is>
      </c>
      <c r="B11" s="2" t="inlineStr">
        <is>
          <t>Corporate</t>
        </is>
      </c>
      <c r="C11" s="2" t="inlineStr">
        <is>
          <t>FOU</t>
        </is>
      </c>
      <c r="D11" s="2" t="inlineStr">
        <is>
          <t>FOU</t>
        </is>
      </c>
      <c r="E11" s="2" t="n">
        <v>4788995120.442184</v>
      </c>
      <c r="F11" t="n">
        <v>4153560194.364386</v>
      </c>
      <c r="G11" t="n">
        <v>1553</v>
      </c>
      <c r="H11" t="n">
        <v>341075142.6983272</v>
      </c>
      <c r="I11" t="n">
        <v>0.00281316062396538</v>
      </c>
      <c r="J11" t="n">
        <v>187857.7660801873</v>
      </c>
      <c r="K11" t="inlineStr">
        <is>
          <t>RBRU</t>
        </is>
      </c>
      <c r="U11" s="7" t="n"/>
      <c r="V11" s="7" t="n"/>
      <c r="W11" s="7" t="n"/>
      <c r="X11" s="7" t="n"/>
      <c r="Y11" s="7" t="n"/>
      <c r="Z11" s="7" t="n"/>
    </row>
    <row r="12">
      <c r="A12" t="inlineStr">
        <is>
          <t>Corporate</t>
        </is>
      </c>
      <c r="B12" s="2" t="inlineStr">
        <is>
          <t>Corporate</t>
        </is>
      </c>
      <c r="C12" s="2" t="inlineStr">
        <is>
          <t>FOU</t>
        </is>
      </c>
      <c r="D12" s="2" t="inlineStr">
        <is>
          <t>FOU</t>
        </is>
      </c>
      <c r="E12" s="2" t="n">
        <v>468082.17108649</v>
      </c>
      <c r="F12" t="n">
        <v>468082.17108649</v>
      </c>
      <c r="G12" t="n">
        <v>1</v>
      </c>
      <c r="H12" t="n">
        <v>468082.17108649</v>
      </c>
      <c r="I12" t="n">
        <v>468082.17108649</v>
      </c>
      <c r="J12" t="n">
        <v>468082.17108649</v>
      </c>
      <c r="K12" t="inlineStr">
        <is>
          <t>RBUK</t>
        </is>
      </c>
      <c r="U12" s="7" t="n"/>
      <c r="V12" s="7" t="n"/>
      <c r="W12" s="7" t="n"/>
      <c r="X12" s="7" t="n"/>
      <c r="Y12" s="7" t="n"/>
      <c r="Z12" s="7" t="n"/>
    </row>
    <row r="13">
      <c r="A13" t="inlineStr">
        <is>
          <t>Corporate</t>
        </is>
      </c>
      <c r="B13" s="2" t="inlineStr">
        <is>
          <t>Corporate</t>
        </is>
      </c>
      <c r="C13" s="2" t="inlineStr">
        <is>
          <t>STD</t>
        </is>
      </c>
      <c r="D13" s="2" t="inlineStr">
        <is>
          <t>STD</t>
        </is>
      </c>
      <c r="E13" s="2" t="n">
        <v>330126099.4892263</v>
      </c>
      <c r="F13" t="n">
        <v>196143281.7207135</v>
      </c>
      <c r="G13" t="n">
        <v>1770</v>
      </c>
      <c r="H13" t="n">
        <v>8581289.658439459</v>
      </c>
      <c r="I13" t="n">
        <v>0.0109999999999992</v>
      </c>
      <c r="J13" t="n">
        <v>61501.0553525044</v>
      </c>
      <c r="K13" t="inlineStr">
        <is>
          <t>RSTS</t>
        </is>
      </c>
      <c r="U13" s="7" t="n"/>
      <c r="V13" s="7" t="n"/>
      <c r="W13" s="7" t="n"/>
      <c r="X13" s="7" t="n"/>
      <c r="Y13" s="7" t="n"/>
      <c r="Z13" s="7" t="n"/>
    </row>
    <row r="14">
      <c r="A14" t="inlineStr">
        <is>
          <t>Corporate</t>
        </is>
      </c>
      <c r="B14" s="2" t="inlineStr">
        <is>
          <t>Corporate</t>
        </is>
      </c>
      <c r="C14" s="2" t="inlineStr">
        <is>
          <t>STD</t>
        </is>
      </c>
      <c r="D14" s="2" t="inlineStr">
        <is>
          <t>STD</t>
        </is>
      </c>
      <c r="E14" s="2" t="n">
        <v>6876932.8459</v>
      </c>
      <c r="F14" t="n">
        <v>5411833.8459</v>
      </c>
      <c r="G14" t="n">
        <v>1</v>
      </c>
      <c r="H14" t="n">
        <v>6876932.8459</v>
      </c>
      <c r="I14" t="n">
        <v>6876932.8459</v>
      </c>
      <c r="J14" t="n">
        <v>6876932.8459</v>
      </c>
      <c r="K14" t="inlineStr">
        <is>
          <t>AMYKOS</t>
        </is>
      </c>
      <c r="U14" s="7" t="n"/>
      <c r="V14" s="7" t="n"/>
      <c r="W14" s="7" t="n"/>
      <c r="X14" s="7" t="n"/>
      <c r="Y14" s="7" t="n"/>
      <c r="Z14" s="7" t="n"/>
    </row>
    <row r="15">
      <c r="A15" t="inlineStr">
        <is>
          <t>Corporate</t>
        </is>
      </c>
      <c r="B15" s="2" t="inlineStr">
        <is>
          <t>Corporate</t>
        </is>
      </c>
      <c r="C15" s="2" t="inlineStr">
        <is>
          <t>STD</t>
        </is>
      </c>
      <c r="D15" s="2" t="inlineStr">
        <is>
          <t>STD</t>
        </is>
      </c>
      <c r="E15" s="2" t="n">
        <v>170564.23</v>
      </c>
      <c r="F15" t="n">
        <v>169967.23</v>
      </c>
      <c r="G15" t="n">
        <v>4</v>
      </c>
      <c r="H15" t="n">
        <v>140696.63</v>
      </c>
      <c r="I15" t="n">
        <v>350</v>
      </c>
      <c r="J15" t="n">
        <v>350</v>
      </c>
      <c r="K15" t="inlineStr">
        <is>
          <t>ARCANA</t>
        </is>
      </c>
      <c r="U15" s="7" t="n"/>
      <c r="V15" s="7" t="n"/>
      <c r="W15" s="7" t="n"/>
      <c r="X15" s="7" t="n"/>
      <c r="Y15" s="7" t="n"/>
      <c r="Z15" s="7" t="n"/>
    </row>
    <row r="16">
      <c r="A16" t="inlineStr">
        <is>
          <t>Corporate</t>
        </is>
      </c>
      <c r="B16" s="2" t="inlineStr">
        <is>
          <t>Corporate</t>
        </is>
      </c>
      <c r="C16" s="2" t="inlineStr">
        <is>
          <t>STD</t>
        </is>
      </c>
      <c r="D16" s="2" t="inlineStr">
        <is>
          <t>STD</t>
        </is>
      </c>
      <c r="E16" s="2" t="n">
        <v>22940</v>
      </c>
      <c r="F16" t="n">
        <v>22940</v>
      </c>
      <c r="G16" t="n">
        <v>1</v>
      </c>
      <c r="H16" t="n">
        <v>22940</v>
      </c>
      <c r="I16" t="n">
        <v>22940</v>
      </c>
      <c r="J16" t="n">
        <v>22940</v>
      </c>
      <c r="K16" t="inlineStr">
        <is>
          <t>AREALE</t>
        </is>
      </c>
      <c r="U16" s="7" t="n"/>
      <c r="V16" s="7" t="n"/>
      <c r="W16" s="7" t="n"/>
      <c r="X16" s="7" t="n"/>
      <c r="Y16" s="7" t="n"/>
      <c r="Z16" s="7" t="n"/>
    </row>
    <row r="17">
      <c r="A17" t="inlineStr">
        <is>
          <t>Corporate</t>
        </is>
      </c>
      <c r="B17" s="2" t="inlineStr">
        <is>
          <t>Corporate</t>
        </is>
      </c>
      <c r="C17" s="2" t="inlineStr">
        <is>
          <t>STD</t>
        </is>
      </c>
      <c r="D17" s="2" t="inlineStr">
        <is>
          <t>STD</t>
        </is>
      </c>
      <c r="E17" s="2" t="n">
        <v>5033840.28</v>
      </c>
      <c r="F17" t="n">
        <v>2590988.28</v>
      </c>
      <c r="G17" t="n">
        <v>1</v>
      </c>
      <c r="H17" t="n">
        <v>5033840.28</v>
      </c>
      <c r="I17" t="n">
        <v>5033840.28</v>
      </c>
      <c r="J17" t="n">
        <v>5033840.28</v>
      </c>
      <c r="K17" t="inlineStr">
        <is>
          <t>RBIITS</t>
        </is>
      </c>
      <c r="U17" s="7" t="n"/>
      <c r="V17" s="7" t="n"/>
      <c r="W17" s="7" t="n"/>
      <c r="X17" s="7" t="n"/>
      <c r="Y17" s="7" t="n"/>
      <c r="Z17" s="7" t="n"/>
    </row>
    <row r="18">
      <c r="A18" t="inlineStr">
        <is>
          <t>Corporate</t>
        </is>
      </c>
      <c r="B18" s="2" t="inlineStr">
        <is>
          <t>Corporate</t>
        </is>
      </c>
      <c r="C18" s="2" t="inlineStr">
        <is>
          <t>STD</t>
        </is>
      </c>
      <c r="D18" s="2" t="inlineStr">
        <is>
          <t>STD</t>
        </is>
      </c>
      <c r="E18" s="2" t="n">
        <v>6560566.232290166</v>
      </c>
      <c r="F18" t="n">
        <v>5333820.141860608</v>
      </c>
      <c r="G18" t="n">
        <v>2</v>
      </c>
      <c r="H18" t="n">
        <v>5817280.33</v>
      </c>
      <c r="I18" t="n">
        <v>214.102290166414</v>
      </c>
      <c r="J18" t="n">
        <v>743071.8</v>
      </c>
      <c r="K18" t="inlineStr">
        <is>
          <t>RLAUXO</t>
        </is>
      </c>
      <c r="U18" s="7" t="n"/>
      <c r="V18" s="7" t="n"/>
      <c r="W18" s="7" t="n"/>
      <c r="X18" s="7" t="n"/>
      <c r="Y18" s="7" t="n"/>
      <c r="Z18" s="7" t="n"/>
    </row>
    <row r="19">
      <c r="A19" t="inlineStr">
        <is>
          <t>Corporate</t>
        </is>
      </c>
      <c r="B19" s="2" t="inlineStr">
        <is>
          <t>Corporate</t>
        </is>
      </c>
      <c r="C19" s="2" t="inlineStr">
        <is>
          <t>STD</t>
        </is>
      </c>
      <c r="D19" s="2" t="inlineStr">
        <is>
          <t>STD</t>
        </is>
      </c>
      <c r="E19" s="2" t="n">
        <v>71817915</v>
      </c>
      <c r="F19" t="n">
        <v>153658174.5</v>
      </c>
      <c r="G19" t="n">
        <v>6</v>
      </c>
      <c r="H19" t="n">
        <v>52171376</v>
      </c>
      <c r="I19" t="n">
        <v>24562</v>
      </c>
      <c r="J19" t="n">
        <v>1691538</v>
      </c>
      <c r="K19" t="inlineStr">
        <is>
          <t>ELEVATOR</t>
        </is>
      </c>
      <c r="U19" s="7" t="n"/>
      <c r="V19" s="7" t="n"/>
      <c r="W19" s="7" t="n"/>
      <c r="X19" s="7" t="n"/>
      <c r="Y19" s="7" t="n"/>
      <c r="Z19" s="7" t="n"/>
    </row>
    <row r="20">
      <c r="A20" t="inlineStr">
        <is>
          <t>Corporate</t>
        </is>
      </c>
      <c r="B20" s="2" t="inlineStr">
        <is>
          <t>Corporate</t>
        </is>
      </c>
      <c r="C20" s="2" t="inlineStr">
        <is>
          <t>STD</t>
        </is>
      </c>
      <c r="D20" s="2" t="inlineStr">
        <is>
          <t>STD</t>
        </is>
      </c>
      <c r="E20" s="2" t="n">
        <v>5651802.37</v>
      </c>
      <c r="F20" t="n">
        <v>5631821.37</v>
      </c>
      <c r="G20" t="n">
        <v>3</v>
      </c>
      <c r="H20" t="n">
        <v>4061081</v>
      </c>
      <c r="I20" t="n">
        <v>85031.42</v>
      </c>
      <c r="J20" t="n">
        <v>1505689.95</v>
      </c>
      <c r="K20" t="inlineStr">
        <is>
          <t>RLAVMUEN</t>
        </is>
      </c>
      <c r="U20" s="7" t="n"/>
      <c r="V20" s="7" t="n"/>
      <c r="W20" s="7" t="n"/>
      <c r="X20" s="7" t="n"/>
      <c r="Y20" s="7" t="n"/>
      <c r="Z20" s="7" t="n"/>
    </row>
    <row r="21">
      <c r="A21" t="inlineStr">
        <is>
          <t>Insurance</t>
        </is>
      </c>
      <c r="B21" s="2" t="inlineStr">
        <is>
          <t>Insurance</t>
        </is>
      </c>
      <c r="C21" s="2" t="inlineStr">
        <is>
          <t>FOU</t>
        </is>
      </c>
      <c r="D21" s="2" t="inlineStr">
        <is>
          <t>FOU</t>
        </is>
      </c>
      <c r="E21" s="2" t="n">
        <v>10.569816238422</v>
      </c>
      <c r="F21" t="n">
        <v>16.89937115481048</v>
      </c>
      <c r="G21" t="n">
        <v>5</v>
      </c>
      <c r="H21" t="n">
        <v>2.51</v>
      </c>
      <c r="I21" t="n">
        <v>1</v>
      </c>
      <c r="J21" t="n">
        <v>2.353272079474</v>
      </c>
      <c r="K21" t="inlineStr">
        <is>
          <t>RBAL</t>
        </is>
      </c>
      <c r="U21" s="7" t="n"/>
      <c r="V21" s="7" t="n"/>
      <c r="W21" s="7" t="n"/>
      <c r="X21" s="7" t="n"/>
      <c r="Y21" s="7" t="n"/>
      <c r="Z21" s="7" t="n"/>
    </row>
    <row r="22">
      <c r="A22" t="inlineStr">
        <is>
          <t>Insurance</t>
        </is>
      </c>
      <c r="B22" s="2" t="inlineStr">
        <is>
          <t>Insurance</t>
        </is>
      </c>
      <c r="C22" s="2" t="inlineStr">
        <is>
          <t>STD</t>
        </is>
      </c>
      <c r="D22" s="2" t="inlineStr">
        <is>
          <t>STD</t>
        </is>
      </c>
      <c r="E22" s="2" t="n">
        <v>199079714.59063</v>
      </c>
      <c r="F22" t="n">
        <v>497699286.476575</v>
      </c>
      <c r="G22" t="n">
        <v>1</v>
      </c>
      <c r="H22" t="n">
        <v>199079714.59063</v>
      </c>
      <c r="I22" t="n">
        <v>199079714.59063</v>
      </c>
      <c r="J22" t="n">
        <v>199079714.59063</v>
      </c>
      <c r="K22" t="inlineStr">
        <is>
          <t>RZBVER</t>
        </is>
      </c>
      <c r="U22" s="7" t="n"/>
      <c r="V22" s="7" t="n"/>
      <c r="W22" s="7" t="n"/>
      <c r="X22" s="7" t="n"/>
      <c r="Y22" s="7" t="n"/>
      <c r="Z22" s="7" t="n"/>
    </row>
    <row r="23">
      <c r="A23" t="inlineStr">
        <is>
          <t>Sovereign</t>
        </is>
      </c>
      <c r="B23" s="2" t="inlineStr">
        <is>
          <t>Sovereign</t>
        </is>
      </c>
      <c r="C23" s="2" t="inlineStr">
        <is>
          <t>STD</t>
        </is>
      </c>
      <c r="D23" s="2" t="inlineStr">
        <is>
          <t>STD</t>
        </is>
      </c>
      <c r="E23" s="2" t="n">
        <v>248.65</v>
      </c>
      <c r="F23" t="n">
        <v>0</v>
      </c>
      <c r="G23" t="n">
        <v>1</v>
      </c>
      <c r="H23" t="n">
        <v>248.65</v>
      </c>
      <c r="I23" t="n">
        <v>248.65</v>
      </c>
      <c r="J23" t="n">
        <v>248.65</v>
      </c>
      <c r="K23" t="inlineStr">
        <is>
          <t>OVIS</t>
        </is>
      </c>
      <c r="U23" s="7" t="n"/>
      <c r="V23" s="7" t="n"/>
      <c r="W23" s="7" t="n"/>
      <c r="X23" s="7" t="n"/>
      <c r="Y23" s="7" t="n"/>
      <c r="Z23" s="7" t="n"/>
    </row>
    <row r="24">
      <c r="A24" t="inlineStr">
        <is>
          <t>Sovereign</t>
        </is>
      </c>
      <c r="B24" s="2" t="inlineStr">
        <is>
          <t>Sovereign</t>
        </is>
      </c>
      <c r="C24" s="2" t="inlineStr">
        <is>
          <t>FOU</t>
        </is>
      </c>
      <c r="D24" s="2" t="inlineStr">
        <is>
          <t>FOU</t>
        </is>
      </c>
      <c r="E24" s="2" t="n">
        <v>1095759488.254548</v>
      </c>
      <c r="F24" t="n">
        <v>623499840.1756656</v>
      </c>
      <c r="G24" t="n">
        <v>12</v>
      </c>
      <c r="H24" t="n">
        <v>330081830.0976181</v>
      </c>
      <c r="I24" t="n">
        <v>0.02</v>
      </c>
      <c r="J24" t="n">
        <v>116741.113751485</v>
      </c>
      <c r="K24" t="inlineStr">
        <is>
          <t>RBRS</t>
        </is>
      </c>
      <c r="U24" s="7" t="n"/>
      <c r="V24" s="7" t="n"/>
      <c r="W24" s="7" t="n"/>
      <c r="X24" s="7" t="n"/>
      <c r="Y24" s="7" t="n"/>
      <c r="Z24" s="7" t="n"/>
    </row>
    <row r="25">
      <c r="A25" t="inlineStr">
        <is>
          <t>Sovereign</t>
        </is>
      </c>
      <c r="B25" s="2" t="inlineStr">
        <is>
          <t>Sovereign</t>
        </is>
      </c>
      <c r="C25" s="2" t="inlineStr">
        <is>
          <t>STD</t>
        </is>
      </c>
      <c r="D25" s="2" t="inlineStr">
        <is>
          <t>STD</t>
        </is>
      </c>
      <c r="E25" s="2" t="n">
        <v>5001785.75</v>
      </c>
      <c r="F25" t="n">
        <v>0</v>
      </c>
      <c r="G25" t="n">
        <v>1</v>
      </c>
      <c r="H25" t="n">
        <v>5001785.75</v>
      </c>
      <c r="I25" t="n">
        <v>5001785.75</v>
      </c>
      <c r="J25" t="n">
        <v>5001785.75</v>
      </c>
      <c r="K25" t="inlineStr">
        <is>
          <t>RRDB</t>
        </is>
      </c>
      <c r="U25" s="7" t="n"/>
      <c r="V25" s="7" t="n"/>
      <c r="W25" s="7" t="n"/>
      <c r="X25" s="7" t="n"/>
      <c r="Y25" s="7" t="n"/>
      <c r="Z25" s="7" t="n"/>
    </row>
    <row r="26">
      <c r="A26" t="inlineStr">
        <is>
          <t>Sovereign</t>
        </is>
      </c>
      <c r="B26" s="2" t="inlineStr">
        <is>
          <t>Sovereign</t>
        </is>
      </c>
      <c r="C26" s="2" t="inlineStr">
        <is>
          <t>STD</t>
        </is>
      </c>
      <c r="D26" s="2" t="inlineStr">
        <is>
          <t>STD</t>
        </is>
      </c>
      <c r="E26" s="2" t="n">
        <v>5376990.56256456</v>
      </c>
      <c r="F26" t="n">
        <v>0</v>
      </c>
      <c r="G26" t="n">
        <v>1</v>
      </c>
      <c r="H26" t="n">
        <v>5376990.56256456</v>
      </c>
      <c r="I26" t="n">
        <v>5376990.56256456</v>
      </c>
      <c r="J26" t="n">
        <v>5376990.56256456</v>
      </c>
      <c r="K26" t="inlineStr">
        <is>
          <t>RBIPL</t>
        </is>
      </c>
      <c r="U26" s="7" t="n"/>
      <c r="V26" s="7" t="n"/>
      <c r="W26" s="7" t="n"/>
      <c r="X26" s="7" t="n"/>
      <c r="Y26" s="7" t="n"/>
      <c r="Z26" s="7" t="n"/>
    </row>
    <row r="27">
      <c r="A27" t="inlineStr">
        <is>
          <t>Sovereign</t>
        </is>
      </c>
      <c r="B27" s="2" t="inlineStr">
        <is>
          <t>Sovereign</t>
        </is>
      </c>
      <c r="C27" s="2" t="inlineStr">
        <is>
          <t>STD</t>
        </is>
      </c>
      <c r="D27" s="2" t="inlineStr">
        <is>
          <t>STD</t>
        </is>
      </c>
      <c r="E27" s="2" t="n">
        <v>1112029</v>
      </c>
      <c r="F27" t="n">
        <v>0</v>
      </c>
      <c r="G27" t="n">
        <v>1</v>
      </c>
      <c r="H27" t="n">
        <v>1112029</v>
      </c>
      <c r="I27" t="n">
        <v>1112029</v>
      </c>
      <c r="J27" t="n">
        <v>1112029</v>
      </c>
      <c r="K27" t="inlineStr">
        <is>
          <t>AREALE</t>
        </is>
      </c>
      <c r="U27" s="7" t="n"/>
      <c r="V27" s="7" t="n"/>
      <c r="W27" s="7" t="n"/>
      <c r="X27" s="7" t="n"/>
      <c r="Y27" s="7" t="n"/>
      <c r="Z27" s="7" t="n"/>
    </row>
    <row r="28">
      <c r="A28" t="inlineStr">
        <is>
          <t>Sovereign</t>
        </is>
      </c>
      <c r="B28" s="2" t="inlineStr">
        <is>
          <t>Sovereign</t>
        </is>
      </c>
      <c r="C28" s="2" t="inlineStr">
        <is>
          <t>STD</t>
        </is>
      </c>
      <c r="D28" s="2" t="inlineStr">
        <is>
          <t>STD</t>
        </is>
      </c>
      <c r="E28" s="2" t="n">
        <v>631.92</v>
      </c>
      <c r="F28" t="n">
        <v>0</v>
      </c>
      <c r="G28" t="n">
        <v>1</v>
      </c>
      <c r="H28" t="n">
        <v>631.92</v>
      </c>
      <c r="I28" t="n">
        <v>631.92</v>
      </c>
      <c r="J28" t="n">
        <v>631.92</v>
      </c>
      <c r="K28" t="inlineStr">
        <is>
          <t>SOLARII</t>
        </is>
      </c>
      <c r="U28" s="7" t="n"/>
      <c r="V28" s="7" t="n"/>
      <c r="W28" s="7" t="n"/>
      <c r="X28" s="7" t="n"/>
      <c r="Y28" s="7" t="n"/>
      <c r="Z28" s="7" t="n"/>
    </row>
    <row r="29">
      <c r="A29" t="inlineStr">
        <is>
          <t>Project Finance</t>
        </is>
      </c>
      <c r="B29" s="2" t="inlineStr">
        <is>
          <t>Project Finance</t>
        </is>
      </c>
      <c r="C29" s="2" t="inlineStr">
        <is>
          <t>STD</t>
        </is>
      </c>
      <c r="D29" s="2" t="inlineStr">
        <is>
          <t>STD</t>
        </is>
      </c>
      <c r="E29" s="2" t="n">
        <v>56320.09610726037</v>
      </c>
      <c r="F29" t="n">
        <v>27395.46845479379</v>
      </c>
      <c r="G29" t="n">
        <v>2</v>
      </c>
      <c r="H29" t="n">
        <v>29935.8840164938</v>
      </c>
      <c r="I29" t="n">
        <v>6075.99623101152</v>
      </c>
      <c r="J29" t="n">
        <v>20308.21585975506</v>
      </c>
      <c r="K29" t="inlineStr">
        <is>
          <t>RPL</t>
        </is>
      </c>
    </row>
    <row r="30">
      <c r="A30" t="inlineStr">
        <is>
          <t>Project Finance</t>
        </is>
      </c>
      <c r="B30" s="2" t="inlineStr">
        <is>
          <t>Project Finance</t>
        </is>
      </c>
      <c r="C30" s="2" t="inlineStr">
        <is>
          <t>STD</t>
        </is>
      </c>
      <c r="D30" s="2" t="inlineStr">
        <is>
          <t>STD</t>
        </is>
      </c>
      <c r="E30" s="2" t="n">
        <v>211264466.6163009</v>
      </c>
      <c r="F30" t="n">
        <v>106514582.7172043</v>
      </c>
      <c r="G30" t="n">
        <v>112</v>
      </c>
      <c r="H30" t="n">
        <v>14492063.73</v>
      </c>
      <c r="I30" t="n">
        <v>17.53939294457</v>
      </c>
      <c r="J30" t="n">
        <v>219670.7475595773</v>
      </c>
      <c r="K30" t="inlineStr">
        <is>
          <t>RLCZ</t>
        </is>
      </c>
    </row>
    <row r="31">
      <c r="A31" t="inlineStr">
        <is>
          <t>Project Finance</t>
        </is>
      </c>
      <c r="B31" s="2" t="inlineStr">
        <is>
          <t>Project Finance</t>
        </is>
      </c>
      <c r="C31" s="2" t="inlineStr">
        <is>
          <t>STD</t>
        </is>
      </c>
      <c r="D31" s="2" t="inlineStr">
        <is>
          <t>STD</t>
        </is>
      </c>
      <c r="E31" s="2" t="n">
        <v>14314.667</v>
      </c>
      <c r="F31" t="n">
        <v>14184.418</v>
      </c>
      <c r="G31" t="n">
        <v>2</v>
      </c>
      <c r="H31" t="n">
        <v>13038.2031</v>
      </c>
      <c r="I31" t="n">
        <v>1276.4639</v>
      </c>
      <c r="J31" t="n">
        <v>7157.3335</v>
      </c>
      <c r="K31" t="inlineStr">
        <is>
          <t>RLRO</t>
        </is>
      </c>
    </row>
    <row r="32">
      <c r="A32" t="inlineStr">
        <is>
          <t>Project Finance</t>
        </is>
      </c>
      <c r="B32" s="2" t="inlineStr">
        <is>
          <t>Project Finance</t>
        </is>
      </c>
      <c r="C32" s="2" t="inlineStr">
        <is>
          <t>STD</t>
        </is>
      </c>
      <c r="D32" s="2" t="inlineStr">
        <is>
          <t>STD</t>
        </is>
      </c>
      <c r="E32" s="2" t="n">
        <v>3114966.18</v>
      </c>
      <c r="F32" t="n">
        <v>2194176.653763981</v>
      </c>
      <c r="G32" t="n">
        <v>1</v>
      </c>
      <c r="H32" t="n">
        <v>3114966.18</v>
      </c>
      <c r="I32" t="n">
        <v>3114966.18</v>
      </c>
      <c r="J32" t="n">
        <v>3114966.18</v>
      </c>
      <c r="K32" t="inlineStr">
        <is>
          <t>RLGMBH</t>
        </is>
      </c>
    </row>
    <row r="33">
      <c r="A33" t="inlineStr">
        <is>
          <t>others (no model)</t>
        </is>
      </c>
      <c r="B33" s="2" t="inlineStr">
        <is>
          <t>others (no model)</t>
        </is>
      </c>
      <c r="C33" s="2" t="inlineStr">
        <is>
          <t>STD</t>
        </is>
      </c>
      <c r="D33" s="2" t="inlineStr">
        <is>
          <t>STD</t>
        </is>
      </c>
      <c r="E33" s="2" t="n">
        <v>461476.364081818</v>
      </c>
      <c r="F33" t="n">
        <v>466186.124081818</v>
      </c>
      <c r="G33" t="n">
        <v>0</v>
      </c>
      <c r="H33" t="n">
        <v>350055.796518182</v>
      </c>
      <c r="I33" t="n">
        <v>3139.84</v>
      </c>
      <c r="J33" t="n">
        <v>108280.727563636</v>
      </c>
      <c r="K33" t="inlineStr">
        <is>
          <t>RAV</t>
        </is>
      </c>
    </row>
    <row r="34">
      <c r="A34" t="inlineStr">
        <is>
          <t>others (no model)</t>
        </is>
      </c>
      <c r="B34" s="2" t="inlineStr">
        <is>
          <t>others (no model)</t>
        </is>
      </c>
      <c r="C34" s="2" t="inlineStr">
        <is>
          <t>STD</t>
        </is>
      </c>
      <c r="D34" s="2" t="inlineStr">
        <is>
          <t>STD</t>
        </is>
      </c>
      <c r="E34" s="2" t="n">
        <v>14460425</v>
      </c>
      <c r="F34" t="n">
        <v>14887289</v>
      </c>
      <c r="G34" t="n">
        <v>0</v>
      </c>
      <c r="H34" t="n">
        <v>6800000</v>
      </c>
      <c r="I34" t="n">
        <v>284576</v>
      </c>
      <c r="J34" t="n">
        <v>1594372</v>
      </c>
      <c r="K34" t="inlineStr">
        <is>
          <t>RPC</t>
        </is>
      </c>
    </row>
    <row r="35">
      <c r="A35" t="inlineStr">
        <is>
          <t>others (no model)</t>
        </is>
      </c>
      <c r="B35" t="inlineStr">
        <is>
          <t>others (no model)</t>
        </is>
      </c>
      <c r="C35" s="2" t="inlineStr">
        <is>
          <t>STD</t>
        </is>
      </c>
      <c r="D35" s="2" t="inlineStr">
        <is>
          <t>STD</t>
        </is>
      </c>
      <c r="E35" s="2" t="n">
        <v>528283.8629425199</v>
      </c>
      <c r="F35" s="2" t="n">
        <v>528283.8629425199</v>
      </c>
      <c r="G35" t="n">
        <v>1</v>
      </c>
      <c r="H35" t="n">
        <v>343848.86294252</v>
      </c>
      <c r="I35" t="n">
        <v>36149</v>
      </c>
      <c r="J35" t="n">
        <v>148286</v>
      </c>
      <c r="K35" t="inlineStr">
        <is>
          <t>OEVK</t>
        </is>
      </c>
    </row>
    <row r="36">
      <c r="A36" t="inlineStr">
        <is>
          <t>others (no model)</t>
        </is>
      </c>
      <c r="B36" t="inlineStr">
        <is>
          <t>others (no model)</t>
        </is>
      </c>
      <c r="C36" s="2" t="inlineStr">
        <is>
          <t>FOU</t>
        </is>
      </c>
      <c r="D36" s="2" t="inlineStr">
        <is>
          <t>FOU</t>
        </is>
      </c>
      <c r="E36" s="2" t="n">
        <v>117038729.9729629</v>
      </c>
      <c r="F36" s="2" t="n">
        <v>7351616.306522055</v>
      </c>
      <c r="G36" t="n">
        <v>1</v>
      </c>
      <c r="H36" t="n">
        <v>109687113.6664408</v>
      </c>
      <c r="I36" t="n">
        <v>7351616.306522058</v>
      </c>
      <c r="J36" t="n">
        <v>58519364.98648144</v>
      </c>
      <c r="K36" t="inlineStr">
        <is>
          <t>RBCZ</t>
        </is>
      </c>
    </row>
    <row r="37">
      <c r="A37" t="inlineStr">
        <is>
          <t>others (no model)</t>
        </is>
      </c>
      <c r="B37" t="inlineStr">
        <is>
          <t>others (no model)</t>
        </is>
      </c>
      <c r="C37" s="2" t="inlineStr">
        <is>
          <t>FOU</t>
        </is>
      </c>
      <c r="D37" s="2" t="inlineStr">
        <is>
          <t>FOU</t>
        </is>
      </c>
      <c r="E37" s="2" t="n">
        <v>263778054.4795622</v>
      </c>
      <c r="F37" s="2" t="n">
        <v>13954898.98477693</v>
      </c>
      <c r="G37" t="n">
        <v>1</v>
      </c>
      <c r="H37" t="n">
        <v>213747245.1038882</v>
      </c>
      <c r="I37" t="n">
        <v>5295365.324274745</v>
      </c>
      <c r="J37" t="n">
        <v>44735444.05139927</v>
      </c>
      <c r="K37" t="inlineStr">
        <is>
          <t>RBRS</t>
        </is>
      </c>
    </row>
    <row r="38">
      <c r="A38" t="inlineStr">
        <is>
          <t>others (no model)</t>
        </is>
      </c>
      <c r="B38" t="inlineStr">
        <is>
          <t>others (no model)</t>
        </is>
      </c>
      <c r="C38" s="2" t="inlineStr">
        <is>
          <t>STD</t>
        </is>
      </c>
      <c r="D38" s="2" t="inlineStr">
        <is>
          <t>STD</t>
        </is>
      </c>
      <c r="E38" s="2" t="n">
        <v>66984920.17268621</v>
      </c>
      <c r="F38" s="2" t="n">
        <v>66981585.24649415</v>
      </c>
      <c r="G38" t="n">
        <v>1</v>
      </c>
      <c r="H38" t="n">
        <v>48839423.9641574</v>
      </c>
      <c r="I38" t="n">
        <v>3334.92619206222</v>
      </c>
      <c r="J38" t="n">
        <v>1701100.336057725</v>
      </c>
      <c r="K38" t="inlineStr">
        <is>
          <t>RLCZ</t>
        </is>
      </c>
    </row>
    <row r="39">
      <c r="A39" t="inlineStr">
        <is>
          <t>others (no model)</t>
        </is>
      </c>
      <c r="B39" t="inlineStr">
        <is>
          <t>others (no model)</t>
        </is>
      </c>
      <c r="C39" s="2" t="inlineStr">
        <is>
          <t>STD</t>
        </is>
      </c>
      <c r="D39" s="2" t="inlineStr">
        <is>
          <t>STD</t>
        </is>
      </c>
      <c r="E39" s="2" t="n">
        <v>17147725.54910111</v>
      </c>
      <c r="F39" t="n">
        <v>3982915.455106953</v>
      </c>
      <c r="G39" s="2" t="n">
        <v>1</v>
      </c>
      <c r="H39" s="2" t="n">
        <v>13164810.09399416</v>
      </c>
      <c r="I39" s="2" t="n">
        <v>197901.000137612</v>
      </c>
      <c r="J39" t="n">
        <v>633039.0769534755</v>
      </c>
      <c r="K39" t="inlineStr">
        <is>
          <t>CRISP</t>
        </is>
      </c>
    </row>
    <row r="40">
      <c r="A40" t="inlineStr">
        <is>
          <t>others (no model)</t>
        </is>
      </c>
      <c r="B40" t="inlineStr">
        <is>
          <t>others (no model)</t>
        </is>
      </c>
      <c r="C40" s="2" t="inlineStr">
        <is>
          <t>STD</t>
        </is>
      </c>
      <c r="D40" s="2" t="inlineStr">
        <is>
          <t>STD</t>
        </is>
      </c>
      <c r="E40" s="2" t="n">
        <v>171796028.72</v>
      </c>
      <c r="F40" t="n">
        <v>156071.97</v>
      </c>
      <c r="G40" s="2" t="n">
        <v>0</v>
      </c>
      <c r="H40" s="2" t="n">
        <v>171639956.75</v>
      </c>
      <c r="I40" s="2" t="n">
        <v>2635.39</v>
      </c>
      <c r="J40" t="n">
        <v>76718.28999999999</v>
      </c>
      <c r="K40" t="inlineStr">
        <is>
          <t>RBISK</t>
        </is>
      </c>
    </row>
    <row r="41">
      <c r="A41" t="inlineStr">
        <is>
          <t>others (no model)</t>
        </is>
      </c>
      <c r="B41" t="inlineStr">
        <is>
          <t>others (no model)</t>
        </is>
      </c>
      <c r="C41" s="2" t="inlineStr">
        <is>
          <t>STD</t>
        </is>
      </c>
      <c r="D41" s="2" t="inlineStr">
        <is>
          <t>STD</t>
        </is>
      </c>
      <c r="E41" s="2" t="n">
        <v>943504.073333333</v>
      </c>
      <c r="F41" t="n">
        <v>943504.073333333</v>
      </c>
      <c r="G41" s="2" t="n">
        <v>0</v>
      </c>
      <c r="H41" s="2" t="n">
        <v>785746.333333333</v>
      </c>
      <c r="I41" s="2" t="n">
        <v>157757.74</v>
      </c>
      <c r="J41" t="n">
        <v>471752.0366666665</v>
      </c>
      <c r="K41" t="inlineStr">
        <is>
          <t>RILVII</t>
        </is>
      </c>
    </row>
    <row r="42">
      <c r="A42" t="inlineStr">
        <is>
          <t>others (no model)</t>
        </is>
      </c>
      <c r="B42" t="inlineStr">
        <is>
          <t>others (no model)</t>
        </is>
      </c>
      <c r="C42" s="2" t="inlineStr">
        <is>
          <t>STD</t>
        </is>
      </c>
      <c r="D42" s="2" t="inlineStr">
        <is>
          <t>STD</t>
        </is>
      </c>
      <c r="E42" s="2" t="n">
        <v>914593.675067103</v>
      </c>
      <c r="F42" t="n">
        <v>1000153.705067103</v>
      </c>
      <c r="G42" s="2" t="n">
        <v>0</v>
      </c>
      <c r="H42" s="2" t="n">
        <v>857553.655067103</v>
      </c>
      <c r="I42" s="2" t="n">
        <v>57040.02</v>
      </c>
      <c r="J42" t="n">
        <v>457296.8375335515</v>
      </c>
      <c r="K42" t="inlineStr">
        <is>
          <t>RAIFGGL</t>
        </is>
      </c>
    </row>
    <row r="43">
      <c r="A43" t="inlineStr">
        <is>
          <t>others (no model)</t>
        </is>
      </c>
      <c r="B43" t="inlineStr">
        <is>
          <t>others (no model)</t>
        </is>
      </c>
      <c r="C43" s="2" t="inlineStr">
        <is>
          <t>STD</t>
        </is>
      </c>
      <c r="D43" s="2" t="inlineStr">
        <is>
          <t>STD</t>
        </is>
      </c>
      <c r="E43" s="2" t="n">
        <v>11103.25</v>
      </c>
      <c r="F43" t="n">
        <v>27758.125</v>
      </c>
      <c r="G43" s="2" t="n">
        <v>0</v>
      </c>
      <c r="H43" s="2" t="n">
        <v>11103.25</v>
      </c>
      <c r="I43" s="2" t="n">
        <v>11103.25</v>
      </c>
      <c r="J43" t="n">
        <v>11103.25</v>
      </c>
      <c r="K43" t="inlineStr">
        <is>
          <t>AKRISIOS</t>
        </is>
      </c>
    </row>
    <row r="44">
      <c r="A44" t="inlineStr">
        <is>
          <t>Investment in FUND</t>
        </is>
      </c>
      <c r="B44" t="inlineStr">
        <is>
          <t>Fund</t>
        </is>
      </c>
      <c r="C44" s="2" t="inlineStr">
        <is>
          <t>FOU</t>
        </is>
      </c>
      <c r="D44" s="2" t="inlineStr">
        <is>
          <t>FOU</t>
        </is>
      </c>
      <c r="E44" s="2" t="n">
        <v>1111.96324768835</v>
      </c>
      <c r="F44" t="n">
        <v>13899.54059610437</v>
      </c>
      <c r="G44" s="2" t="n">
        <v>1</v>
      </c>
      <c r="H44" s="2" t="n">
        <v>1111.96324768835</v>
      </c>
      <c r="I44" s="2" t="n">
        <v>1111.96324768835</v>
      </c>
      <c r="J44" t="n">
        <v>1111.96324768835</v>
      </c>
      <c r="K44" t="inlineStr">
        <is>
          <t>RBI</t>
        </is>
      </c>
    </row>
    <row r="45">
      <c r="A45" t="inlineStr">
        <is>
          <t>Investment in FUND</t>
        </is>
      </c>
      <c r="B45" t="inlineStr">
        <is>
          <t>Fund</t>
        </is>
      </c>
      <c r="C45" s="2" t="inlineStr">
        <is>
          <t>STD</t>
        </is>
      </c>
      <c r="D45" s="2" t="inlineStr">
        <is>
          <t>STD</t>
        </is>
      </c>
      <c r="E45" s="2" t="n">
        <v>9625399</v>
      </c>
      <c r="F45" t="n">
        <v>9208573.584340001</v>
      </c>
      <c r="G45" s="2" t="n">
        <v>38</v>
      </c>
      <c r="H45" s="2" t="n">
        <v>8083186</v>
      </c>
      <c r="I45" s="2" t="n">
        <v>526</v>
      </c>
      <c r="J45" t="n">
        <v>1736</v>
      </c>
      <c r="K45" t="inlineStr">
        <is>
          <t>RKAG</t>
        </is>
      </c>
    </row>
    <row r="46">
      <c r="A46" t="inlineStr">
        <is>
          <t>Investment in FUND</t>
        </is>
      </c>
      <c r="B46" t="inlineStr">
        <is>
          <t>Fund</t>
        </is>
      </c>
      <c r="C46" t="inlineStr">
        <is>
          <t>STD</t>
        </is>
      </c>
      <c r="D46" t="inlineStr">
        <is>
          <t>STD</t>
        </is>
      </c>
      <c r="E46" t="n">
        <v>105647133.74</v>
      </c>
      <c r="F46" t="n">
        <v>12144792.52347206</v>
      </c>
      <c r="G46" t="n">
        <v>4</v>
      </c>
      <c r="H46" t="n">
        <v>26705185</v>
      </c>
      <c r="I46" t="n">
        <v>25923914</v>
      </c>
      <c r="J46" t="n">
        <v>26509017.37</v>
      </c>
      <c r="K46" t="inlineStr">
        <is>
          <t>RBSPK</t>
        </is>
      </c>
    </row>
    <row r="47">
      <c r="A47" t="inlineStr">
        <is>
          <t>Investment in FUND</t>
        </is>
      </c>
      <c r="B47" t="inlineStr">
        <is>
          <t>Fund</t>
        </is>
      </c>
      <c r="C47" t="inlineStr">
        <is>
          <t>STD</t>
        </is>
      </c>
      <c r="D47" t="inlineStr">
        <is>
          <t>STD</t>
        </is>
      </c>
      <c r="E47" t="n">
        <v>14806</v>
      </c>
      <c r="F47" t="n">
        <v>185075</v>
      </c>
      <c r="G47" t="n">
        <v>1</v>
      </c>
      <c r="H47" t="n">
        <v>14806</v>
      </c>
      <c r="I47" t="n">
        <v>14806</v>
      </c>
      <c r="J47" t="n">
        <v>14806</v>
      </c>
      <c r="K47" t="inlineStr">
        <is>
          <t>RINVEST</t>
        </is>
      </c>
    </row>
    <row r="48">
      <c r="A48" t="inlineStr">
        <is>
          <t>Regional Government</t>
        </is>
      </c>
      <c r="B48" t="inlineStr">
        <is>
          <t>Regional Government</t>
        </is>
      </c>
      <c r="C48" t="inlineStr">
        <is>
          <t>STD</t>
        </is>
      </c>
      <c r="D48" t="inlineStr">
        <is>
          <t>STD</t>
        </is>
      </c>
      <c r="E48" t="n">
        <v>7824.066643080996</v>
      </c>
      <c r="F48" t="n">
        <v>4426.460730023289</v>
      </c>
      <c r="G48" t="n">
        <v>139</v>
      </c>
      <c r="H48" t="n">
        <v>604.645066511154</v>
      </c>
      <c r="I48" t="n">
        <v>0.006161587632</v>
      </c>
      <c r="J48" t="n">
        <v>9.755847083999999</v>
      </c>
      <c r="K48" t="inlineStr">
        <is>
          <t>AVAL</t>
        </is>
      </c>
    </row>
    <row r="49">
      <c r="A49" t="inlineStr">
        <is>
          <t>Regional Government</t>
        </is>
      </c>
      <c r="B49" t="inlineStr">
        <is>
          <t>Regional Government</t>
        </is>
      </c>
      <c r="C49" t="inlineStr">
        <is>
          <t>STD</t>
        </is>
      </c>
      <c r="D49" t="inlineStr">
        <is>
          <t>STD</t>
        </is>
      </c>
      <c r="E49" t="n">
        <v>1723972</v>
      </c>
      <c r="F49" t="n">
        <v>343283.6804</v>
      </c>
      <c r="G49" t="n">
        <v>2</v>
      </c>
      <c r="H49" t="n">
        <v>1716440</v>
      </c>
      <c r="I49" t="n">
        <v>7532</v>
      </c>
      <c r="J49" t="n">
        <v>861986</v>
      </c>
      <c r="K49" t="inlineStr">
        <is>
          <t>RFACTOR</t>
        </is>
      </c>
    </row>
    <row r="50">
      <c r="A50" t="inlineStr">
        <is>
          <t>Regional Government</t>
        </is>
      </c>
      <c r="B50" t="inlineStr">
        <is>
          <t>Regional Government</t>
        </is>
      </c>
      <c r="C50" t="inlineStr">
        <is>
          <t>STD</t>
        </is>
      </c>
      <c r="D50" t="inlineStr">
        <is>
          <t>STD</t>
        </is>
      </c>
      <c r="E50" t="n">
        <v>1273979.2</v>
      </c>
      <c r="F50" t="n">
        <v>0</v>
      </c>
      <c r="G50" t="n">
        <v>1</v>
      </c>
      <c r="H50" t="n">
        <v>1273979.2</v>
      </c>
      <c r="I50" t="n">
        <v>1273979.2</v>
      </c>
      <c r="J50" t="n">
        <v>1273979.2</v>
      </c>
      <c r="K50" t="inlineStr">
        <is>
          <t>SOLARII</t>
        </is>
      </c>
    </row>
    <row r="51">
      <c r="A51" t="inlineStr">
        <is>
          <t>Financial Institution</t>
        </is>
      </c>
      <c r="B51" t="inlineStr">
        <is>
          <t>Financial Institution</t>
        </is>
      </c>
      <c r="C51" t="inlineStr">
        <is>
          <t>STD</t>
        </is>
      </c>
      <c r="D51" t="inlineStr">
        <is>
          <t>STD</t>
        </is>
      </c>
      <c r="E51" t="n">
        <v>39057.61</v>
      </c>
      <c r="F51" t="n">
        <v>7811.52</v>
      </c>
      <c r="G51" t="n">
        <v>1</v>
      </c>
      <c r="H51" t="n">
        <v>39057.61</v>
      </c>
      <c r="I51" t="n">
        <v>39057.61</v>
      </c>
      <c r="J51" t="n">
        <v>39057.61</v>
      </c>
      <c r="K51" t="inlineStr">
        <is>
          <t>BKGL</t>
        </is>
      </c>
    </row>
    <row r="52">
      <c r="A52" t="inlineStr">
        <is>
          <t>Financial Institution</t>
        </is>
      </c>
      <c r="B52" t="inlineStr">
        <is>
          <t>Financial Institution</t>
        </is>
      </c>
      <c r="C52" t="inlineStr">
        <is>
          <t>STD</t>
        </is>
      </c>
      <c r="D52" t="inlineStr">
        <is>
          <t>STD</t>
        </is>
      </c>
      <c r="E52" t="n">
        <v>47880.991901057</v>
      </c>
      <c r="F52" t="n">
        <v>9576.198380211399</v>
      </c>
      <c r="G52" t="n">
        <v>1</v>
      </c>
      <c r="H52" t="n">
        <v>47880.991901057</v>
      </c>
      <c r="I52" t="n">
        <v>47880.991901057</v>
      </c>
      <c r="J52" t="n">
        <v>47880.991901057</v>
      </c>
      <c r="K52" t="inlineStr">
        <is>
          <t>ISRB</t>
        </is>
      </c>
    </row>
    <row r="53">
      <c r="A53" t="inlineStr">
        <is>
          <t>Financial Institution</t>
        </is>
      </c>
      <c r="B53" t="inlineStr">
        <is>
          <t>Financial Institution</t>
        </is>
      </c>
      <c r="C53" t="inlineStr">
        <is>
          <t>FOU</t>
        </is>
      </c>
      <c r="D53" t="inlineStr">
        <is>
          <t>FOU</t>
        </is>
      </c>
      <c r="E53" t="n">
        <v>6336238002.743625</v>
      </c>
      <c r="F53" t="n">
        <v>2259899620.411397</v>
      </c>
      <c r="G53" t="n">
        <v>70</v>
      </c>
      <c r="H53" t="n">
        <v>3254436401.5586</v>
      </c>
      <c r="I53" t="n">
        <v>6.112829789528</v>
      </c>
      <c r="J53" t="n">
        <v>202523.608124567</v>
      </c>
      <c r="K53" t="inlineStr">
        <is>
          <t>RBRU</t>
        </is>
      </c>
    </row>
    <row r="54">
      <c r="A54" t="inlineStr">
        <is>
          <t>Financial Institution</t>
        </is>
      </c>
      <c r="B54" t="inlineStr">
        <is>
          <t>Financial Institution</t>
        </is>
      </c>
      <c r="C54" t="inlineStr">
        <is>
          <t>STD</t>
        </is>
      </c>
      <c r="D54" t="inlineStr">
        <is>
          <t>STD</t>
        </is>
      </c>
      <c r="E54" t="n">
        <v>7099256</v>
      </c>
      <c r="F54" t="n">
        <v>17556811.7</v>
      </c>
      <c r="G54" t="n">
        <v>5</v>
      </c>
      <c r="H54" t="n">
        <v>5000000</v>
      </c>
      <c r="I54" t="n">
        <v>100</v>
      </c>
      <c r="J54" t="n">
        <v>685517</v>
      </c>
      <c r="K54" t="inlineStr">
        <is>
          <t>RKAG</t>
        </is>
      </c>
    </row>
    <row r="55">
      <c r="A55" t="inlineStr">
        <is>
          <t>Financial Institution</t>
        </is>
      </c>
      <c r="B55" t="inlineStr">
        <is>
          <t>Financial Institution</t>
        </is>
      </c>
      <c r="C55" t="inlineStr">
        <is>
          <t>STD</t>
        </is>
      </c>
      <c r="D55" t="inlineStr">
        <is>
          <t>STD</t>
        </is>
      </c>
      <c r="E55" t="n">
        <v>32373823.37129157</v>
      </c>
      <c r="F55" t="n">
        <v>47091630.67243735</v>
      </c>
      <c r="G55" t="n">
        <v>9</v>
      </c>
      <c r="H55" t="n">
        <v>10381736.35842</v>
      </c>
      <c r="I55" t="n">
        <v>38.7570311445</v>
      </c>
      <c r="J55" t="n">
        <v>1929995.85796221</v>
      </c>
      <c r="K55" t="inlineStr">
        <is>
          <t>SLBY</t>
        </is>
      </c>
    </row>
    <row r="56">
      <c r="A56" t="inlineStr">
        <is>
          <t>Financial Institution</t>
        </is>
      </c>
      <c r="B56" t="inlineStr">
        <is>
          <t>Financial Institution</t>
        </is>
      </c>
      <c r="C56" t="inlineStr">
        <is>
          <t>STD</t>
        </is>
      </c>
      <c r="D56" t="inlineStr">
        <is>
          <t>STD</t>
        </is>
      </c>
      <c r="E56" t="n">
        <v>43739.85</v>
      </c>
      <c r="F56" t="n">
        <v>8747.9452</v>
      </c>
      <c r="G56" t="n">
        <v>3</v>
      </c>
      <c r="H56" t="n">
        <v>43183.97</v>
      </c>
      <c r="I56" t="n">
        <v>256.08</v>
      </c>
      <c r="J56" t="n">
        <v>299.8</v>
      </c>
      <c r="K56" t="inlineStr">
        <is>
          <t>TLSK</t>
        </is>
      </c>
    </row>
    <row r="57">
      <c r="A57" t="inlineStr">
        <is>
          <t>Financial Institution</t>
        </is>
      </c>
      <c r="B57" t="inlineStr">
        <is>
          <t>Financial Institution</t>
        </is>
      </c>
      <c r="C57" t="inlineStr">
        <is>
          <t>STD</t>
        </is>
      </c>
      <c r="D57" t="inlineStr">
        <is>
          <t>STD</t>
        </is>
      </c>
      <c r="E57" t="n">
        <v>535.49</v>
      </c>
      <c r="F57" t="n">
        <v>107.096</v>
      </c>
      <c r="G57" t="n">
        <v>1</v>
      </c>
      <c r="H57" t="n">
        <v>535.49</v>
      </c>
      <c r="I57" t="n">
        <v>535.49</v>
      </c>
      <c r="J57" t="n">
        <v>535.49</v>
      </c>
      <c r="K57" t="inlineStr">
        <is>
          <t>ADAGI</t>
        </is>
      </c>
    </row>
    <row r="58">
      <c r="A58" t="inlineStr">
        <is>
          <t>Financial Institution</t>
        </is>
      </c>
      <c r="B58" t="inlineStr">
        <is>
          <t>Financial Institution</t>
        </is>
      </c>
      <c r="C58" t="inlineStr">
        <is>
          <t>STD</t>
        </is>
      </c>
      <c r="D58" t="inlineStr">
        <is>
          <t>STD</t>
        </is>
      </c>
      <c r="E58" t="n">
        <v>194198241.5719233</v>
      </c>
      <c r="F58" t="n">
        <v>34233809.5008</v>
      </c>
      <c r="G58" t="n">
        <v>105</v>
      </c>
      <c r="H58" t="n">
        <v>24867541.609</v>
      </c>
      <c r="I58" t="n">
        <v>7.27</v>
      </c>
      <c r="J58" t="n">
        <v>106027.665</v>
      </c>
      <c r="K58" t="inlineStr">
        <is>
          <t>RBSPK</t>
        </is>
      </c>
    </row>
    <row r="59">
      <c r="A59" t="inlineStr">
        <is>
          <t>Financial Institution</t>
        </is>
      </c>
      <c r="B59" t="inlineStr">
        <is>
          <t>Financial Institution</t>
        </is>
      </c>
      <c r="C59" t="inlineStr">
        <is>
          <t>STD</t>
        </is>
      </c>
      <c r="D59" t="inlineStr">
        <is>
          <t>STD</t>
        </is>
      </c>
      <c r="E59" t="n">
        <v>477</v>
      </c>
      <c r="F59" t="n">
        <v>95.398</v>
      </c>
      <c r="G59" t="n">
        <v>1</v>
      </c>
      <c r="H59" t="n">
        <v>477</v>
      </c>
      <c r="I59" t="n">
        <v>477</v>
      </c>
      <c r="J59" t="n">
        <v>477</v>
      </c>
      <c r="K59" t="inlineStr">
        <is>
          <t>ACHAKG</t>
        </is>
      </c>
    </row>
    <row r="60">
      <c r="A60" t="inlineStr">
        <is>
          <t>Financial Institution</t>
        </is>
      </c>
      <c r="B60" t="inlineStr">
        <is>
          <t>Financial Institution</t>
        </is>
      </c>
      <c r="C60" t="inlineStr">
        <is>
          <t>STD</t>
        </is>
      </c>
      <c r="D60" t="inlineStr">
        <is>
          <t>STD</t>
        </is>
      </c>
      <c r="E60" t="n">
        <v>366.75</v>
      </c>
      <c r="F60" t="n">
        <v>73.348</v>
      </c>
      <c r="G60" t="n">
        <v>1</v>
      </c>
      <c r="H60" t="n">
        <v>366.75</v>
      </c>
      <c r="I60" t="n">
        <v>366.75</v>
      </c>
      <c r="J60" t="n">
        <v>366.75</v>
      </c>
      <c r="K60" t="inlineStr">
        <is>
          <t>ADAMKG</t>
        </is>
      </c>
    </row>
    <row r="61">
      <c r="A61" t="inlineStr">
        <is>
          <t>Financial Institution</t>
        </is>
      </c>
      <c r="B61" t="inlineStr">
        <is>
          <t>Financial Institution</t>
        </is>
      </c>
      <c r="C61" t="inlineStr">
        <is>
          <t>STD</t>
        </is>
      </c>
      <c r="D61" t="inlineStr">
        <is>
          <t>STD</t>
        </is>
      </c>
      <c r="E61" t="n">
        <v>48987.73</v>
      </c>
      <c r="F61" t="n">
        <v>9797.544</v>
      </c>
      <c r="G61" t="n">
        <v>1</v>
      </c>
      <c r="H61" t="n">
        <v>48987.73</v>
      </c>
      <c r="I61" t="n">
        <v>48987.73</v>
      </c>
      <c r="J61" t="n">
        <v>48987.73</v>
      </c>
      <c r="K61" t="inlineStr">
        <is>
          <t>ARCANA</t>
        </is>
      </c>
    </row>
    <row r="62">
      <c r="A62" t="inlineStr">
        <is>
          <t>Financial Institution</t>
        </is>
      </c>
      <c r="B62" t="inlineStr">
        <is>
          <t>Financial Institution</t>
        </is>
      </c>
      <c r="C62" t="inlineStr">
        <is>
          <t>STD</t>
        </is>
      </c>
      <c r="D62" t="inlineStr">
        <is>
          <t>STD</t>
        </is>
      </c>
      <c r="E62" t="n">
        <v>48880.71</v>
      </c>
      <c r="F62" t="n">
        <v>9776.139999999999</v>
      </c>
      <c r="G62" t="n">
        <v>1</v>
      </c>
      <c r="H62" t="n">
        <v>48880.71</v>
      </c>
      <c r="I62" t="n">
        <v>48880.71</v>
      </c>
      <c r="J62" t="n">
        <v>48880.71</v>
      </c>
      <c r="K62" t="inlineStr">
        <is>
          <t>AUSBET</t>
        </is>
      </c>
    </row>
    <row r="63">
      <c r="A63" t="inlineStr">
        <is>
          <t>Financial Institution</t>
        </is>
      </c>
      <c r="B63" t="inlineStr">
        <is>
          <t>Financial Institution</t>
        </is>
      </c>
      <c r="C63" t="inlineStr">
        <is>
          <t>STD</t>
        </is>
      </c>
      <c r="D63" t="inlineStr">
        <is>
          <t>STD</t>
        </is>
      </c>
      <c r="E63" t="n">
        <v>77161.58</v>
      </c>
      <c r="F63" t="n">
        <v>15432.314</v>
      </c>
      <c r="G63" t="n">
        <v>1</v>
      </c>
      <c r="H63" t="n">
        <v>77161.58</v>
      </c>
      <c r="I63" t="n">
        <v>77161.58</v>
      </c>
      <c r="J63" t="n">
        <v>77161.58</v>
      </c>
      <c r="K63" t="inlineStr">
        <is>
          <t>ORESKG</t>
        </is>
      </c>
    </row>
    <row r="64">
      <c r="A64" t="inlineStr">
        <is>
          <t>Financial Institution</t>
        </is>
      </c>
      <c r="B64" t="inlineStr">
        <is>
          <t>Financial Institution</t>
        </is>
      </c>
      <c r="C64" t="inlineStr">
        <is>
          <t>STD</t>
        </is>
      </c>
      <c r="D64" t="inlineStr">
        <is>
          <t>STD</t>
        </is>
      </c>
      <c r="E64" t="n">
        <v>2230.6269709717</v>
      </c>
      <c r="F64" t="n">
        <v>446.12519419434</v>
      </c>
      <c r="G64" t="n">
        <v>1</v>
      </c>
      <c r="H64" t="n">
        <v>2230.6269709717</v>
      </c>
      <c r="I64" t="n">
        <v>2230.6269709717</v>
      </c>
      <c r="J64" t="n">
        <v>2230.6269709717</v>
      </c>
      <c r="K64" t="inlineStr">
        <is>
          <t>RLRETE</t>
        </is>
      </c>
    </row>
    <row r="65">
      <c r="A65" t="inlineStr">
        <is>
          <t>Financial Institution</t>
        </is>
      </c>
      <c r="B65" t="inlineStr">
        <is>
          <t>Financial Institution</t>
        </is>
      </c>
      <c r="C65" t="inlineStr">
        <is>
          <t>STD</t>
        </is>
      </c>
      <c r="D65" t="inlineStr">
        <is>
          <t>STD</t>
        </is>
      </c>
      <c r="E65" t="n">
        <v>214.51</v>
      </c>
      <c r="F65" t="n">
        <v>42.9</v>
      </c>
      <c r="G65" t="n">
        <v>1</v>
      </c>
      <c r="H65" t="n">
        <v>214.51</v>
      </c>
      <c r="I65" t="n">
        <v>214.51</v>
      </c>
      <c r="J65" t="n">
        <v>214.51</v>
      </c>
      <c r="K65" t="inlineStr">
        <is>
          <t>ABADEKG</t>
        </is>
      </c>
    </row>
    <row r="66">
      <c r="A66" t="inlineStr">
        <is>
          <t>Financial Institution</t>
        </is>
      </c>
      <c r="B66" t="inlineStr">
        <is>
          <t>Financial Institution</t>
        </is>
      </c>
      <c r="C66" t="inlineStr">
        <is>
          <t>STD</t>
        </is>
      </c>
      <c r="D66" t="inlineStr">
        <is>
          <t>STD</t>
        </is>
      </c>
      <c r="E66" t="n">
        <v>7321.98</v>
      </c>
      <c r="F66" t="n">
        <v>1464.396</v>
      </c>
      <c r="G66" t="n">
        <v>1</v>
      </c>
      <c r="H66" t="n">
        <v>7321.98</v>
      </c>
      <c r="I66" t="n">
        <v>7321.98</v>
      </c>
      <c r="J66" t="n">
        <v>7321.98</v>
      </c>
      <c r="K66" t="inlineStr">
        <is>
          <t>RAIFGGL</t>
        </is>
      </c>
    </row>
    <row r="67">
      <c r="A67" t="inlineStr">
        <is>
          <t>Financial Institution</t>
        </is>
      </c>
      <c r="B67" t="inlineStr">
        <is>
          <t>Financial Institution</t>
        </is>
      </c>
      <c r="C67" t="inlineStr">
        <is>
          <t>STD</t>
        </is>
      </c>
      <c r="D67" t="inlineStr">
        <is>
          <t>STD</t>
        </is>
      </c>
      <c r="E67" t="n">
        <v>9705727.8530927</v>
      </c>
      <c r="F67" t="n">
        <v>1941143.57541854</v>
      </c>
      <c r="G67" t="n">
        <v>2</v>
      </c>
      <c r="H67" t="n">
        <v>4852880.7625904</v>
      </c>
      <c r="I67" t="n">
        <v>4852847.0905023</v>
      </c>
      <c r="J67" t="n">
        <v>4852863.92654635</v>
      </c>
      <c r="K67" t="inlineStr">
        <is>
          <t>RBSPKRO</t>
        </is>
      </c>
    </row>
    <row r="68">
      <c r="A68" t="inlineStr">
        <is>
          <t>Small + Medium Business</t>
        </is>
      </c>
      <c r="B68" t="inlineStr">
        <is>
          <t>Small + Medium Business</t>
        </is>
      </c>
      <c r="C68" t="inlineStr">
        <is>
          <t>FOU</t>
        </is>
      </c>
      <c r="D68" t="inlineStr">
        <is>
          <t>FOU</t>
        </is>
      </c>
      <c r="E68" t="n">
        <v>71582479.09659334</v>
      </c>
      <c r="F68" t="n">
        <v>32494104.84354655</v>
      </c>
      <c r="G68" t="n">
        <v>1877</v>
      </c>
      <c r="H68" t="n">
        <v>1046839.898444251</v>
      </c>
      <c r="I68" t="n">
        <v>0.000224511687</v>
      </c>
      <c r="J68" t="n">
        <v>5826.54396727491</v>
      </c>
      <c r="K68" t="inlineStr">
        <is>
          <t>RBHU</t>
        </is>
      </c>
    </row>
    <row r="69">
      <c r="A69" t="inlineStr">
        <is>
          <t>Small + Medium Business</t>
        </is>
      </c>
      <c r="B69" t="inlineStr">
        <is>
          <t>Small + Medium Business</t>
        </is>
      </c>
      <c r="C69" t="inlineStr">
        <is>
          <t>STD</t>
        </is>
      </c>
      <c r="D69" t="inlineStr">
        <is>
          <t>STD</t>
        </is>
      </c>
      <c r="E69" t="n">
        <v>5037275.169984465</v>
      </c>
      <c r="F69" t="n">
        <v>3591952.704267164</v>
      </c>
      <c r="G69" t="n">
        <v>107</v>
      </c>
      <c r="H69" t="n">
        <v>503504.38</v>
      </c>
      <c r="I69" t="n">
        <v>180.08</v>
      </c>
      <c r="J69" t="n">
        <v>19112.87</v>
      </c>
      <c r="K69" t="inlineStr">
        <is>
          <t>RLAL</t>
        </is>
      </c>
    </row>
    <row r="70">
      <c r="A70" t="inlineStr">
        <is>
          <t>Small + Medium Business</t>
        </is>
      </c>
      <c r="B70" t="inlineStr">
        <is>
          <t>Small + Medium Business</t>
        </is>
      </c>
      <c r="C70" t="inlineStr">
        <is>
          <t>STD</t>
        </is>
      </c>
      <c r="D70" t="inlineStr">
        <is>
          <t>STD</t>
        </is>
      </c>
      <c r="E70" t="n">
        <v>9916331.09318758</v>
      </c>
      <c r="F70" t="n">
        <v>7498148.627056062</v>
      </c>
      <c r="G70" t="n">
        <v>141</v>
      </c>
      <c r="H70" t="n">
        <v>749438.85</v>
      </c>
      <c r="I70" t="n">
        <v>0.02</v>
      </c>
      <c r="J70" t="n">
        <v>21665.72</v>
      </c>
      <c r="K70" t="inlineStr">
        <is>
          <t>RLHR</t>
        </is>
      </c>
    </row>
    <row r="71">
      <c r="A71" t="inlineStr">
        <is>
          <t>Small + Medium Business</t>
        </is>
      </c>
      <c r="B71" t="inlineStr">
        <is>
          <t>Small + Medium Business</t>
        </is>
      </c>
      <c r="C71" t="inlineStr">
        <is>
          <t>STD</t>
        </is>
      </c>
      <c r="D71" t="inlineStr">
        <is>
          <t>STD</t>
        </is>
      </c>
      <c r="E71" t="n">
        <v>47358094.27531842</v>
      </c>
      <c r="F71" t="n">
        <v>35283067.03005149</v>
      </c>
      <c r="G71" t="n">
        <v>752</v>
      </c>
      <c r="H71" t="n">
        <v>574523.0893</v>
      </c>
      <c r="I71" t="n">
        <v>105.200525325038</v>
      </c>
      <c r="J71" t="n">
        <v>20906.4807</v>
      </c>
      <c r="K71" t="inlineStr">
        <is>
          <t>RLRO</t>
        </is>
      </c>
    </row>
    <row r="72">
      <c r="A72" t="inlineStr">
        <is>
          <t>Small + Medium Business</t>
        </is>
      </c>
      <c r="B72" t="inlineStr">
        <is>
          <t>Small + Medium Business</t>
        </is>
      </c>
      <c r="C72" t="inlineStr">
        <is>
          <t>STD</t>
        </is>
      </c>
      <c r="D72" t="inlineStr">
        <is>
          <t>STD</t>
        </is>
      </c>
      <c r="E72" t="n">
        <v>2301021.578046155</v>
      </c>
      <c r="F72" t="n">
        <v>1561460.777776451</v>
      </c>
      <c r="G72" t="n">
        <v>45</v>
      </c>
      <c r="H72" t="n">
        <v>210167.4723989808</v>
      </c>
      <c r="I72" t="n">
        <v>816.1452437336</v>
      </c>
      <c r="J72" t="n">
        <v>19903.3537404152</v>
      </c>
      <c r="K72" t="inlineStr">
        <is>
          <t>RLRU</t>
        </is>
      </c>
    </row>
    <row r="73">
      <c r="A73" t="inlineStr">
        <is>
          <t>Small + Medium Business</t>
        </is>
      </c>
      <c r="B73" t="inlineStr">
        <is>
          <t>Small + Medium Business</t>
        </is>
      </c>
      <c r="C73" t="inlineStr">
        <is>
          <t>STD</t>
        </is>
      </c>
      <c r="D73" t="inlineStr">
        <is>
          <t>STD</t>
        </is>
      </c>
      <c r="E73" t="n">
        <v>154013330.263</v>
      </c>
      <c r="F73" t="n">
        <v>112697878.4423123</v>
      </c>
      <c r="G73" t="n">
        <v>1475</v>
      </c>
      <c r="H73" t="n">
        <v>1108070.01</v>
      </c>
      <c r="I73" t="n">
        <v>0.01</v>
      </c>
      <c r="J73" t="n">
        <v>26224.865</v>
      </c>
      <c r="K73" t="inlineStr">
        <is>
          <t>TLSK</t>
        </is>
      </c>
    </row>
    <row r="74">
      <c r="A74" t="inlineStr">
        <is>
          <t>PI</t>
        </is>
      </c>
      <c r="B74" t="inlineStr">
        <is>
          <t>PI</t>
        </is>
      </c>
      <c r="C74" t="inlineStr">
        <is>
          <t>STD</t>
        </is>
      </c>
      <c r="D74" t="inlineStr">
        <is>
          <t>STD</t>
        </is>
      </c>
      <c r="E74" t="n">
        <v>387939259.7557967</v>
      </c>
      <c r="F74" t="n">
        <v>176950857.5983804</v>
      </c>
      <c r="G74" t="n">
        <v>241388</v>
      </c>
      <c r="H74" t="n">
        <v>745269.0699999999</v>
      </c>
      <c r="I74" t="n">
        <v>0.000426176075</v>
      </c>
      <c r="J74" t="n">
        <v>122.1914569020925</v>
      </c>
      <c r="K74" t="inlineStr">
        <is>
          <t>RBRS</t>
        </is>
      </c>
    </row>
    <row r="75">
      <c r="A75" t="inlineStr">
        <is>
          <t>PI</t>
        </is>
      </c>
      <c r="B75" t="inlineStr">
        <is>
          <t>PI</t>
        </is>
      </c>
      <c r="C75" t="inlineStr">
        <is>
          <t>STD</t>
        </is>
      </c>
      <c r="D75" t="inlineStr">
        <is>
          <t>STD</t>
        </is>
      </c>
      <c r="E75" t="n">
        <v>3896741.97</v>
      </c>
      <c r="F75" t="n">
        <v>2807765.750890055</v>
      </c>
      <c r="G75" t="n">
        <v>377</v>
      </c>
      <c r="H75" t="n">
        <v>72044.47</v>
      </c>
      <c r="I75" t="n">
        <v>14.9</v>
      </c>
      <c r="J75" t="n">
        <v>7789.64</v>
      </c>
      <c r="K75" t="inlineStr">
        <is>
          <t>RLBH</t>
        </is>
      </c>
    </row>
    <row r="76">
      <c r="A76" t="inlineStr">
        <is>
          <t>PI</t>
        </is>
      </c>
      <c r="B76" t="inlineStr">
        <is>
          <t>PI</t>
        </is>
      </c>
      <c r="C76" t="inlineStr">
        <is>
          <t>STD</t>
        </is>
      </c>
      <c r="D76" t="inlineStr">
        <is>
          <t>STD</t>
        </is>
      </c>
      <c r="E76" t="n">
        <v>7816172.48</v>
      </c>
      <c r="F76" t="n">
        <v>5801568.414</v>
      </c>
      <c r="G76" t="n">
        <v>930</v>
      </c>
      <c r="H76" t="n">
        <v>86317.05</v>
      </c>
      <c r="I76" t="n">
        <v>2.1</v>
      </c>
      <c r="J76" t="n">
        <v>5935.865</v>
      </c>
      <c r="K76" t="inlineStr">
        <is>
          <t>RLRS</t>
        </is>
      </c>
    </row>
    <row r="77">
      <c r="A77" t="inlineStr">
        <is>
          <t>Micro</t>
        </is>
      </c>
      <c r="B77" t="inlineStr">
        <is>
          <t>Micro</t>
        </is>
      </c>
      <c r="C77" t="inlineStr">
        <is>
          <t>STD</t>
        </is>
      </c>
      <c r="D77" t="inlineStr">
        <is>
          <t>STD</t>
        </is>
      </c>
      <c r="E77" t="n">
        <v>3512465.466303104</v>
      </c>
      <c r="F77" t="n">
        <v>2007110.579082251</v>
      </c>
      <c r="G77" t="n">
        <v>207</v>
      </c>
      <c r="H77" t="n">
        <v>101859.931587151</v>
      </c>
      <c r="I77" t="n">
        <v>953.413300727897</v>
      </c>
      <c r="J77" t="n">
        <v>12983.2337868425</v>
      </c>
      <c r="K77" t="inlineStr">
        <is>
          <t>RPL</t>
        </is>
      </c>
    </row>
    <row r="78">
      <c r="A78" t="inlineStr">
        <is>
          <t>Micro</t>
        </is>
      </c>
      <c r="B78" t="inlineStr">
        <is>
          <t>Micro</t>
        </is>
      </c>
      <c r="C78" t="inlineStr">
        <is>
          <t>STD</t>
        </is>
      </c>
      <c r="D78" t="inlineStr">
        <is>
          <t>STD</t>
        </is>
      </c>
      <c r="E78" t="n">
        <v>39793273.62773957</v>
      </c>
      <c r="F78" t="n">
        <v>20670265.76031334</v>
      </c>
      <c r="G78" t="n">
        <v>9214</v>
      </c>
      <c r="H78" t="n">
        <v>130389.62997903</v>
      </c>
      <c r="I78" t="n">
        <v>0.005112918812</v>
      </c>
      <c r="J78" t="n">
        <v>87.070450908954</v>
      </c>
      <c r="K78" t="inlineStr">
        <is>
          <t>RBBH</t>
        </is>
      </c>
    </row>
    <row r="79">
      <c r="A79" t="inlineStr">
        <is>
          <t>Micro</t>
        </is>
      </c>
      <c r="B79" t="inlineStr">
        <is>
          <t>Micro</t>
        </is>
      </c>
      <c r="C79" t="inlineStr">
        <is>
          <t>STD</t>
        </is>
      </c>
      <c r="D79" t="inlineStr">
        <is>
          <t>STD</t>
        </is>
      </c>
      <c r="E79" t="n">
        <v>57155522.634</v>
      </c>
      <c r="F79" t="n">
        <v>32410384.9553507</v>
      </c>
      <c r="G79" t="n">
        <v>3649</v>
      </c>
      <c r="H79" t="n">
        <v>171857.34</v>
      </c>
      <c r="I79" t="n">
        <v>7.16</v>
      </c>
      <c r="J79" t="n">
        <v>9901.565000000001</v>
      </c>
      <c r="K79" t="inlineStr">
        <is>
          <t>RLRS</t>
        </is>
      </c>
    </row>
    <row r="80">
      <c r="A80" t="inlineStr">
        <is>
          <t>Corporate</t>
        </is>
      </c>
      <c r="B80" t="inlineStr">
        <is>
          <t>Corporate</t>
        </is>
      </c>
      <c r="C80" t="inlineStr">
        <is>
          <t>FOU</t>
        </is>
      </c>
      <c r="D80" t="inlineStr">
        <is>
          <t>FOU</t>
        </is>
      </c>
      <c r="E80" t="n">
        <v>22466344799.79136</v>
      </c>
      <c r="F80" t="n">
        <v>12326923512.68575</v>
      </c>
      <c r="G80" t="n">
        <v>1499</v>
      </c>
      <c r="H80" t="n">
        <v>405996279.645927</v>
      </c>
      <c r="I80" t="n">
        <v>0.000829324871301651</v>
      </c>
      <c r="J80" t="n">
        <v>736931.63</v>
      </c>
      <c r="K80" t="inlineStr">
        <is>
          <t>RBI</t>
        </is>
      </c>
    </row>
    <row r="81">
      <c r="A81" t="inlineStr">
        <is>
          <t>Corporate</t>
        </is>
      </c>
      <c r="B81" t="inlineStr">
        <is>
          <t>Corporate</t>
        </is>
      </c>
      <c r="C81" t="inlineStr">
        <is>
          <t>STD</t>
        </is>
      </c>
      <c r="D81" t="inlineStr">
        <is>
          <t>STD</t>
        </is>
      </c>
      <c r="E81" t="n">
        <v>285962.14</v>
      </c>
      <c r="F81" t="n">
        <v>204841.493066</v>
      </c>
      <c r="G81" t="n">
        <v>1</v>
      </c>
      <c r="H81" t="n">
        <v>271960.62</v>
      </c>
      <c r="I81" t="n">
        <v>14001.52</v>
      </c>
      <c r="J81" t="n">
        <v>142981.07</v>
      </c>
      <c r="K81" t="inlineStr">
        <is>
          <t>LYRA</t>
        </is>
      </c>
    </row>
    <row r="82">
      <c r="A82" t="inlineStr">
        <is>
          <t>Corporate</t>
        </is>
      </c>
      <c r="B82" t="inlineStr">
        <is>
          <t>Corporate</t>
        </is>
      </c>
      <c r="C82" t="inlineStr">
        <is>
          <t>STD</t>
        </is>
      </c>
      <c r="D82" t="inlineStr">
        <is>
          <t>STD</t>
        </is>
      </c>
      <c r="E82" t="n">
        <v>121827884</v>
      </c>
      <c r="F82" t="n">
        <v>121827884</v>
      </c>
      <c r="G82" t="n">
        <v>2</v>
      </c>
      <c r="H82" t="n">
        <v>103497940</v>
      </c>
      <c r="I82" t="n">
        <v>18329944</v>
      </c>
      <c r="J82" t="n">
        <v>60913942</v>
      </c>
      <c r="K82" t="inlineStr">
        <is>
          <t>RALT</t>
        </is>
      </c>
    </row>
    <row r="83">
      <c r="A83" t="inlineStr">
        <is>
          <t>Corporate</t>
        </is>
      </c>
      <c r="B83" t="inlineStr">
        <is>
          <t>Corporate</t>
        </is>
      </c>
      <c r="C83" t="inlineStr">
        <is>
          <t>STD</t>
        </is>
      </c>
      <c r="D83" t="inlineStr">
        <is>
          <t>STD</t>
        </is>
      </c>
      <c r="E83" t="n">
        <v>362152.6826981537</v>
      </c>
      <c r="F83" t="n">
        <v>280818.5378984478</v>
      </c>
      <c r="G83" t="n">
        <v>3</v>
      </c>
      <c r="H83" t="n">
        <v>321198.724250188</v>
      </c>
      <c r="I83" t="n">
        <v>255.705645</v>
      </c>
      <c r="J83" t="n">
        <v>9752.06932915787</v>
      </c>
      <c r="K83" t="inlineStr">
        <is>
          <t>RBRS</t>
        </is>
      </c>
    </row>
    <row r="84">
      <c r="A84" t="inlineStr">
        <is>
          <t>Corporate</t>
        </is>
      </c>
      <c r="B84" t="inlineStr">
        <is>
          <t>Corporate</t>
        </is>
      </c>
      <c r="C84" t="inlineStr">
        <is>
          <t>STD</t>
        </is>
      </c>
      <c r="D84" t="inlineStr">
        <is>
          <t>STD</t>
        </is>
      </c>
      <c r="E84" t="n">
        <v>23063502.03</v>
      </c>
      <c r="F84" t="n">
        <v>18304127.56706242</v>
      </c>
      <c r="G84" t="n">
        <v>308</v>
      </c>
      <c r="H84" t="n">
        <v>1212568.79</v>
      </c>
      <c r="I84" t="n">
        <v>0.03</v>
      </c>
      <c r="J84" t="n">
        <v>25906.55</v>
      </c>
      <c r="K84" t="inlineStr">
        <is>
          <t>RLBH</t>
        </is>
      </c>
    </row>
    <row r="85">
      <c r="A85" t="inlineStr">
        <is>
          <t>Corporate</t>
        </is>
      </c>
      <c r="B85" t="inlineStr">
        <is>
          <t>Corporate</t>
        </is>
      </c>
      <c r="C85" t="inlineStr">
        <is>
          <t>STD</t>
        </is>
      </c>
      <c r="D85" t="inlineStr">
        <is>
          <t>STD</t>
        </is>
      </c>
      <c r="E85" t="n">
        <v>559920356.0321712</v>
      </c>
      <c r="F85" t="n">
        <v>469676550.3570592</v>
      </c>
      <c r="G85" t="n">
        <v>1141</v>
      </c>
      <c r="H85" t="n">
        <v>19057453.34054261</v>
      </c>
      <c r="I85" t="n">
        <v>0.00082932493</v>
      </c>
      <c r="J85" t="n">
        <v>48003.09031698135</v>
      </c>
      <c r="K85" t="inlineStr">
        <is>
          <t>RLCZ</t>
        </is>
      </c>
    </row>
    <row r="86">
      <c r="A86" t="inlineStr">
        <is>
          <t>Corporate</t>
        </is>
      </c>
      <c r="B86" t="inlineStr">
        <is>
          <t>Corporate</t>
        </is>
      </c>
      <c r="C86" t="inlineStr">
        <is>
          <t>STD</t>
        </is>
      </c>
      <c r="D86" t="inlineStr">
        <is>
          <t>STD</t>
        </is>
      </c>
      <c r="E86" t="n">
        <v>763844</v>
      </c>
      <c r="F86" t="n">
        <v>1909610</v>
      </c>
      <c r="G86" t="n">
        <v>1</v>
      </c>
      <c r="H86" t="n">
        <v>763844</v>
      </c>
      <c r="I86" t="n">
        <v>763844</v>
      </c>
      <c r="J86" t="n">
        <v>763844</v>
      </c>
      <c r="K86" t="inlineStr">
        <is>
          <t>RPPH</t>
        </is>
      </c>
    </row>
    <row r="87">
      <c r="A87" t="inlineStr">
        <is>
          <t>Corporate</t>
        </is>
      </c>
      <c r="B87" t="inlineStr">
        <is>
          <t>Corporate</t>
        </is>
      </c>
      <c r="C87" t="inlineStr">
        <is>
          <t>STD</t>
        </is>
      </c>
      <c r="D87" t="inlineStr">
        <is>
          <t>STD</t>
        </is>
      </c>
      <c r="E87" t="n">
        <v>2968362.955</v>
      </c>
      <c r="F87" t="n">
        <v>1306862.955</v>
      </c>
      <c r="G87" t="n">
        <v>1</v>
      </c>
      <c r="H87" t="n">
        <v>2968362.955</v>
      </c>
      <c r="I87" t="n">
        <v>2968362.955</v>
      </c>
      <c r="J87" t="n">
        <v>2968362.955</v>
      </c>
      <c r="K87" t="inlineStr">
        <is>
          <t>CERES</t>
        </is>
      </c>
    </row>
    <row r="88">
      <c r="A88" t="inlineStr">
        <is>
          <t>Corporate</t>
        </is>
      </c>
      <c r="B88" t="inlineStr">
        <is>
          <t>Corporate</t>
        </is>
      </c>
      <c r="C88" t="inlineStr">
        <is>
          <t>STD</t>
        </is>
      </c>
      <c r="D88" t="inlineStr">
        <is>
          <t>STD</t>
        </is>
      </c>
      <c r="E88" t="n">
        <v>71839027.31999999</v>
      </c>
      <c r="F88" t="n">
        <v>88130746.205</v>
      </c>
      <c r="G88" t="n">
        <v>29</v>
      </c>
      <c r="H88" t="n">
        <v>15368895.92</v>
      </c>
      <c r="I88" t="n">
        <v>72.66</v>
      </c>
      <c r="J88" t="n">
        <v>203471.69</v>
      </c>
      <c r="K88" t="inlineStr">
        <is>
          <t>RRENT</t>
        </is>
      </c>
    </row>
    <row r="89">
      <c r="A89" t="inlineStr">
        <is>
          <t>Corporate</t>
        </is>
      </c>
      <c r="B89" t="inlineStr">
        <is>
          <t>Corporate</t>
        </is>
      </c>
      <c r="C89" t="inlineStr">
        <is>
          <t>STD</t>
        </is>
      </c>
      <c r="D89" t="inlineStr">
        <is>
          <t>STD</t>
        </is>
      </c>
      <c r="E89" t="n">
        <v>4569961.42</v>
      </c>
      <c r="F89" t="n">
        <v>1588183.947</v>
      </c>
      <c r="G89" t="n">
        <v>1</v>
      </c>
      <c r="H89" t="n">
        <v>4569961.42</v>
      </c>
      <c r="I89" t="n">
        <v>4569961.42</v>
      </c>
      <c r="J89" t="n">
        <v>4569961.42</v>
      </c>
      <c r="K89" t="inlineStr">
        <is>
          <t>ADIAKG</t>
        </is>
      </c>
    </row>
    <row r="90">
      <c r="A90" t="inlineStr">
        <is>
          <t>Corporate</t>
        </is>
      </c>
      <c r="B90" t="inlineStr">
        <is>
          <t>Corporate</t>
        </is>
      </c>
      <c r="C90" t="inlineStr">
        <is>
          <t>STD</t>
        </is>
      </c>
      <c r="D90" t="inlineStr">
        <is>
          <t>STD</t>
        </is>
      </c>
      <c r="E90" t="n">
        <v>10231548.1552</v>
      </c>
      <c r="F90" t="n">
        <v>7746312.6552</v>
      </c>
      <c r="G90" t="n">
        <v>1</v>
      </c>
      <c r="H90" t="n">
        <v>10231548.1552</v>
      </c>
      <c r="I90" t="n">
        <v>10231548.1552</v>
      </c>
      <c r="J90" t="n">
        <v>10231548.1552</v>
      </c>
      <c r="K90" t="inlineStr">
        <is>
          <t>CWNRIL</t>
        </is>
      </c>
    </row>
    <row r="91">
      <c r="A91" t="inlineStr">
        <is>
          <t>Corporate</t>
        </is>
      </c>
      <c r="B91" t="inlineStr">
        <is>
          <t>Corporate</t>
        </is>
      </c>
      <c r="C91" t="inlineStr">
        <is>
          <t>STD</t>
        </is>
      </c>
      <c r="D91" t="inlineStr">
        <is>
          <t>STD</t>
        </is>
      </c>
      <c r="E91" t="n">
        <v>8645014.859999999</v>
      </c>
      <c r="F91" t="n">
        <v>5405418.56442856</v>
      </c>
      <c r="G91" t="n">
        <v>4</v>
      </c>
      <c r="H91" t="n">
        <v>2922610.34</v>
      </c>
      <c r="I91" t="n">
        <v>116</v>
      </c>
      <c r="J91" t="n">
        <v>845888.865</v>
      </c>
      <c r="K91" t="inlineStr">
        <is>
          <t>PELIAS</t>
        </is>
      </c>
    </row>
    <row r="92">
      <c r="A92" t="inlineStr">
        <is>
          <t>Corporate</t>
        </is>
      </c>
      <c r="B92" t="inlineStr">
        <is>
          <t>Corporate</t>
        </is>
      </c>
      <c r="C92" t="inlineStr">
        <is>
          <t>STD</t>
        </is>
      </c>
      <c r="D92" t="inlineStr">
        <is>
          <t>STD</t>
        </is>
      </c>
      <c r="E92" t="n">
        <v>135953.553738079</v>
      </c>
      <c r="F92" t="n">
        <v>51791.5062965212</v>
      </c>
      <c r="G92" t="n">
        <v>1</v>
      </c>
      <c r="H92" t="n">
        <v>135953.553738079</v>
      </c>
      <c r="I92" t="n">
        <v>135953.553738079</v>
      </c>
      <c r="J92" t="n">
        <v>135953.553738079</v>
      </c>
      <c r="K92" t="inlineStr">
        <is>
          <t>RLRETE</t>
        </is>
      </c>
    </row>
    <row r="93">
      <c r="A93" t="inlineStr">
        <is>
          <t>Corporate</t>
        </is>
      </c>
      <c r="B93" t="inlineStr">
        <is>
          <t>Corporate</t>
        </is>
      </c>
      <c r="C93" t="inlineStr">
        <is>
          <t>STD</t>
        </is>
      </c>
      <c r="D93" t="inlineStr">
        <is>
          <t>STD</t>
        </is>
      </c>
      <c r="E93" t="n">
        <v>1505440.24</v>
      </c>
      <c r="F93" t="n">
        <v>1495171.24</v>
      </c>
      <c r="G93" t="n">
        <v>1</v>
      </c>
      <c r="H93" t="n">
        <v>1487536.78</v>
      </c>
      <c r="I93" t="n">
        <v>17903.46</v>
      </c>
      <c r="J93" t="n">
        <v>752720.12</v>
      </c>
      <c r="K93" t="inlineStr">
        <is>
          <t>ABADEKG</t>
        </is>
      </c>
    </row>
    <row r="94">
      <c r="A94" t="inlineStr">
        <is>
          <t>Corporate</t>
        </is>
      </c>
      <c r="B94" t="inlineStr">
        <is>
          <t>Corporate</t>
        </is>
      </c>
      <c r="C94" t="inlineStr">
        <is>
          <t>STD</t>
        </is>
      </c>
      <c r="D94" t="inlineStr">
        <is>
          <t>STD</t>
        </is>
      </c>
      <c r="E94" t="n">
        <v>13826116.31</v>
      </c>
      <c r="F94" t="n">
        <v>9277842.310000001</v>
      </c>
      <c r="G94" t="n">
        <v>1</v>
      </c>
      <c r="H94" t="n">
        <v>13826116.31</v>
      </c>
      <c r="I94" t="n">
        <v>13826116.31</v>
      </c>
      <c r="J94" t="n">
        <v>13826116.31</v>
      </c>
      <c r="K94" t="inlineStr">
        <is>
          <t>AKRISIOS</t>
        </is>
      </c>
    </row>
    <row r="95">
      <c r="A95" t="inlineStr">
        <is>
          <t>Corporate</t>
        </is>
      </c>
      <c r="B95" t="inlineStr">
        <is>
          <t>Corporate</t>
        </is>
      </c>
      <c r="C95" t="inlineStr">
        <is>
          <t>STD</t>
        </is>
      </c>
      <c r="D95" t="inlineStr">
        <is>
          <t>STD</t>
        </is>
      </c>
      <c r="E95" t="n">
        <v>2569691.98</v>
      </c>
      <c r="F95" t="n">
        <v>1408290.773957</v>
      </c>
      <c r="G95" t="n">
        <v>3</v>
      </c>
      <c r="H95" t="n">
        <v>1247775.74</v>
      </c>
      <c r="I95" t="n">
        <v>498783.03</v>
      </c>
      <c r="J95" t="n">
        <v>823133.21</v>
      </c>
      <c r="K95" t="inlineStr">
        <is>
          <t>ETEOKLES</t>
        </is>
      </c>
    </row>
    <row r="96">
      <c r="A96" t="inlineStr">
        <is>
          <t>Insurance</t>
        </is>
      </c>
      <c r="B96" t="inlineStr">
        <is>
          <t>Insurance</t>
        </is>
      </c>
      <c r="C96" t="inlineStr">
        <is>
          <t>FOU</t>
        </is>
      </c>
      <c r="D96" t="inlineStr">
        <is>
          <t>FOU</t>
        </is>
      </c>
      <c r="E96" t="n">
        <v>2531201.353919627</v>
      </c>
      <c r="F96" t="n">
        <v>1408360.193314875</v>
      </c>
      <c r="G96" t="n">
        <v>10</v>
      </c>
      <c r="H96" t="n">
        <v>2186584.38107179</v>
      </c>
      <c r="I96" t="n">
        <v>5.112918812</v>
      </c>
      <c r="J96" t="n">
        <v>1167.56057531426</v>
      </c>
      <c r="K96" t="inlineStr">
        <is>
          <t>RBBH</t>
        </is>
      </c>
    </row>
    <row r="97">
      <c r="A97" t="inlineStr">
        <is>
          <t>Insurance</t>
        </is>
      </c>
      <c r="B97" t="inlineStr">
        <is>
          <t>Insurance</t>
        </is>
      </c>
      <c r="C97" t="inlineStr">
        <is>
          <t>STD</t>
        </is>
      </c>
      <c r="D97" t="inlineStr">
        <is>
          <t>STD</t>
        </is>
      </c>
      <c r="E97" t="n">
        <v>199685.53</v>
      </c>
      <c r="F97" t="n">
        <v>199208.927</v>
      </c>
      <c r="G97" t="n">
        <v>3</v>
      </c>
      <c r="H97" t="n">
        <v>147224.64</v>
      </c>
      <c r="I97" t="n">
        <v>0.06</v>
      </c>
      <c r="J97" t="n">
        <v>26230.415</v>
      </c>
      <c r="K97" t="inlineStr">
        <is>
          <t>RLHR</t>
        </is>
      </c>
    </row>
    <row r="98">
      <c r="A98" t="inlineStr">
        <is>
          <t>Sovereign</t>
        </is>
      </c>
      <c r="B98" t="inlineStr">
        <is>
          <t>Sovereign</t>
        </is>
      </c>
      <c r="C98" t="inlineStr">
        <is>
          <t>STD</t>
        </is>
      </c>
      <c r="D98" t="inlineStr">
        <is>
          <t>STD</t>
        </is>
      </c>
      <c r="E98" t="n">
        <v>25932048784.76622</v>
      </c>
      <c r="F98" t="n">
        <v>40431139.8922955</v>
      </c>
      <c r="G98" t="n">
        <v>21</v>
      </c>
      <c r="H98" t="n">
        <v>17901988888.88</v>
      </c>
      <c r="I98" t="n">
        <v>127.13</v>
      </c>
      <c r="J98" t="n">
        <v>54391151.3607</v>
      </c>
      <c r="K98" t="inlineStr">
        <is>
          <t>RBI</t>
        </is>
      </c>
    </row>
    <row r="99">
      <c r="A99" t="inlineStr">
        <is>
          <t>Sovereign</t>
        </is>
      </c>
      <c r="B99" t="inlineStr">
        <is>
          <t>Sovereign</t>
        </is>
      </c>
      <c r="C99" t="inlineStr">
        <is>
          <t>STD</t>
        </is>
      </c>
      <c r="D99" t="inlineStr">
        <is>
          <t>STD</t>
        </is>
      </c>
      <c r="E99" t="n">
        <v>3950797.99</v>
      </c>
      <c r="F99" t="n">
        <v>0</v>
      </c>
      <c r="G99" t="n">
        <v>1</v>
      </c>
      <c r="H99" t="n">
        <v>3950797.99</v>
      </c>
      <c r="I99" t="n">
        <v>3950797.99</v>
      </c>
      <c r="J99" t="n">
        <v>3950797.99</v>
      </c>
      <c r="K99" t="inlineStr">
        <is>
          <t>RANX</t>
        </is>
      </c>
    </row>
    <row r="100">
      <c r="A100" t="inlineStr">
        <is>
          <t>Sovereign</t>
        </is>
      </c>
      <c r="B100" t="inlineStr">
        <is>
          <t>Sovereign</t>
        </is>
      </c>
      <c r="C100" t="inlineStr">
        <is>
          <t>FOU</t>
        </is>
      </c>
      <c r="D100" t="inlineStr">
        <is>
          <t>FOU</t>
        </is>
      </c>
      <c r="E100" t="n">
        <v>175043330.4311778</v>
      </c>
      <c r="F100" t="n">
        <v>177585526.811479</v>
      </c>
      <c r="G100" t="n">
        <v>33</v>
      </c>
      <c r="H100" t="n">
        <v>131885307.083424</v>
      </c>
      <c r="I100" t="n">
        <v>3.062638368388</v>
      </c>
      <c r="J100" t="n">
        <v>443.095770085544</v>
      </c>
      <c r="K100" t="inlineStr">
        <is>
          <t>RBBH</t>
        </is>
      </c>
    </row>
    <row r="101">
      <c r="A101" t="inlineStr">
        <is>
          <t>Sovereign</t>
        </is>
      </c>
      <c r="B101" t="inlineStr">
        <is>
          <t>Sovereign</t>
        </is>
      </c>
      <c r="C101" t="inlineStr">
        <is>
          <t>STD</t>
        </is>
      </c>
      <c r="D101" t="inlineStr">
        <is>
          <t>STD</t>
        </is>
      </c>
      <c r="E101" t="n">
        <v>178145418.1252612</v>
      </c>
      <c r="F101" t="n">
        <v>33456565.52188331</v>
      </c>
      <c r="G101" t="n">
        <v>9</v>
      </c>
      <c r="H101" t="n">
        <v>43871757.17</v>
      </c>
      <c r="I101" t="n">
        <v>1544994.70999999</v>
      </c>
      <c r="J101" t="n">
        <v>17048415.10384466</v>
      </c>
      <c r="K101" t="inlineStr">
        <is>
          <t>RBKO</t>
        </is>
      </c>
    </row>
    <row r="102">
      <c r="A102" t="inlineStr">
        <is>
          <t>Sovereign</t>
        </is>
      </c>
      <c r="B102" t="inlineStr">
        <is>
          <t>Sovereign</t>
        </is>
      </c>
      <c r="C102" t="inlineStr">
        <is>
          <t>STD</t>
        </is>
      </c>
      <c r="D102" t="inlineStr">
        <is>
          <t>STD</t>
        </is>
      </c>
      <c r="E102" t="n">
        <v>759244.9905434558</v>
      </c>
      <c r="F102" t="n">
        <v>0</v>
      </c>
      <c r="G102" t="n">
        <v>1</v>
      </c>
      <c r="H102" t="n">
        <v>684404.081346872</v>
      </c>
      <c r="I102" t="n">
        <v>698.397818090544</v>
      </c>
      <c r="J102" t="n">
        <v>29556.25215214639</v>
      </c>
      <c r="K102" t="inlineStr">
        <is>
          <t>RLRO</t>
        </is>
      </c>
    </row>
    <row r="103">
      <c r="A103" t="inlineStr">
        <is>
          <t>Sovereign</t>
        </is>
      </c>
      <c r="B103" t="inlineStr">
        <is>
          <t>Sovereign</t>
        </is>
      </c>
      <c r="C103" t="inlineStr">
        <is>
          <t>FOU</t>
        </is>
      </c>
      <c r="D103" t="inlineStr">
        <is>
          <t>FOU</t>
        </is>
      </c>
      <c r="E103" t="n">
        <v>15342099.1397981</v>
      </c>
      <c r="F103" t="n">
        <v>3516169.73704649</v>
      </c>
      <c r="G103" t="n">
        <v>3</v>
      </c>
      <c r="H103" t="n">
        <v>10740277.02985866</v>
      </c>
      <c r="I103" t="n">
        <v>10.61</v>
      </c>
      <c r="J103" t="n">
        <v>4601811.49993944</v>
      </c>
      <c r="K103" t="inlineStr">
        <is>
          <t>TBSK</t>
        </is>
      </c>
    </row>
    <row r="104">
      <c r="A104" t="inlineStr">
        <is>
          <t>Sovereign</t>
        </is>
      </c>
      <c r="B104" t="inlineStr">
        <is>
          <t>Sovereign</t>
        </is>
      </c>
      <c r="C104" t="inlineStr">
        <is>
          <t>STD</t>
        </is>
      </c>
      <c r="D104" t="inlineStr">
        <is>
          <t>STD</t>
        </is>
      </c>
      <c r="E104" t="n">
        <v>170.26</v>
      </c>
      <c r="F104" t="n">
        <v>0</v>
      </c>
      <c r="G104" t="n">
        <v>1</v>
      </c>
      <c r="H104" t="n">
        <v>170.26</v>
      </c>
      <c r="I104" t="n">
        <v>170.26</v>
      </c>
      <c r="J104" t="n">
        <v>170.26</v>
      </c>
      <c r="K104" t="inlineStr">
        <is>
          <t>RLBANK</t>
        </is>
      </c>
    </row>
    <row r="105">
      <c r="A105" t="inlineStr">
        <is>
          <t>Sovereign</t>
        </is>
      </c>
      <c r="B105" t="inlineStr">
        <is>
          <t>Sovereign</t>
        </is>
      </c>
      <c r="C105" t="inlineStr">
        <is>
          <t>STD</t>
        </is>
      </c>
      <c r="D105" t="inlineStr">
        <is>
          <t>STD</t>
        </is>
      </c>
      <c r="E105" t="n">
        <v>58942028.5433393</v>
      </c>
      <c r="F105" t="n">
        <v>11746297.76453566</v>
      </c>
      <c r="G105" t="n">
        <v>6</v>
      </c>
      <c r="H105" t="n">
        <v>58925307.2333393</v>
      </c>
      <c r="I105" t="n">
        <v>105</v>
      </c>
      <c r="J105" t="n">
        <v>3595.86</v>
      </c>
      <c r="K105" t="inlineStr">
        <is>
          <t>RLGMBH</t>
        </is>
      </c>
    </row>
    <row r="106">
      <c r="A106" t="inlineStr">
        <is>
          <t>Sovereign</t>
        </is>
      </c>
      <c r="B106" t="inlineStr">
        <is>
          <t>Sovereign</t>
        </is>
      </c>
      <c r="C106" t="inlineStr">
        <is>
          <t>STD</t>
        </is>
      </c>
      <c r="D106" t="inlineStr">
        <is>
          <t>STD</t>
        </is>
      </c>
      <c r="E106" t="n">
        <v>98689</v>
      </c>
      <c r="F106" t="n">
        <v>10292.7826</v>
      </c>
      <c r="G106" t="n">
        <v>3</v>
      </c>
      <c r="H106" t="n">
        <v>51464</v>
      </c>
      <c r="I106" t="n">
        <v>5517</v>
      </c>
      <c r="J106" t="n">
        <v>41708</v>
      </c>
      <c r="K106" t="inlineStr">
        <is>
          <t>RFACTOR</t>
        </is>
      </c>
    </row>
    <row r="107">
      <c r="A107" t="inlineStr">
        <is>
          <t>Project Finance</t>
        </is>
      </c>
      <c r="B107" t="inlineStr">
        <is>
          <t>Project Finance</t>
        </is>
      </c>
      <c r="C107" t="inlineStr">
        <is>
          <t>FOU</t>
        </is>
      </c>
      <c r="D107" t="inlineStr">
        <is>
          <t>FOU</t>
        </is>
      </c>
      <c r="E107" t="n">
        <v>1221958415.698648</v>
      </c>
      <c r="F107" t="n">
        <v>815660007.4549575</v>
      </c>
      <c r="G107" t="n">
        <v>314</v>
      </c>
      <c r="H107" t="n">
        <v>49363193.61727137</v>
      </c>
      <c r="I107" t="n">
        <v>0.074999999999013</v>
      </c>
      <c r="J107" t="n">
        <v>660938.533858488</v>
      </c>
      <c r="K107" t="inlineStr">
        <is>
          <t>TBSK</t>
        </is>
      </c>
    </row>
    <row r="108">
      <c r="A108" t="inlineStr">
        <is>
          <t>Project Finance</t>
        </is>
      </c>
      <c r="B108" t="inlineStr">
        <is>
          <t>Project Finance</t>
        </is>
      </c>
      <c r="C108" t="inlineStr">
        <is>
          <t>STD</t>
        </is>
      </c>
      <c r="D108" t="inlineStr">
        <is>
          <t>STD</t>
        </is>
      </c>
      <c r="E108" t="n">
        <v>163948115.9</v>
      </c>
      <c r="F108" t="n">
        <v>178887392.1100618</v>
      </c>
      <c r="G108" t="n">
        <v>48</v>
      </c>
      <c r="H108" t="n">
        <v>14714607.18</v>
      </c>
      <c r="I108" t="n">
        <v>0.00500000000465661</v>
      </c>
      <c r="J108" t="n">
        <v>1491141.705</v>
      </c>
      <c r="K108" t="inlineStr">
        <is>
          <t>RBSPK</t>
        </is>
      </c>
    </row>
    <row r="109">
      <c r="A109" t="inlineStr">
        <is>
          <t>Project Finance</t>
        </is>
      </c>
      <c r="B109" t="inlineStr">
        <is>
          <t>Project Finance</t>
        </is>
      </c>
      <c r="C109" t="inlineStr">
        <is>
          <t>STD</t>
        </is>
      </c>
      <c r="D109" t="inlineStr">
        <is>
          <t>STD</t>
        </is>
      </c>
      <c r="E109" t="n">
        <v>30117509.13</v>
      </c>
      <c r="F109" t="n">
        <v>17703247.7225</v>
      </c>
      <c r="G109" t="n">
        <v>1</v>
      </c>
      <c r="H109" t="n">
        <v>29985524.1</v>
      </c>
      <c r="I109" t="n">
        <v>131985.03</v>
      </c>
      <c r="J109" t="n">
        <v>15058754.565</v>
      </c>
      <c r="K109" t="inlineStr">
        <is>
          <t>REBAUM</t>
        </is>
      </c>
    </row>
    <row r="110">
      <c r="A110" t="inlineStr">
        <is>
          <t>others (no model)</t>
        </is>
      </c>
      <c r="B110" t="inlineStr">
        <is>
          <t>others (no model)</t>
        </is>
      </c>
      <c r="C110" t="inlineStr">
        <is>
          <t>STD</t>
        </is>
      </c>
      <c r="D110" t="inlineStr">
        <is>
          <t>STD</t>
        </is>
      </c>
      <c r="E110" t="n">
        <v>96416.06</v>
      </c>
      <c r="F110" t="n">
        <v>241040.15</v>
      </c>
      <c r="G110" t="n">
        <v>0</v>
      </c>
      <c r="H110" t="n">
        <v>96416.06</v>
      </c>
      <c r="I110" t="n">
        <v>96416.06</v>
      </c>
      <c r="J110" t="n">
        <v>96416.06</v>
      </c>
      <c r="K110" t="inlineStr">
        <is>
          <t>RCL</t>
        </is>
      </c>
    </row>
    <row r="111">
      <c r="A111" t="inlineStr">
        <is>
          <t>others (no model)</t>
        </is>
      </c>
      <c r="B111" t="inlineStr">
        <is>
          <t>others (no model)</t>
        </is>
      </c>
      <c r="C111" t="inlineStr">
        <is>
          <t>STD</t>
        </is>
      </c>
      <c r="D111" t="inlineStr">
        <is>
          <t>STD</t>
        </is>
      </c>
      <c r="E111" t="n">
        <v>766039.6243500001</v>
      </c>
      <c r="F111" t="n">
        <v>770186.4943500001</v>
      </c>
      <c r="G111" t="n">
        <v>0</v>
      </c>
      <c r="H111" t="n">
        <v>763275.04435</v>
      </c>
      <c r="I111" t="n">
        <v>2764.58</v>
      </c>
      <c r="J111" t="n">
        <v>383019.812175</v>
      </c>
      <c r="K111" t="inlineStr">
        <is>
          <t>ADOS</t>
        </is>
      </c>
    </row>
    <row r="112">
      <c r="A112" t="inlineStr">
        <is>
          <t>others (no model)</t>
        </is>
      </c>
      <c r="B112" t="inlineStr">
        <is>
          <t>others (no model)</t>
        </is>
      </c>
      <c r="C112" t="inlineStr">
        <is>
          <t>STD</t>
        </is>
      </c>
      <c r="D112" t="inlineStr">
        <is>
          <t>STD</t>
        </is>
      </c>
      <c r="E112" t="n">
        <v>316367687.6714724</v>
      </c>
      <c r="F112" t="n">
        <v>110099690.5004117</v>
      </c>
      <c r="G112" t="n">
        <v>1</v>
      </c>
      <c r="H112" t="n">
        <v>209846212.4216756</v>
      </c>
      <c r="I112" t="n">
        <v>216367.0341969965</v>
      </c>
      <c r="J112" t="n">
        <v>30272199.57156739</v>
      </c>
      <c r="K112" t="inlineStr">
        <is>
          <t>AVAL</t>
        </is>
      </c>
    </row>
    <row r="113">
      <c r="A113" t="inlineStr">
        <is>
          <t>others (no model)</t>
        </is>
      </c>
      <c r="B113" t="inlineStr">
        <is>
          <t>others (no model)</t>
        </is>
      </c>
      <c r="C113" t="inlineStr">
        <is>
          <t>STD</t>
        </is>
      </c>
      <c r="D113" t="inlineStr">
        <is>
          <t>STD</t>
        </is>
      </c>
      <c r="E113" t="n">
        <v>6076068</v>
      </c>
      <c r="F113" t="n">
        <v>6325801.5</v>
      </c>
      <c r="G113" t="n">
        <v>0</v>
      </c>
      <c r="H113" t="n">
        <v>1968864</v>
      </c>
      <c r="I113" t="n">
        <v>166489</v>
      </c>
      <c r="J113" t="n">
        <v>1125095</v>
      </c>
      <c r="K113" t="inlineStr">
        <is>
          <t>GITG</t>
        </is>
      </c>
    </row>
    <row r="114">
      <c r="A114" t="inlineStr">
        <is>
          <t>others (no model)</t>
        </is>
      </c>
      <c r="B114" t="inlineStr">
        <is>
          <t>others (no model)</t>
        </is>
      </c>
      <c r="C114" t="inlineStr">
        <is>
          <t>STD</t>
        </is>
      </c>
      <c r="D114" t="inlineStr">
        <is>
          <t>STD</t>
        </is>
      </c>
      <c r="E114" t="n">
        <v>39749425</v>
      </c>
      <c r="F114" t="n">
        <v>39748226</v>
      </c>
      <c r="G114" t="n">
        <v>0</v>
      </c>
      <c r="H114" t="n">
        <v>36442991</v>
      </c>
      <c r="I114" t="n">
        <v>1199</v>
      </c>
      <c r="J114" t="n">
        <v>1500000</v>
      </c>
      <c r="K114" t="inlineStr">
        <is>
          <t>RALT</t>
        </is>
      </c>
    </row>
    <row r="115">
      <c r="A115" t="inlineStr">
        <is>
          <t>others (no model)</t>
        </is>
      </c>
      <c r="B115" t="inlineStr">
        <is>
          <t>others (no model)</t>
        </is>
      </c>
      <c r="C115" t="inlineStr">
        <is>
          <t>STD</t>
        </is>
      </c>
      <c r="D115" t="inlineStr">
        <is>
          <t>STD</t>
        </is>
      </c>
      <c r="E115" t="n">
        <v>23089907.36413553</v>
      </c>
      <c r="F115" t="n">
        <v>23058270.54060654</v>
      </c>
      <c r="G115" t="n">
        <v>1</v>
      </c>
      <c r="H115" t="n">
        <v>9182234.713650091</v>
      </c>
      <c r="I115" t="n">
        <v>7.040707340402</v>
      </c>
      <c r="J115" t="n">
        <v>1144031.076930759</v>
      </c>
      <c r="K115" t="inlineStr">
        <is>
          <t>RBAL</t>
        </is>
      </c>
    </row>
    <row r="116">
      <c r="A116" t="inlineStr">
        <is>
          <t>others (no model)</t>
        </is>
      </c>
      <c r="B116" t="inlineStr">
        <is>
          <t>others (no model)</t>
        </is>
      </c>
      <c r="C116" t="inlineStr">
        <is>
          <t>FOU</t>
        </is>
      </c>
      <c r="D116" t="inlineStr">
        <is>
          <t>FOU</t>
        </is>
      </c>
      <c r="E116" t="n">
        <v>540129089.7263601</v>
      </c>
      <c r="F116" t="n">
        <v>84860554.50274509</v>
      </c>
      <c r="G116" t="n">
        <v>1</v>
      </c>
      <c r="H116" t="n">
        <v>334096846.5100535</v>
      </c>
      <c r="I116" t="n">
        <v>1864435.33</v>
      </c>
      <c r="J116" t="n">
        <v>102083903.9431533</v>
      </c>
      <c r="K116" t="inlineStr">
        <is>
          <t>RBHR</t>
        </is>
      </c>
    </row>
    <row r="117">
      <c r="A117" t="inlineStr">
        <is>
          <t>others (no model)</t>
        </is>
      </c>
      <c r="B117" t="inlineStr">
        <is>
          <t>others (no model)</t>
        </is>
      </c>
      <c r="C117" t="inlineStr">
        <is>
          <t>FOU</t>
        </is>
      </c>
      <c r="D117" t="inlineStr">
        <is>
          <t>FOU</t>
        </is>
      </c>
      <c r="E117" t="n">
        <v>2206103551.955158</v>
      </c>
      <c r="F117" t="n">
        <v>76299928.26540346</v>
      </c>
      <c r="G117" t="n">
        <v>1</v>
      </c>
      <c r="H117" t="n">
        <v>2129803623.689755</v>
      </c>
      <c r="I117" t="n">
        <v>32739288.45475579</v>
      </c>
      <c r="J117" t="n">
        <v>43560639.81064767</v>
      </c>
      <c r="K117" t="inlineStr">
        <is>
          <t>RBRU</t>
        </is>
      </c>
    </row>
    <row r="118">
      <c r="A118" t="inlineStr">
        <is>
          <t>others (no model)</t>
        </is>
      </c>
      <c r="B118" t="inlineStr">
        <is>
          <t>others (no model)</t>
        </is>
      </c>
      <c r="C118" t="inlineStr">
        <is>
          <t>FOU</t>
        </is>
      </c>
      <c r="D118" t="inlineStr">
        <is>
          <t>FOU</t>
        </is>
      </c>
      <c r="E118" t="n">
        <v>1447.352490206272</v>
      </c>
      <c r="F118" t="n">
        <v>0</v>
      </c>
      <c r="G118" t="n">
        <v>0</v>
      </c>
      <c r="H118" t="n">
        <v>1447.352490206272</v>
      </c>
      <c r="I118" t="n">
        <v>1447.352490206272</v>
      </c>
      <c r="J118" t="n">
        <v>1447.352490206272</v>
      </c>
      <c r="K118" t="inlineStr">
        <is>
          <t>RBUK</t>
        </is>
      </c>
    </row>
    <row r="119">
      <c r="A119" t="inlineStr">
        <is>
          <t>others (no model)</t>
        </is>
      </c>
      <c r="B119" t="inlineStr">
        <is>
          <t>others (no model)</t>
        </is>
      </c>
      <c r="C119" t="inlineStr">
        <is>
          <t>STD</t>
        </is>
      </c>
      <c r="D119" t="inlineStr">
        <is>
          <t>STD</t>
        </is>
      </c>
      <c r="E119" t="n">
        <v>10082517.69072099</v>
      </c>
      <c r="F119" t="n">
        <v>10082517.69072099</v>
      </c>
      <c r="G119" t="n">
        <v>1</v>
      </c>
      <c r="H119" t="n">
        <v>4208432</v>
      </c>
      <c r="I119" t="n">
        <v>826976</v>
      </c>
      <c r="J119" t="n">
        <v>1230600.345360495</v>
      </c>
      <c r="K119" t="inlineStr">
        <is>
          <t>RKAG</t>
        </is>
      </c>
    </row>
    <row r="120">
      <c r="A120" t="inlineStr">
        <is>
          <t>others (no model)</t>
        </is>
      </c>
      <c r="B120" t="inlineStr">
        <is>
          <t>others (no model)</t>
        </is>
      </c>
      <c r="C120" t="inlineStr">
        <is>
          <t>STD</t>
        </is>
      </c>
      <c r="D120" t="inlineStr">
        <is>
          <t>STD</t>
        </is>
      </c>
      <c r="E120" t="n">
        <v>5153078.915452962</v>
      </c>
      <c r="F120" t="n">
        <v>5221529.655145527</v>
      </c>
      <c r="G120" t="n">
        <v>1</v>
      </c>
      <c r="H120" t="n">
        <v>4187627.17411465</v>
      </c>
      <c r="I120" t="n">
        <v>5209.1</v>
      </c>
      <c r="J120" t="n">
        <v>107792.4752451635</v>
      </c>
      <c r="K120" t="inlineStr">
        <is>
          <t>RLAL</t>
        </is>
      </c>
    </row>
    <row r="121">
      <c r="A121" t="inlineStr">
        <is>
          <t>others (no model)</t>
        </is>
      </c>
      <c r="B121" t="inlineStr">
        <is>
          <t>others (no model)</t>
        </is>
      </c>
      <c r="C121" t="inlineStr">
        <is>
          <t>STD</t>
        </is>
      </c>
      <c r="D121" t="inlineStr">
        <is>
          <t>STD</t>
        </is>
      </c>
      <c r="E121" t="n">
        <v>5308194.22042009</v>
      </c>
      <c r="F121" t="n">
        <v>5308194.22042009</v>
      </c>
      <c r="G121" t="n">
        <v>0</v>
      </c>
      <c r="H121" t="n">
        <v>4352067.066188244</v>
      </c>
      <c r="I121" t="n">
        <v>4323.25</v>
      </c>
      <c r="J121" t="n">
        <v>237739.496788289</v>
      </c>
      <c r="K121" t="inlineStr">
        <is>
          <t>RLBH</t>
        </is>
      </c>
    </row>
    <row r="122">
      <c r="A122" t="inlineStr">
        <is>
          <t>others (no model)</t>
        </is>
      </c>
      <c r="B122" t="inlineStr">
        <is>
          <t>others (no model)</t>
        </is>
      </c>
      <c r="C122" t="inlineStr">
        <is>
          <t>STD</t>
        </is>
      </c>
      <c r="D122" t="inlineStr">
        <is>
          <t>STD</t>
        </is>
      </c>
      <c r="E122" t="n">
        <v>13287728.99851801</v>
      </c>
      <c r="F122" t="n">
        <v>13287728.99851801</v>
      </c>
      <c r="G122" t="n">
        <v>1</v>
      </c>
      <c r="H122" t="n">
        <v>7448968.367197717</v>
      </c>
      <c r="I122" t="n">
        <v>5820.82</v>
      </c>
      <c r="J122" t="n">
        <v>1375803.61899184</v>
      </c>
      <c r="K122" t="inlineStr">
        <is>
          <t>RRDB</t>
        </is>
      </c>
    </row>
    <row r="123">
      <c r="A123" t="inlineStr">
        <is>
          <t>others (no model)</t>
        </is>
      </c>
      <c r="B123" t="inlineStr">
        <is>
          <t>others (no model)</t>
        </is>
      </c>
      <c r="C123" t="inlineStr">
        <is>
          <t>STD</t>
        </is>
      </c>
      <c r="D123" t="inlineStr">
        <is>
          <t>STD</t>
        </is>
      </c>
      <c r="E123" t="n">
        <v>10269172.00015145</v>
      </c>
      <c r="F123" t="n">
        <v>10269172.00015145</v>
      </c>
      <c r="G123" t="n">
        <v>1</v>
      </c>
      <c r="H123" t="n">
        <v>10085896</v>
      </c>
      <c r="I123" t="n">
        <v>3.000151453812863</v>
      </c>
      <c r="J123" t="n">
        <v>183273</v>
      </c>
      <c r="K123" t="inlineStr">
        <is>
          <t>DDSTB</t>
        </is>
      </c>
    </row>
    <row r="124">
      <c r="A124" t="inlineStr">
        <is>
          <t>others (no model)</t>
        </is>
      </c>
      <c r="B124" t="inlineStr">
        <is>
          <t>others (no model)</t>
        </is>
      </c>
      <c r="C124" t="inlineStr">
        <is>
          <t>STD</t>
        </is>
      </c>
      <c r="D124" t="inlineStr">
        <is>
          <t>STD</t>
        </is>
      </c>
      <c r="E124" t="n">
        <v>16649.92</v>
      </c>
      <c r="F124" t="n">
        <v>16651.06</v>
      </c>
      <c r="G124" t="n">
        <v>0</v>
      </c>
      <c r="H124" t="n">
        <v>15649.16</v>
      </c>
      <c r="I124" t="n">
        <v>0.76</v>
      </c>
      <c r="J124" t="n">
        <v>1000</v>
      </c>
      <c r="K124" t="inlineStr">
        <is>
          <t>RRENT</t>
        </is>
      </c>
    </row>
    <row r="125">
      <c r="A125" t="inlineStr">
        <is>
          <t>others (no model)</t>
        </is>
      </c>
      <c r="B125" t="inlineStr">
        <is>
          <t>others (no model)</t>
        </is>
      </c>
      <c r="C125" t="inlineStr">
        <is>
          <t>STD</t>
        </is>
      </c>
      <c r="D125" t="inlineStr">
        <is>
          <t>STD</t>
        </is>
      </c>
      <c r="E125" t="n">
        <v>269229.786666667</v>
      </c>
      <c r="F125" t="n">
        <v>269229.786666667</v>
      </c>
      <c r="G125" t="n">
        <v>0</v>
      </c>
      <c r="H125" t="n">
        <v>269229.786666667</v>
      </c>
      <c r="I125" t="n">
        <v>269229.786666667</v>
      </c>
      <c r="J125" t="n">
        <v>269229.786666667</v>
      </c>
      <c r="K125" t="inlineStr">
        <is>
          <t>RANXIV</t>
        </is>
      </c>
    </row>
    <row r="126">
      <c r="A126" t="inlineStr">
        <is>
          <t>others (no model)</t>
        </is>
      </c>
      <c r="B126" t="inlineStr">
        <is>
          <t>others (no model)</t>
        </is>
      </c>
      <c r="C126" t="inlineStr">
        <is>
          <t>STD</t>
        </is>
      </c>
      <c r="D126" t="inlineStr">
        <is>
          <t>STD</t>
        </is>
      </c>
      <c r="E126" t="n">
        <v>1014650.00111111</v>
      </c>
      <c r="F126" t="n">
        <v>1020809.28611111</v>
      </c>
      <c r="G126" t="n">
        <v>0</v>
      </c>
      <c r="H126" t="n">
        <v>1010543.81111111</v>
      </c>
      <c r="I126" t="n">
        <v>4106.19</v>
      </c>
      <c r="J126" t="n">
        <v>507325.000555555</v>
      </c>
      <c r="K126" t="inlineStr">
        <is>
          <t>RBIITS</t>
        </is>
      </c>
    </row>
    <row r="127">
      <c r="A127" t="inlineStr">
        <is>
          <t>others (no model)</t>
        </is>
      </c>
      <c r="B127" t="inlineStr">
        <is>
          <t>others (no model)</t>
        </is>
      </c>
      <c r="C127" t="inlineStr">
        <is>
          <t>STD</t>
        </is>
      </c>
      <c r="D127" t="inlineStr">
        <is>
          <t>STD</t>
        </is>
      </c>
      <c r="E127" t="n">
        <v>1173394.743320395</v>
      </c>
      <c r="F127" t="n">
        <v>1173394.743320395</v>
      </c>
      <c r="G127" t="n">
        <v>1</v>
      </c>
      <c r="H127" t="n">
        <v>1173394.743320395</v>
      </c>
      <c r="I127" t="n">
        <v>1173394.743320395</v>
      </c>
      <c r="J127" t="n">
        <v>1173394.743320395</v>
      </c>
      <c r="K127" t="inlineStr">
        <is>
          <t>RBRUFIN</t>
        </is>
      </c>
    </row>
    <row r="128">
      <c r="A128" t="inlineStr">
        <is>
          <t>others (no model)</t>
        </is>
      </c>
      <c r="B128" t="inlineStr">
        <is>
          <t>others (no model)</t>
        </is>
      </c>
      <c r="C128" t="inlineStr">
        <is>
          <t>STD</t>
        </is>
      </c>
      <c r="D128" t="inlineStr">
        <is>
          <t>STD</t>
        </is>
      </c>
      <c r="E128" t="n">
        <v>1710565.686666667</v>
      </c>
      <c r="F128" t="n">
        <v>1710565.686666667</v>
      </c>
      <c r="G128" t="n">
        <v>0</v>
      </c>
      <c r="H128" t="n">
        <v>1710565.686666667</v>
      </c>
      <c r="I128" t="n">
        <v>1710565.686666667</v>
      </c>
      <c r="J128" t="n">
        <v>1710565.686666667</v>
      </c>
      <c r="K128" t="inlineStr">
        <is>
          <t>RLAVMUEN</t>
        </is>
      </c>
    </row>
    <row r="129">
      <c r="A129" t="inlineStr">
        <is>
          <t>Investment in FUND</t>
        </is>
      </c>
      <c r="B129" t="inlineStr">
        <is>
          <t>Fund</t>
        </is>
      </c>
      <c r="C129" t="inlineStr">
        <is>
          <t>STD</t>
        </is>
      </c>
      <c r="D129" t="inlineStr">
        <is>
          <t>STD</t>
        </is>
      </c>
      <c r="E129" t="n">
        <v>865785.62</v>
      </c>
      <c r="F129" t="n">
        <v>1422435.621838</v>
      </c>
      <c r="G129" t="n">
        <v>2</v>
      </c>
      <c r="H129" t="n">
        <v>729233.12</v>
      </c>
      <c r="I129" t="n">
        <v>136552.5</v>
      </c>
      <c r="J129" t="n">
        <v>432892.81</v>
      </c>
      <c r="K129" t="inlineStr">
        <is>
          <t>RLGMBH</t>
        </is>
      </c>
    </row>
    <row r="130">
      <c r="A130" t="inlineStr">
        <is>
          <t>Regional Government</t>
        </is>
      </c>
      <c r="B130" t="inlineStr">
        <is>
          <t>Regional Government</t>
        </is>
      </c>
      <c r="C130" t="inlineStr">
        <is>
          <t>STD</t>
        </is>
      </c>
      <c r="D130" t="inlineStr">
        <is>
          <t>STD</t>
        </is>
      </c>
      <c r="E130" t="n">
        <v>1205554.48</v>
      </c>
      <c r="F130" t="n">
        <v>0</v>
      </c>
      <c r="G130" t="n">
        <v>1</v>
      </c>
      <c r="H130" t="n">
        <v>1205554.48</v>
      </c>
      <c r="I130" t="n">
        <v>1205554.48</v>
      </c>
      <c r="J130" t="n">
        <v>1205554.48</v>
      </c>
      <c r="K130" t="inlineStr">
        <is>
          <t>OVIS</t>
        </is>
      </c>
    </row>
    <row r="131">
      <c r="A131" t="inlineStr">
        <is>
          <t>Regional Government</t>
        </is>
      </c>
      <c r="B131" t="inlineStr">
        <is>
          <t>Regional Government</t>
        </is>
      </c>
      <c r="C131" t="inlineStr">
        <is>
          <t>STD</t>
        </is>
      </c>
      <c r="D131" t="inlineStr">
        <is>
          <t>STD</t>
        </is>
      </c>
      <c r="E131" t="n">
        <v>5049.71</v>
      </c>
      <c r="F131" t="n">
        <v>0</v>
      </c>
      <c r="G131" t="n">
        <v>1</v>
      </c>
      <c r="H131" t="n">
        <v>5049.71</v>
      </c>
      <c r="I131" t="n">
        <v>5049.71</v>
      </c>
      <c r="J131" t="n">
        <v>5049.71</v>
      </c>
      <c r="K131" t="inlineStr">
        <is>
          <t>UNTERINN</t>
        </is>
      </c>
    </row>
    <row r="132">
      <c r="A132" t="inlineStr">
        <is>
          <t>Financial Institution</t>
        </is>
      </c>
      <c r="B132" t="inlineStr">
        <is>
          <t>Financial Institution</t>
        </is>
      </c>
      <c r="C132" t="inlineStr">
        <is>
          <t>STD</t>
        </is>
      </c>
      <c r="D132" t="inlineStr">
        <is>
          <t>STD</t>
        </is>
      </c>
      <c r="E132" t="n">
        <v>2319657475.904542</v>
      </c>
      <c r="F132" t="n">
        <v>9122147.517960001</v>
      </c>
      <c r="G132" t="n">
        <v>23</v>
      </c>
      <c r="H132" t="n">
        <v>856492028.86</v>
      </c>
      <c r="I132" t="n">
        <v>9190.51</v>
      </c>
      <c r="J132" t="n">
        <v>3657726.660586555</v>
      </c>
      <c r="K132" t="inlineStr">
        <is>
          <t>RBI</t>
        </is>
      </c>
    </row>
    <row r="133">
      <c r="A133" t="inlineStr">
        <is>
          <t>Financial Institution</t>
        </is>
      </c>
      <c r="B133" t="inlineStr">
        <is>
          <t>Financial Institution</t>
        </is>
      </c>
      <c r="C133" t="inlineStr">
        <is>
          <t>STD</t>
        </is>
      </c>
      <c r="D133" t="inlineStr">
        <is>
          <t>STD</t>
        </is>
      </c>
      <c r="E133" t="n">
        <v>24674929.322</v>
      </c>
      <c r="F133" t="n">
        <v>25202929.322</v>
      </c>
      <c r="G133" t="n">
        <v>4</v>
      </c>
      <c r="H133" t="n">
        <v>12994837</v>
      </c>
      <c r="I133" t="n">
        <v>306020</v>
      </c>
      <c r="J133" t="n">
        <v>5687036.161</v>
      </c>
      <c r="K133" t="inlineStr">
        <is>
          <t>RLI</t>
        </is>
      </c>
    </row>
    <row r="134">
      <c r="A134" t="inlineStr">
        <is>
          <t>Financial Institution</t>
        </is>
      </c>
      <c r="B134" t="inlineStr">
        <is>
          <t>Financial Institution</t>
        </is>
      </c>
      <c r="C134" t="inlineStr">
        <is>
          <t>STD</t>
        </is>
      </c>
      <c r="D134" t="inlineStr">
        <is>
          <t>STD</t>
        </is>
      </c>
      <c r="E134" t="n">
        <v>857653298.2488582</v>
      </c>
      <c r="F134" t="n">
        <v>159542189.9891611</v>
      </c>
      <c r="G134" t="n">
        <v>22</v>
      </c>
      <c r="H134" t="n">
        <v>228345322.0835036</v>
      </c>
      <c r="I134" t="n">
        <v>0.3429825765</v>
      </c>
      <c r="J134" t="n">
        <v>5830849.56809501</v>
      </c>
      <c r="K134" t="inlineStr">
        <is>
          <t>RBBY</t>
        </is>
      </c>
    </row>
    <row r="135">
      <c r="A135" t="inlineStr">
        <is>
          <t>Financial Institution</t>
        </is>
      </c>
      <c r="B135" t="inlineStr">
        <is>
          <t>Financial Institution</t>
        </is>
      </c>
      <c r="C135" t="inlineStr">
        <is>
          <t>STD</t>
        </is>
      </c>
      <c r="D135" t="inlineStr">
        <is>
          <t>STD</t>
        </is>
      </c>
      <c r="E135" t="n">
        <v>19994206.97244991</v>
      </c>
      <c r="F135" t="n">
        <v>2224136.334530084</v>
      </c>
      <c r="G135" t="n">
        <v>2</v>
      </c>
      <c r="H135" t="n">
        <v>13915188.06556115</v>
      </c>
      <c r="I135" t="n">
        <v>2243058.253530084</v>
      </c>
      <c r="J135" t="n">
        <v>3835960.653358678</v>
      </c>
      <c r="K135" t="inlineStr">
        <is>
          <t>RBCZ</t>
        </is>
      </c>
    </row>
    <row r="136">
      <c r="A136" t="inlineStr">
        <is>
          <t>Financial Institution</t>
        </is>
      </c>
      <c r="B136" t="inlineStr">
        <is>
          <t>Financial Institution</t>
        </is>
      </c>
      <c r="C136" t="inlineStr">
        <is>
          <t>STD</t>
        </is>
      </c>
      <c r="D136" t="inlineStr">
        <is>
          <t>STD</t>
        </is>
      </c>
      <c r="E136" t="n">
        <v>133853427.8986331</v>
      </c>
      <c r="F136" t="n">
        <v>9161753.100526627</v>
      </c>
      <c r="G136" t="n">
        <v>14</v>
      </c>
      <c r="H136" t="n">
        <v>70000000</v>
      </c>
      <c r="I136" t="n">
        <v>205.58</v>
      </c>
      <c r="J136" t="n">
        <v>1738297.5185</v>
      </c>
      <c r="K136" t="inlineStr">
        <is>
          <t>RBKO</t>
        </is>
      </c>
    </row>
    <row r="137">
      <c r="A137" t="inlineStr">
        <is>
          <t>Financial Institution</t>
        </is>
      </c>
      <c r="B137" t="inlineStr">
        <is>
          <t>Financial Institution</t>
        </is>
      </c>
      <c r="C137" t="inlineStr">
        <is>
          <t>STD</t>
        </is>
      </c>
      <c r="D137" t="inlineStr">
        <is>
          <t>STD</t>
        </is>
      </c>
      <c r="E137" t="n">
        <v>70350.96604018169</v>
      </c>
      <c r="F137" t="n">
        <v>14070.17220803634</v>
      </c>
      <c r="G137" t="n">
        <v>2</v>
      </c>
      <c r="H137" t="n">
        <v>70330.81046890814</v>
      </c>
      <c r="I137" t="n">
        <v>20.155571273552</v>
      </c>
      <c r="J137" t="n">
        <v>35175.48302009085</v>
      </c>
      <c r="K137" t="inlineStr">
        <is>
          <t>RLRO</t>
        </is>
      </c>
    </row>
    <row r="138">
      <c r="A138" t="inlineStr">
        <is>
          <t>Financial Institution</t>
        </is>
      </c>
      <c r="B138" t="inlineStr">
        <is>
          <t>Financial Institution</t>
        </is>
      </c>
      <c r="C138" t="inlineStr">
        <is>
          <t>STD</t>
        </is>
      </c>
      <c r="D138" t="inlineStr">
        <is>
          <t>STD</t>
        </is>
      </c>
      <c r="E138" t="n">
        <v>228888915.2813444</v>
      </c>
      <c r="F138" t="n">
        <v>100</v>
      </c>
      <c r="G138" t="n">
        <v>8</v>
      </c>
      <c r="H138" t="n">
        <v>69839594</v>
      </c>
      <c r="I138" t="n">
        <v>100</v>
      </c>
      <c r="J138" t="n">
        <v>10910102</v>
      </c>
      <c r="K138" t="inlineStr">
        <is>
          <t>RWBB</t>
        </is>
      </c>
    </row>
    <row r="139">
      <c r="A139" t="inlineStr">
        <is>
          <t>Financial Institution</t>
        </is>
      </c>
      <c r="B139" t="inlineStr">
        <is>
          <t>Financial Institution</t>
        </is>
      </c>
      <c r="C139" t="inlineStr">
        <is>
          <t>FOU</t>
        </is>
      </c>
      <c r="D139" t="inlineStr">
        <is>
          <t>FOU</t>
        </is>
      </c>
      <c r="E139" t="n">
        <v>296518954.6761988</v>
      </c>
      <c r="F139" t="n">
        <v>75056756.40975612</v>
      </c>
      <c r="G139" t="n">
        <v>48</v>
      </c>
      <c r="H139" t="n">
        <v>186424637.21</v>
      </c>
      <c r="I139" t="n">
        <v>0.01</v>
      </c>
      <c r="J139" t="n">
        <v>175745.395996208</v>
      </c>
      <c r="K139" t="inlineStr">
        <is>
          <t>TBSK</t>
        </is>
      </c>
    </row>
    <row r="140">
      <c r="A140" t="inlineStr">
        <is>
          <t>Financial Institution</t>
        </is>
      </c>
      <c r="B140" t="inlineStr">
        <is>
          <t>Financial Institution</t>
        </is>
      </c>
      <c r="C140" t="inlineStr">
        <is>
          <t>FOU</t>
        </is>
      </c>
      <c r="D140" t="inlineStr">
        <is>
          <t>FOU</t>
        </is>
      </c>
      <c r="E140" t="n">
        <v>74591431.1329703</v>
      </c>
      <c r="F140" t="n">
        <v>29651410.81794464</v>
      </c>
      <c r="G140" t="n">
        <v>1</v>
      </c>
      <c r="H140" t="n">
        <v>74591431.1329703</v>
      </c>
      <c r="I140" t="n">
        <v>74591431.1329703</v>
      </c>
      <c r="J140" t="n">
        <v>74591431.1329703</v>
      </c>
      <c r="K140" t="inlineStr">
        <is>
          <t>RBIPL</t>
        </is>
      </c>
    </row>
    <row r="141">
      <c r="A141" t="inlineStr">
        <is>
          <t>Financial Institution</t>
        </is>
      </c>
      <c r="B141" t="inlineStr">
        <is>
          <t>Financial Institution</t>
        </is>
      </c>
      <c r="C141" t="inlineStr">
        <is>
          <t>STD</t>
        </is>
      </c>
      <c r="D141" t="inlineStr">
        <is>
          <t>STD</t>
        </is>
      </c>
      <c r="E141" t="n">
        <v>4264.29</v>
      </c>
      <c r="F141" t="n">
        <v>852.856</v>
      </c>
      <c r="G141" t="n">
        <v>1</v>
      </c>
      <c r="H141" t="n">
        <v>4264.29</v>
      </c>
      <c r="I141" t="n">
        <v>4264.29</v>
      </c>
      <c r="J141" t="n">
        <v>4264.29</v>
      </c>
      <c r="K141" t="inlineStr">
        <is>
          <t>ADIAKG</t>
        </is>
      </c>
    </row>
    <row r="142">
      <c r="A142" t="inlineStr">
        <is>
          <t>Financial Institution</t>
        </is>
      </c>
      <c r="B142" t="inlineStr">
        <is>
          <t>Financial Institution</t>
        </is>
      </c>
      <c r="C142" t="inlineStr">
        <is>
          <t>STD</t>
        </is>
      </c>
      <c r="D142" t="inlineStr">
        <is>
          <t>STD</t>
        </is>
      </c>
      <c r="E142" t="n">
        <v>128180.36</v>
      </c>
      <c r="F142" t="n">
        <v>25636.07</v>
      </c>
      <c r="G142" t="n">
        <v>1</v>
      </c>
      <c r="H142" t="n">
        <v>128180.36</v>
      </c>
      <c r="I142" t="n">
        <v>128180.36</v>
      </c>
      <c r="J142" t="n">
        <v>128180.36</v>
      </c>
      <c r="K142" t="inlineStr">
        <is>
          <t>RANXIV</t>
        </is>
      </c>
    </row>
    <row r="143">
      <c r="A143" t="inlineStr">
        <is>
          <t>Financial Institution</t>
        </is>
      </c>
      <c r="B143" t="inlineStr">
        <is>
          <t>Financial Institution</t>
        </is>
      </c>
      <c r="C143" t="inlineStr">
        <is>
          <t>STD</t>
        </is>
      </c>
      <c r="D143" t="inlineStr">
        <is>
          <t>STD</t>
        </is>
      </c>
      <c r="E143" t="n">
        <v>10662131.619855</v>
      </c>
      <c r="F143" t="n">
        <v>26655329.0496375</v>
      </c>
      <c r="G143" t="n">
        <v>1</v>
      </c>
      <c r="H143" t="n">
        <v>10662131.619855</v>
      </c>
      <c r="I143" t="n">
        <v>10662131.619855</v>
      </c>
      <c r="J143" t="n">
        <v>10662131.619855</v>
      </c>
      <c r="K143" t="inlineStr">
        <is>
          <t>OEHTBET</t>
        </is>
      </c>
    </row>
    <row r="144">
      <c r="A144" t="inlineStr">
        <is>
          <t>Financial Institution</t>
        </is>
      </c>
      <c r="B144" t="inlineStr">
        <is>
          <t>Financial Institution</t>
        </is>
      </c>
      <c r="C144" t="inlineStr">
        <is>
          <t>STD</t>
        </is>
      </c>
      <c r="D144" t="inlineStr">
        <is>
          <t>STD</t>
        </is>
      </c>
      <c r="E144" t="n">
        <v>11858348.25</v>
      </c>
      <c r="F144" t="n">
        <v>29645870.625</v>
      </c>
      <c r="G144" t="n">
        <v>1</v>
      </c>
      <c r="H144" t="n">
        <v>11858348.25</v>
      </c>
      <c r="I144" t="n">
        <v>11858348.25</v>
      </c>
      <c r="J144" t="n">
        <v>11858348.25</v>
      </c>
      <c r="K144" t="inlineStr">
        <is>
          <t>RINVEST</t>
        </is>
      </c>
    </row>
    <row r="145">
      <c r="A145" t="inlineStr">
        <is>
          <t>Financial Institution</t>
        </is>
      </c>
      <c r="B145" t="inlineStr">
        <is>
          <t>Financial Institution</t>
        </is>
      </c>
      <c r="C145" t="inlineStr">
        <is>
          <t>STD</t>
        </is>
      </c>
      <c r="D145" t="inlineStr">
        <is>
          <t>STD</t>
        </is>
      </c>
      <c r="E145" t="n">
        <v>1443401.69291214</v>
      </c>
      <c r="F145" t="n">
        <v>288680.338402628</v>
      </c>
      <c r="G145" t="n">
        <v>1</v>
      </c>
      <c r="H145" t="n">
        <v>1443401.69291214</v>
      </c>
      <c r="I145" t="n">
        <v>1443401.69291214</v>
      </c>
      <c r="J145" t="n">
        <v>1443401.69291214</v>
      </c>
      <c r="K145" t="inlineStr">
        <is>
          <t>RLNORDAB</t>
        </is>
      </c>
    </row>
    <row r="146">
      <c r="A146" t="inlineStr">
        <is>
          <t>Small + Medium Business</t>
        </is>
      </c>
      <c r="B146" t="inlineStr">
        <is>
          <t>Small + Medium Business</t>
        </is>
      </c>
      <c r="C146" t="inlineStr">
        <is>
          <t>FOU</t>
        </is>
      </c>
      <c r="D146" t="inlineStr">
        <is>
          <t>FOU</t>
        </is>
      </c>
      <c r="E146" t="n">
        <v>251762736.6347217</v>
      </c>
      <c r="F146" t="n">
        <v>114010787.968416</v>
      </c>
      <c r="G146" t="n">
        <v>2471</v>
      </c>
      <c r="H146" t="n">
        <v>1360470.77</v>
      </c>
      <c r="I146" t="n">
        <v>0.01</v>
      </c>
      <c r="J146" t="n">
        <v>26968.43199889735</v>
      </c>
      <c r="K146" t="inlineStr">
        <is>
          <t>TBSK</t>
        </is>
      </c>
    </row>
    <row r="147">
      <c r="A147" t="inlineStr">
        <is>
          <t>PI</t>
        </is>
      </c>
      <c r="B147" t="inlineStr">
        <is>
          <t>PI</t>
        </is>
      </c>
      <c r="C147" t="inlineStr">
        <is>
          <t>STD</t>
        </is>
      </c>
      <c r="D147" t="inlineStr">
        <is>
          <t>STD</t>
        </is>
      </c>
      <c r="E147" t="n">
        <v>427041.1623931531</v>
      </c>
      <c r="F147" t="n">
        <v>319680.84560205</v>
      </c>
      <c r="G147" t="n">
        <v>7</v>
      </c>
      <c r="H147" t="n">
        <v>230096.510007948</v>
      </c>
      <c r="I147" t="n">
        <v>159.1014542797</v>
      </c>
      <c r="J147" t="n">
        <v>22014.0732826899</v>
      </c>
      <c r="K147" t="inlineStr">
        <is>
          <t>RPL</t>
        </is>
      </c>
    </row>
    <row r="148">
      <c r="A148" t="inlineStr">
        <is>
          <t>PI</t>
        </is>
      </c>
      <c r="B148" t="inlineStr">
        <is>
          <t>PI</t>
        </is>
      </c>
      <c r="C148" t="inlineStr">
        <is>
          <t>STD</t>
        </is>
      </c>
      <c r="D148" t="inlineStr">
        <is>
          <t>STD</t>
        </is>
      </c>
      <c r="E148" t="n">
        <v>1787429899.469587</v>
      </c>
      <c r="F148" t="n">
        <v>986341187.5296143</v>
      </c>
      <c r="G148" t="n">
        <v>127806</v>
      </c>
      <c r="H148" t="n">
        <v>975502.328079863</v>
      </c>
      <c r="I148" t="n">
        <v>0.00082932493</v>
      </c>
      <c r="J148" t="n">
        <v>4646.72292530121</v>
      </c>
      <c r="K148" t="inlineStr">
        <is>
          <t>RBCZ</t>
        </is>
      </c>
    </row>
    <row r="149">
      <c r="A149" t="inlineStr">
        <is>
          <t>PI</t>
        </is>
      </c>
      <c r="B149" t="inlineStr">
        <is>
          <t>PI</t>
        </is>
      </c>
      <c r="C149" t="inlineStr">
        <is>
          <t>STD</t>
        </is>
      </c>
      <c r="D149" t="inlineStr">
        <is>
          <t>STD</t>
        </is>
      </c>
      <c r="E149" t="n">
        <v>6574762.677337437</v>
      </c>
      <c r="F149" t="n">
        <v>4075607.397181523</v>
      </c>
      <c r="G149" t="n">
        <v>1285</v>
      </c>
      <c r="H149" t="n">
        <v>76600.3455036068</v>
      </c>
      <c r="I149" t="n">
        <v>0.002020406102</v>
      </c>
      <c r="J149" t="n">
        <v>2487.95130867297</v>
      </c>
      <c r="K149" t="inlineStr">
        <is>
          <t>RBRO</t>
        </is>
      </c>
    </row>
    <row r="150">
      <c r="A150" t="inlineStr">
        <is>
          <t>PI</t>
        </is>
      </c>
      <c r="B150" t="inlineStr">
        <is>
          <t>PI</t>
        </is>
      </c>
      <c r="C150" t="inlineStr">
        <is>
          <t>STD</t>
        </is>
      </c>
      <c r="D150" t="inlineStr">
        <is>
          <t>STD</t>
        </is>
      </c>
      <c r="E150" t="n">
        <v>6302594.11</v>
      </c>
      <c r="F150" t="n">
        <v>4438495.00240925</v>
      </c>
      <c r="G150" t="n">
        <v>387</v>
      </c>
      <c r="H150" t="n">
        <v>164397.96</v>
      </c>
      <c r="I150" t="n">
        <v>176.56</v>
      </c>
      <c r="J150" t="n">
        <v>11512.18</v>
      </c>
      <c r="K150" t="inlineStr">
        <is>
          <t>RLAL</t>
        </is>
      </c>
    </row>
    <row r="151">
      <c r="A151" t="inlineStr">
        <is>
          <t>PI</t>
        </is>
      </c>
      <c r="B151" t="inlineStr">
        <is>
          <t>PI</t>
        </is>
      </c>
      <c r="C151" t="inlineStr">
        <is>
          <t>STD</t>
        </is>
      </c>
      <c r="D151" t="inlineStr">
        <is>
          <t>STD</t>
        </is>
      </c>
      <c r="E151" t="n">
        <v>32544027.57247993</v>
      </c>
      <c r="F151" t="n">
        <v>23768587.53398073</v>
      </c>
      <c r="G151" t="n">
        <v>3166</v>
      </c>
      <c r="H151" t="n">
        <v>34186.1433878427</v>
      </c>
      <c r="I151" t="n">
        <v>2.136386942</v>
      </c>
      <c r="J151" t="n">
        <v>8048.3037072495</v>
      </c>
      <c r="K151" t="inlineStr">
        <is>
          <t>RRDB</t>
        </is>
      </c>
    </row>
    <row r="152">
      <c r="A152" t="inlineStr">
        <is>
          <t>PI</t>
        </is>
      </c>
      <c r="B152" t="inlineStr">
        <is>
          <t>PI</t>
        </is>
      </c>
      <c r="C152" t="inlineStr">
        <is>
          <t>STD</t>
        </is>
      </c>
      <c r="D152" t="inlineStr">
        <is>
          <t>STD</t>
        </is>
      </c>
      <c r="E152" t="n">
        <v>2612948470.037328</v>
      </c>
      <c r="F152" t="n">
        <v>1222276931.072855</v>
      </c>
      <c r="G152" t="n">
        <v>72535</v>
      </c>
      <c r="H152" t="n">
        <v>23701930.34207693</v>
      </c>
      <c r="I152" t="n">
        <v>0.000414662465</v>
      </c>
      <c r="J152" t="n">
        <v>16834.64464426748</v>
      </c>
      <c r="K152" t="inlineStr">
        <is>
          <t>RSTS</t>
        </is>
      </c>
    </row>
    <row r="153">
      <c r="A153" t="inlineStr">
        <is>
          <t>PI</t>
        </is>
      </c>
      <c r="B153" t="inlineStr">
        <is>
          <t>PI</t>
        </is>
      </c>
      <c r="C153" t="inlineStr">
        <is>
          <t>STD</t>
        </is>
      </c>
      <c r="D153" t="inlineStr">
        <is>
          <t>STD</t>
        </is>
      </c>
      <c r="E153" t="n">
        <v>4581824039.16</v>
      </c>
      <c r="F153" t="n">
        <v>1771646249.477738</v>
      </c>
      <c r="G153" t="n">
        <v>38948</v>
      </c>
      <c r="H153" t="n">
        <v>4968946.75</v>
      </c>
      <c r="I153" t="n">
        <v>0.00499999999738066</v>
      </c>
      <c r="J153" t="n">
        <v>62325.68</v>
      </c>
      <c r="K153" t="inlineStr">
        <is>
          <t>RBSPK</t>
        </is>
      </c>
    </row>
    <row r="154">
      <c r="A154" t="inlineStr">
        <is>
          <t>Fund</t>
        </is>
      </c>
      <c r="B154" t="inlineStr">
        <is>
          <t>Fund</t>
        </is>
      </c>
      <c r="C154" t="inlineStr">
        <is>
          <t>FOU</t>
        </is>
      </c>
      <c r="D154" t="inlineStr">
        <is>
          <t>FOU</t>
        </is>
      </c>
      <c r="E154" t="n">
        <v>22485131.00873612</v>
      </c>
      <c r="F154" t="n">
        <v>7837420.337357694</v>
      </c>
      <c r="G154" t="n">
        <v>55</v>
      </c>
      <c r="H154" t="n">
        <v>11671903.01</v>
      </c>
      <c r="I154" t="n">
        <v>0.02</v>
      </c>
      <c r="J154" t="n">
        <v>8144.21</v>
      </c>
      <c r="K154" t="inlineStr">
        <is>
          <t>RBHU</t>
        </is>
      </c>
    </row>
    <row r="155">
      <c r="A155" t="inlineStr">
        <is>
          <t>Micro</t>
        </is>
      </c>
      <c r="B155" t="inlineStr">
        <is>
          <t>Micro</t>
        </is>
      </c>
      <c r="C155" t="inlineStr">
        <is>
          <t>STD</t>
        </is>
      </c>
      <c r="D155" t="inlineStr">
        <is>
          <t>STD</t>
        </is>
      </c>
      <c r="E155" t="n">
        <v>78359575.01150922</v>
      </c>
      <c r="F155" t="n">
        <v>36069913.31340835</v>
      </c>
      <c r="G155" t="n">
        <v>62013</v>
      </c>
      <c r="H155" t="n">
        <v>504060.0338388955</v>
      </c>
      <c r="I155" t="n">
        <v>0.0005134656359998551</v>
      </c>
      <c r="J155" t="n">
        <v>5.13465636</v>
      </c>
      <c r="K155" t="inlineStr">
        <is>
          <t>AVAL</t>
        </is>
      </c>
    </row>
    <row r="156">
      <c r="A156" t="inlineStr">
        <is>
          <t>Micro</t>
        </is>
      </c>
      <c r="B156" t="inlineStr">
        <is>
          <t>Micro</t>
        </is>
      </c>
      <c r="C156" t="inlineStr">
        <is>
          <t>FOU</t>
        </is>
      </c>
      <c r="D156" t="inlineStr">
        <is>
          <t>FOU</t>
        </is>
      </c>
      <c r="E156" t="n">
        <v>3445736.919900935</v>
      </c>
      <c r="F156" t="n">
        <v>0</v>
      </c>
      <c r="G156" t="n">
        <v>3</v>
      </c>
      <c r="H156" t="n">
        <v>1859011.033692546</v>
      </c>
      <c r="I156" t="n">
        <v>171.7940720832</v>
      </c>
      <c r="J156" t="n">
        <v>5112.918812</v>
      </c>
      <c r="K156" t="inlineStr">
        <is>
          <t>RBBH</t>
        </is>
      </c>
    </row>
    <row r="157">
      <c r="A157" t="inlineStr">
        <is>
          <t>Micro</t>
        </is>
      </c>
      <c r="B157" t="inlineStr">
        <is>
          <t>Micro</t>
        </is>
      </c>
      <c r="C157" t="inlineStr">
        <is>
          <t>STD</t>
        </is>
      </c>
      <c r="D157" t="inlineStr">
        <is>
          <t>STD</t>
        </is>
      </c>
      <c r="E157" t="n">
        <v>26763190.04948816</v>
      </c>
      <c r="F157" t="n">
        <v>13762379.39602584</v>
      </c>
      <c r="G157" t="n">
        <v>6059</v>
      </c>
      <c r="H157" t="n">
        <v>171564.20449682</v>
      </c>
      <c r="I157" t="n">
        <v>0.002020406102</v>
      </c>
      <c r="J157" t="n">
        <v>976.8164462862806</v>
      </c>
      <c r="K157" t="inlineStr">
        <is>
          <t>RBRO</t>
        </is>
      </c>
    </row>
    <row r="158">
      <c r="A158" t="inlineStr">
        <is>
          <t>Micro</t>
        </is>
      </c>
      <c r="B158" t="inlineStr">
        <is>
          <t>Micro</t>
        </is>
      </c>
      <c r="C158" t="inlineStr">
        <is>
          <t>STD</t>
        </is>
      </c>
      <c r="D158" t="inlineStr">
        <is>
          <t>STD</t>
        </is>
      </c>
      <c r="E158" t="n">
        <v>15193307.6316539</v>
      </c>
      <c r="F158" t="n">
        <v>5106281.592391003</v>
      </c>
      <c r="G158" t="n">
        <v>5571</v>
      </c>
      <c r="H158" t="n">
        <v>112655.075730315</v>
      </c>
      <c r="I158" t="n">
        <v>0.000514212512</v>
      </c>
      <c r="J158" t="n">
        <v>1.3112419056</v>
      </c>
      <c r="K158" t="inlineStr">
        <is>
          <t>RBRU</t>
        </is>
      </c>
    </row>
    <row r="159">
      <c r="A159" t="inlineStr">
        <is>
          <t>Micro</t>
        </is>
      </c>
      <c r="B159" t="inlineStr">
        <is>
          <t>Micro</t>
        </is>
      </c>
      <c r="C159" t="inlineStr">
        <is>
          <t>STD</t>
        </is>
      </c>
      <c r="D159" t="inlineStr">
        <is>
          <t>STD</t>
        </is>
      </c>
      <c r="E159" t="n">
        <v>15472746.8</v>
      </c>
      <c r="F159" t="n">
        <v>8728273.1764677</v>
      </c>
      <c r="G159" t="n">
        <v>858</v>
      </c>
      <c r="H159" t="n">
        <v>140768.48</v>
      </c>
      <c r="I159" t="n">
        <v>2.42</v>
      </c>
      <c r="J159" t="n">
        <v>12226.14</v>
      </c>
      <c r="K159" t="inlineStr">
        <is>
          <t>RLBH</t>
        </is>
      </c>
    </row>
    <row r="160">
      <c r="A160" t="inlineStr">
        <is>
          <t>Micro</t>
        </is>
      </c>
      <c r="B160" t="inlineStr">
        <is>
          <t>Micro</t>
        </is>
      </c>
      <c r="C160" t="inlineStr">
        <is>
          <t>STD</t>
        </is>
      </c>
      <c r="D160" t="inlineStr">
        <is>
          <t>STD</t>
        </is>
      </c>
      <c r="E160" t="n">
        <v>89700.25999999999</v>
      </c>
      <c r="F160" t="n">
        <v>49366.53145725</v>
      </c>
      <c r="G160" t="n">
        <v>7</v>
      </c>
      <c r="H160" t="n">
        <v>21149.24</v>
      </c>
      <c r="I160" t="n">
        <v>7077.87</v>
      </c>
      <c r="J160" t="n">
        <v>11518.93</v>
      </c>
      <c r="K160" t="inlineStr">
        <is>
          <t>ALEASS</t>
        </is>
      </c>
    </row>
    <row r="161">
      <c r="A161" t="inlineStr">
        <is>
          <t>Corporate</t>
        </is>
      </c>
      <c r="B161" t="inlineStr">
        <is>
          <t>Corporate</t>
        </is>
      </c>
      <c r="C161" t="inlineStr">
        <is>
          <t>STD</t>
        </is>
      </c>
      <c r="D161" t="inlineStr">
        <is>
          <t>STD</t>
        </is>
      </c>
      <c r="E161" t="n">
        <v>4061791.7261</v>
      </c>
      <c r="F161" t="n">
        <v>2009372.36305</v>
      </c>
      <c r="G161" t="n">
        <v>1</v>
      </c>
      <c r="H161" t="n">
        <v>4061791.7261</v>
      </c>
      <c r="I161" t="n">
        <v>4061791.7261</v>
      </c>
      <c r="J161" t="n">
        <v>4061791.7261</v>
      </c>
      <c r="K161" t="inlineStr">
        <is>
          <t>ADOS</t>
        </is>
      </c>
    </row>
    <row r="162">
      <c r="A162" t="inlineStr">
        <is>
          <t>Corporate</t>
        </is>
      </c>
      <c r="B162" t="inlineStr">
        <is>
          <t>Corporate</t>
        </is>
      </c>
      <c r="C162" t="inlineStr">
        <is>
          <t>STD</t>
        </is>
      </c>
      <c r="D162" t="inlineStr">
        <is>
          <t>STD</t>
        </is>
      </c>
      <c r="E162" t="n">
        <v>3377681.05</v>
      </c>
      <c r="F162" t="n">
        <v>1723493.504658</v>
      </c>
      <c r="G162" t="n">
        <v>4</v>
      </c>
      <c r="H162" t="n">
        <v>1878183.92</v>
      </c>
      <c r="I162" t="n">
        <v>219757.17</v>
      </c>
      <c r="J162" t="n">
        <v>639869.98</v>
      </c>
      <c r="K162" t="inlineStr">
        <is>
          <t>GENO</t>
        </is>
      </c>
    </row>
    <row r="163">
      <c r="A163" t="inlineStr">
        <is>
          <t>Corporate</t>
        </is>
      </c>
      <c r="B163" t="inlineStr">
        <is>
          <t>Corporate</t>
        </is>
      </c>
      <c r="C163" t="inlineStr">
        <is>
          <t>STD</t>
        </is>
      </c>
      <c r="D163" t="inlineStr">
        <is>
          <t>STD</t>
        </is>
      </c>
      <c r="E163" t="n">
        <v>3012904.02</v>
      </c>
      <c r="F163" t="n">
        <v>1619504.14</v>
      </c>
      <c r="G163" t="n">
        <v>7</v>
      </c>
      <c r="H163" t="n">
        <v>2605495.25</v>
      </c>
      <c r="I163" t="n">
        <v>82.63</v>
      </c>
      <c r="J163" t="n">
        <v>883.13</v>
      </c>
      <c r="K163" t="inlineStr">
        <is>
          <t>RANX</t>
        </is>
      </c>
    </row>
    <row r="164">
      <c r="A164" t="inlineStr">
        <is>
          <t>Corporate</t>
        </is>
      </c>
      <c r="B164" t="inlineStr">
        <is>
          <t>Corporate</t>
        </is>
      </c>
      <c r="C164" t="inlineStr">
        <is>
          <t>STD</t>
        </is>
      </c>
      <c r="D164" t="inlineStr">
        <is>
          <t>STD</t>
        </is>
      </c>
      <c r="E164" t="n">
        <v>369643.1940810211</v>
      </c>
      <c r="F164" t="n">
        <v>295611.2341652826</v>
      </c>
      <c r="G164" t="n">
        <v>2</v>
      </c>
      <c r="H164" t="n">
        <v>368087.126377912</v>
      </c>
      <c r="I164" t="n">
        <v>442.38</v>
      </c>
      <c r="J164" t="n">
        <v>1113.68770310907</v>
      </c>
      <c r="K164" t="inlineStr">
        <is>
          <t>RBHR</t>
        </is>
      </c>
    </row>
    <row r="165">
      <c r="A165" t="inlineStr">
        <is>
          <t>Corporate</t>
        </is>
      </c>
      <c r="B165" t="inlineStr">
        <is>
          <t>Corporate</t>
        </is>
      </c>
      <c r="C165" t="inlineStr">
        <is>
          <t>FOU</t>
        </is>
      </c>
      <c r="D165" t="inlineStr">
        <is>
          <t>FOU</t>
        </is>
      </c>
      <c r="E165" t="n">
        <v>2402961077.888628</v>
      </c>
      <c r="F165" t="n">
        <v>1435038352.69375</v>
      </c>
      <c r="G165" t="n">
        <v>1867</v>
      </c>
      <c r="H165" t="n">
        <v>128058163.6599</v>
      </c>
      <c r="I165" t="n">
        <v>0.001001758086</v>
      </c>
      <c r="J165" t="n">
        <v>2713.080754744965</v>
      </c>
      <c r="K165" t="inlineStr">
        <is>
          <t>RBHU</t>
        </is>
      </c>
    </row>
    <row r="166">
      <c r="A166" t="inlineStr">
        <is>
          <t>Corporate</t>
        </is>
      </c>
      <c r="B166" t="inlineStr">
        <is>
          <t>Corporate</t>
        </is>
      </c>
      <c r="C166" t="inlineStr">
        <is>
          <t>STD</t>
        </is>
      </c>
      <c r="D166" t="inlineStr">
        <is>
          <t>STD</t>
        </is>
      </c>
      <c r="E166" t="n">
        <v>30934366.60710789</v>
      </c>
      <c r="F166" t="n">
        <v>23070064.88543591</v>
      </c>
      <c r="G166" t="n">
        <v>640</v>
      </c>
      <c r="H166" t="n">
        <v>3776874.53985094</v>
      </c>
      <c r="I166" t="n">
        <v>0.000514212512</v>
      </c>
      <c r="J166" t="n">
        <v>1212.118098325045</v>
      </c>
      <c r="K166" t="inlineStr">
        <is>
          <t>RBHU</t>
        </is>
      </c>
    </row>
    <row r="167">
      <c r="A167" t="inlineStr">
        <is>
          <t>Corporate</t>
        </is>
      </c>
      <c r="B167" t="inlineStr">
        <is>
          <t>Corporate</t>
        </is>
      </c>
      <c r="C167" t="inlineStr">
        <is>
          <t>STD</t>
        </is>
      </c>
      <c r="D167" t="inlineStr">
        <is>
          <t>STD</t>
        </is>
      </c>
      <c r="E167" t="n">
        <v>148194.2621394336</v>
      </c>
      <c r="F167" t="n">
        <v>148194.2621394336</v>
      </c>
      <c r="G167" t="n">
        <v>2</v>
      </c>
      <c r="H167" t="n">
        <v>113159.5724717904</v>
      </c>
      <c r="I167" t="n">
        <v>35034.6896676432</v>
      </c>
      <c r="J167" t="n">
        <v>74097.13106971679</v>
      </c>
      <c r="K167" t="inlineStr">
        <is>
          <t>RBIM</t>
        </is>
      </c>
    </row>
    <row r="168">
      <c r="A168" t="inlineStr">
        <is>
          <t>Corporate</t>
        </is>
      </c>
      <c r="B168" t="inlineStr">
        <is>
          <t>Corporate</t>
        </is>
      </c>
      <c r="C168" t="inlineStr">
        <is>
          <t>STD</t>
        </is>
      </c>
      <c r="D168" t="inlineStr">
        <is>
          <t>STD</t>
        </is>
      </c>
      <c r="E168" t="n">
        <v>2766222</v>
      </c>
      <c r="F168" t="n">
        <v>2766222</v>
      </c>
      <c r="G168" t="n">
        <v>4</v>
      </c>
      <c r="H168" t="n">
        <v>1163156</v>
      </c>
      <c r="I168" t="n">
        <v>66</v>
      </c>
      <c r="J168" t="n">
        <v>600000</v>
      </c>
      <c r="K168" t="inlineStr">
        <is>
          <t>RISP</t>
        </is>
      </c>
    </row>
    <row r="169">
      <c r="A169" t="inlineStr">
        <is>
          <t>Corporate</t>
        </is>
      </c>
      <c r="B169" t="inlineStr">
        <is>
          <t>Corporate</t>
        </is>
      </c>
      <c r="C169" t="inlineStr">
        <is>
          <t>STD</t>
        </is>
      </c>
      <c r="D169" t="inlineStr">
        <is>
          <t>STD</t>
        </is>
      </c>
      <c r="E169" t="n">
        <v>40896.5479664015</v>
      </c>
      <c r="F169" t="n">
        <v>40896.5479664015</v>
      </c>
      <c r="G169" t="n">
        <v>7</v>
      </c>
      <c r="H169" t="n">
        <v>24171.5479664015</v>
      </c>
      <c r="I169" t="n">
        <v>70</v>
      </c>
      <c r="J169" t="n">
        <v>2307</v>
      </c>
      <c r="K169" t="inlineStr">
        <is>
          <t>RKAG</t>
        </is>
      </c>
    </row>
    <row r="170">
      <c r="A170" t="inlineStr">
        <is>
          <t>Corporate</t>
        </is>
      </c>
      <c r="B170" t="inlineStr">
        <is>
          <t>Corporate</t>
        </is>
      </c>
      <c r="C170" t="inlineStr">
        <is>
          <t>STD</t>
        </is>
      </c>
      <c r="D170" t="inlineStr">
        <is>
          <t>STD</t>
        </is>
      </c>
      <c r="E170" t="n">
        <v>103446541.5761131</v>
      </c>
      <c r="F170" t="n">
        <v>88783627.98159014</v>
      </c>
      <c r="G170" t="n">
        <v>442</v>
      </c>
      <c r="H170" t="n">
        <v>5307160.3583</v>
      </c>
      <c r="I170" t="n">
        <v>9.9305</v>
      </c>
      <c r="J170" t="n">
        <v>33988.3951</v>
      </c>
      <c r="K170" t="inlineStr">
        <is>
          <t>RLRO</t>
        </is>
      </c>
    </row>
    <row r="171">
      <c r="A171" t="inlineStr">
        <is>
          <t>Corporate</t>
        </is>
      </c>
      <c r="B171" t="inlineStr">
        <is>
          <t>Corporate</t>
        </is>
      </c>
      <c r="C171" t="inlineStr">
        <is>
          <t>STD</t>
        </is>
      </c>
      <c r="D171" t="inlineStr">
        <is>
          <t>STD</t>
        </is>
      </c>
      <c r="E171" t="n">
        <v>8467443.93</v>
      </c>
      <c r="F171" t="n">
        <v>8454134.183</v>
      </c>
      <c r="G171" t="n">
        <v>2</v>
      </c>
      <c r="H171" t="n">
        <v>7238501.95</v>
      </c>
      <c r="I171" t="n">
        <v>0.07000000000000001</v>
      </c>
      <c r="J171" t="n">
        <v>1228941.91</v>
      </c>
      <c r="K171" t="inlineStr">
        <is>
          <t>RRDB</t>
        </is>
      </c>
    </row>
    <row r="172">
      <c r="A172" t="inlineStr">
        <is>
          <t>Corporate</t>
        </is>
      </c>
      <c r="B172" t="inlineStr">
        <is>
          <t>Corporate</t>
        </is>
      </c>
      <c r="C172" t="inlineStr">
        <is>
          <t>STD</t>
        </is>
      </c>
      <c r="D172" t="inlineStr">
        <is>
          <t>STD</t>
        </is>
      </c>
      <c r="E172" t="n">
        <v>2391663.22</v>
      </c>
      <c r="F172" t="n">
        <v>2366486.22</v>
      </c>
      <c r="G172" t="n">
        <v>1</v>
      </c>
      <c r="H172" t="n">
        <v>2365044.08</v>
      </c>
      <c r="I172" t="n">
        <v>26619.14</v>
      </c>
      <c r="J172" t="n">
        <v>1195831.61</v>
      </c>
      <c r="K172" t="inlineStr">
        <is>
          <t>ACRKG</t>
        </is>
      </c>
    </row>
    <row r="173">
      <c r="A173" t="inlineStr">
        <is>
          <t>Corporate</t>
        </is>
      </c>
      <c r="B173" t="inlineStr">
        <is>
          <t>Corporate</t>
        </is>
      </c>
      <c r="C173" t="inlineStr">
        <is>
          <t>STD</t>
        </is>
      </c>
      <c r="D173" t="inlineStr">
        <is>
          <t>STD</t>
        </is>
      </c>
      <c r="E173" t="n">
        <v>1164096962.746672</v>
      </c>
      <c r="F173" t="n">
        <v>442617453.2363318</v>
      </c>
      <c r="G173" t="n">
        <v>157</v>
      </c>
      <c r="H173" t="n">
        <v>86147549.7</v>
      </c>
      <c r="I173" t="n">
        <v>0.0100000000093132</v>
      </c>
      <c r="J173" t="n">
        <v>1035554.68</v>
      </c>
      <c r="K173" t="inlineStr">
        <is>
          <t>RBSPK</t>
        </is>
      </c>
    </row>
    <row r="174">
      <c r="A174" t="inlineStr">
        <is>
          <t>Corporate</t>
        </is>
      </c>
      <c r="B174" t="inlineStr">
        <is>
          <t>Corporate</t>
        </is>
      </c>
      <c r="C174" t="inlineStr">
        <is>
          <t>STD</t>
        </is>
      </c>
      <c r="D174" t="inlineStr">
        <is>
          <t>STD</t>
        </is>
      </c>
      <c r="E174" t="n">
        <v>0.48</v>
      </c>
      <c r="F174" t="n">
        <v>0.48</v>
      </c>
      <c r="G174" t="n">
        <v>1</v>
      </c>
      <c r="H174" t="n">
        <v>0.48</v>
      </c>
      <c r="I174" t="n">
        <v>0.48</v>
      </c>
      <c r="J174" t="n">
        <v>0.48</v>
      </c>
      <c r="K174" t="inlineStr">
        <is>
          <t>ACHAKG</t>
        </is>
      </c>
    </row>
    <row r="175">
      <c r="A175" t="inlineStr">
        <is>
          <t>Corporate</t>
        </is>
      </c>
      <c r="B175" t="inlineStr">
        <is>
          <t>Corporate</t>
        </is>
      </c>
      <c r="C175" t="inlineStr">
        <is>
          <t>STD</t>
        </is>
      </c>
      <c r="D175" t="inlineStr">
        <is>
          <t>STD</t>
        </is>
      </c>
      <c r="E175" t="n">
        <v>18258.79</v>
      </c>
      <c r="F175" t="n">
        <v>18258.79</v>
      </c>
      <c r="G175" t="n">
        <v>1</v>
      </c>
      <c r="H175" t="n">
        <v>18258.79</v>
      </c>
      <c r="I175" t="n">
        <v>18258.79</v>
      </c>
      <c r="J175" t="n">
        <v>18258.79</v>
      </c>
      <c r="K175" t="inlineStr">
        <is>
          <t>IHSRBI</t>
        </is>
      </c>
    </row>
    <row r="176">
      <c r="A176" t="inlineStr">
        <is>
          <t>Corporate</t>
        </is>
      </c>
      <c r="B176" t="inlineStr">
        <is>
          <t>Corporate</t>
        </is>
      </c>
      <c r="C176" t="inlineStr">
        <is>
          <t>STD</t>
        </is>
      </c>
      <c r="D176" t="inlineStr">
        <is>
          <t>STD</t>
        </is>
      </c>
      <c r="E176" t="n">
        <v>52378497.46831905</v>
      </c>
      <c r="F176" t="n">
        <v>54434953.07831905</v>
      </c>
      <c r="G176" t="n">
        <v>17</v>
      </c>
      <c r="H176" t="n">
        <v>19807694</v>
      </c>
      <c r="I176" t="n">
        <v>291.01</v>
      </c>
      <c r="J176" t="n">
        <v>1444135.605</v>
      </c>
      <c r="K176" t="inlineStr">
        <is>
          <t>RLIMMO</t>
        </is>
      </c>
    </row>
    <row r="177">
      <c r="A177" t="inlineStr">
        <is>
          <t>Corporate</t>
        </is>
      </c>
      <c r="B177" t="inlineStr">
        <is>
          <t>Corporate</t>
        </is>
      </c>
      <c r="C177" t="inlineStr">
        <is>
          <t>STD</t>
        </is>
      </c>
      <c r="D177" t="inlineStr">
        <is>
          <t>STD</t>
        </is>
      </c>
      <c r="E177" t="n">
        <v>2812546.52</v>
      </c>
      <c r="F177" t="n">
        <v>980923.132</v>
      </c>
      <c r="G177" t="n">
        <v>1</v>
      </c>
      <c r="H177" t="n">
        <v>2812546.52</v>
      </c>
      <c r="I177" t="n">
        <v>2812546.52</v>
      </c>
      <c r="J177" t="n">
        <v>2812546.52</v>
      </c>
      <c r="K177" t="inlineStr">
        <is>
          <t>ABURASH</t>
        </is>
      </c>
    </row>
    <row r="178">
      <c r="A178" t="inlineStr">
        <is>
          <t>Corporate</t>
        </is>
      </c>
      <c r="B178" t="inlineStr">
        <is>
          <t>Corporate</t>
        </is>
      </c>
      <c r="C178" t="inlineStr">
        <is>
          <t>STD</t>
        </is>
      </c>
      <c r="D178" t="inlineStr">
        <is>
          <t>STD</t>
        </is>
      </c>
      <c r="E178" t="n">
        <v>2901154.97</v>
      </c>
      <c r="F178" t="n">
        <v>1458460.39</v>
      </c>
      <c r="G178" t="n">
        <v>1</v>
      </c>
      <c r="H178" t="n">
        <v>2865011.16</v>
      </c>
      <c r="I178" t="n">
        <v>36143.81</v>
      </c>
      <c r="J178" t="n">
        <v>1450577.485</v>
      </c>
      <c r="K178" t="inlineStr">
        <is>
          <t>AUSLPEM</t>
        </is>
      </c>
    </row>
    <row r="179">
      <c r="A179" t="inlineStr">
        <is>
          <t>Corporate</t>
        </is>
      </c>
      <c r="B179" t="inlineStr">
        <is>
          <t>Corporate</t>
        </is>
      </c>
      <c r="C179" t="inlineStr">
        <is>
          <t>STD</t>
        </is>
      </c>
      <c r="D179" t="inlineStr">
        <is>
          <t>STD</t>
        </is>
      </c>
      <c r="E179" t="n">
        <v>104.03</v>
      </c>
      <c r="F179" t="n">
        <v>104.03</v>
      </c>
      <c r="G179" t="n">
        <v>1</v>
      </c>
      <c r="H179" t="n">
        <v>104.03</v>
      </c>
      <c r="I179" t="n">
        <v>104.03</v>
      </c>
      <c r="J179" t="n">
        <v>104.03</v>
      </c>
      <c r="K179" t="inlineStr">
        <is>
          <t>RAIFGGL</t>
        </is>
      </c>
    </row>
    <row r="180">
      <c r="A180" t="inlineStr">
        <is>
          <t>Corporate</t>
        </is>
      </c>
      <c r="B180" t="inlineStr">
        <is>
          <t>Corporate</t>
        </is>
      </c>
      <c r="C180" t="inlineStr">
        <is>
          <t>STD</t>
        </is>
      </c>
      <c r="D180" t="inlineStr">
        <is>
          <t>STD</t>
        </is>
      </c>
      <c r="E180" t="n">
        <v>3134252.54</v>
      </c>
      <c r="F180" t="n">
        <v>1556012.27</v>
      </c>
      <c r="G180" t="n">
        <v>1</v>
      </c>
      <c r="H180" t="n">
        <v>3134252.54</v>
      </c>
      <c r="I180" t="n">
        <v>3134252.54</v>
      </c>
      <c r="J180" t="n">
        <v>3134252.54</v>
      </c>
      <c r="K180" t="inlineStr">
        <is>
          <t>RLGRUND</t>
        </is>
      </c>
    </row>
    <row r="181">
      <c r="A181" t="inlineStr">
        <is>
          <t>Corporate</t>
        </is>
      </c>
      <c r="B181" t="inlineStr">
        <is>
          <t>Corporate</t>
        </is>
      </c>
      <c r="C181" t="inlineStr">
        <is>
          <t>STD</t>
        </is>
      </c>
      <c r="D181" t="inlineStr">
        <is>
          <t>STD</t>
        </is>
      </c>
      <c r="E181" t="n">
        <v>234773726.0508633</v>
      </c>
      <c r="F181" t="n">
        <v>96596712.43855666</v>
      </c>
      <c r="G181" t="n">
        <v>122</v>
      </c>
      <c r="H181" t="n">
        <v>14001244</v>
      </c>
      <c r="I181" t="n">
        <v>0.8227400192</v>
      </c>
      <c r="J181" t="n">
        <v>114385</v>
      </c>
      <c r="K181" t="inlineStr">
        <is>
          <t>KATHREIN</t>
        </is>
      </c>
    </row>
    <row r="182">
      <c r="A182" t="inlineStr">
        <is>
          <t>Corporate</t>
        </is>
      </c>
      <c r="B182" t="inlineStr">
        <is>
          <t>Corporate</t>
        </is>
      </c>
      <c r="C182" t="inlineStr">
        <is>
          <t>STD</t>
        </is>
      </c>
      <c r="D182" t="inlineStr">
        <is>
          <t>STD</t>
        </is>
      </c>
      <c r="E182" t="n">
        <v>2392915.3284</v>
      </c>
      <c r="F182" t="n">
        <v>1813753.48560796</v>
      </c>
      <c r="G182" t="n">
        <v>4</v>
      </c>
      <c r="H182" t="n">
        <v>748788.8959999999</v>
      </c>
      <c r="I182" t="n">
        <v>373653.5809</v>
      </c>
      <c r="J182" t="n">
        <v>635236.4257500001</v>
      </c>
      <c r="K182" t="inlineStr">
        <is>
          <t>UNTERINN</t>
        </is>
      </c>
    </row>
    <row r="183">
      <c r="A183" t="inlineStr">
        <is>
          <t>Insurance</t>
        </is>
      </c>
      <c r="B183" t="inlineStr">
        <is>
          <t>Insurance</t>
        </is>
      </c>
      <c r="C183" t="inlineStr">
        <is>
          <t>STD</t>
        </is>
      </c>
      <c r="D183" t="inlineStr">
        <is>
          <t>STD</t>
        </is>
      </c>
      <c r="E183" t="n">
        <v>56053.52567770001</v>
      </c>
      <c r="F183" t="n">
        <v>84075.70391025259</v>
      </c>
      <c r="G183" t="n">
        <v>39</v>
      </c>
      <c r="H183" t="n">
        <v>49298.98022726267</v>
      </c>
      <c r="I183" t="n">
        <v>2.238966905778</v>
      </c>
      <c r="J183" t="n">
        <v>51.3465636</v>
      </c>
      <c r="K183" t="inlineStr">
        <is>
          <t>AVAL</t>
        </is>
      </c>
    </row>
    <row r="184">
      <c r="A184" t="inlineStr">
        <is>
          <t>Insurance</t>
        </is>
      </c>
      <c r="B184" t="inlineStr">
        <is>
          <t>Insurance</t>
        </is>
      </c>
      <c r="C184" t="inlineStr">
        <is>
          <t>STD</t>
        </is>
      </c>
      <c r="D184" t="inlineStr">
        <is>
          <t>STD</t>
        </is>
      </c>
      <c r="E184" t="n">
        <v>9831.73</v>
      </c>
      <c r="F184" t="n">
        <v>4836.865</v>
      </c>
      <c r="G184" t="n">
        <v>1</v>
      </c>
      <c r="H184" t="n">
        <v>9831.73</v>
      </c>
      <c r="I184" t="n">
        <v>9831.73</v>
      </c>
      <c r="J184" t="n">
        <v>9831.73</v>
      </c>
      <c r="K184" t="inlineStr">
        <is>
          <t>DOROS</t>
        </is>
      </c>
    </row>
    <row r="185">
      <c r="A185" t="inlineStr">
        <is>
          <t>Sovereign</t>
        </is>
      </c>
      <c r="B185" t="inlineStr">
        <is>
          <t>Sovereign</t>
        </is>
      </c>
      <c r="C185" t="inlineStr">
        <is>
          <t>STD</t>
        </is>
      </c>
      <c r="D185" t="inlineStr">
        <is>
          <t>STD</t>
        </is>
      </c>
      <c r="E185" t="n">
        <v>64292772.89</v>
      </c>
      <c r="F185" t="n">
        <v>3234475.5426</v>
      </c>
      <c r="G185" t="n">
        <v>5</v>
      </c>
      <c r="H185" t="n">
        <v>24533320.4</v>
      </c>
      <c r="I185" t="n">
        <v>4861464.83</v>
      </c>
      <c r="J185" t="n">
        <v>13646170.21</v>
      </c>
      <c r="K185" t="inlineStr">
        <is>
          <t>RBBH</t>
        </is>
      </c>
    </row>
    <row r="186">
      <c r="A186" t="inlineStr">
        <is>
          <t>Sovereign</t>
        </is>
      </c>
      <c r="B186" t="inlineStr">
        <is>
          <t>Sovereign</t>
        </is>
      </c>
      <c r="C186" t="inlineStr">
        <is>
          <t>STD</t>
        </is>
      </c>
      <c r="D186" t="inlineStr">
        <is>
          <t>STD</t>
        </is>
      </c>
      <c r="E186" t="n">
        <v>36536674.05874915</v>
      </c>
      <c r="F186" t="n">
        <v>0</v>
      </c>
      <c r="G186" t="n">
        <v>4</v>
      </c>
      <c r="H186" t="n">
        <v>19881214.89</v>
      </c>
      <c r="I186" t="n">
        <v>5.47874914977</v>
      </c>
      <c r="J186" t="n">
        <v>8327726.845</v>
      </c>
      <c r="K186" t="inlineStr">
        <is>
          <t>RBRS</t>
        </is>
      </c>
    </row>
    <row r="187">
      <c r="A187" t="inlineStr">
        <is>
          <t>Sovereign</t>
        </is>
      </c>
      <c r="B187" t="inlineStr">
        <is>
          <t>Sovereign</t>
        </is>
      </c>
      <c r="C187" t="inlineStr">
        <is>
          <t>FOU</t>
        </is>
      </c>
      <c r="D187" t="inlineStr">
        <is>
          <t>FOU</t>
        </is>
      </c>
      <c r="E187" t="n">
        <v>1219757936.817037</v>
      </c>
      <c r="F187" t="n">
        <v>1230207597.649706</v>
      </c>
      <c r="G187" t="n">
        <v>4</v>
      </c>
      <c r="H187" t="n">
        <v>578844252.443735</v>
      </c>
      <c r="I187" t="n">
        <v>6398.84661559018</v>
      </c>
      <c r="J187" t="n">
        <v>86773503.32381029</v>
      </c>
      <c r="K187" t="inlineStr">
        <is>
          <t>RBRU</t>
        </is>
      </c>
    </row>
    <row r="188">
      <c r="A188" t="inlineStr">
        <is>
          <t>Sovereign</t>
        </is>
      </c>
      <c r="B188" t="inlineStr">
        <is>
          <t>Sovereign</t>
        </is>
      </c>
      <c r="C188" t="inlineStr">
        <is>
          <t>STD</t>
        </is>
      </c>
      <c r="D188" t="inlineStr">
        <is>
          <t>STD</t>
        </is>
      </c>
      <c r="E188" t="n">
        <v>6291170.90675569</v>
      </c>
      <c r="F188" t="n">
        <v>0</v>
      </c>
      <c r="G188" t="n">
        <v>1</v>
      </c>
      <c r="H188" t="n">
        <v>6291170.90675569</v>
      </c>
      <c r="I188" t="n">
        <v>6291170.90675569</v>
      </c>
      <c r="J188" t="n">
        <v>6291170.90675569</v>
      </c>
      <c r="K188" t="inlineStr">
        <is>
          <t>RLCZ</t>
        </is>
      </c>
    </row>
    <row r="189">
      <c r="A189" t="inlineStr">
        <is>
          <t>Sovereign</t>
        </is>
      </c>
      <c r="B189" t="inlineStr">
        <is>
          <t>Sovereign</t>
        </is>
      </c>
      <c r="C189" t="inlineStr">
        <is>
          <t>STD</t>
        </is>
      </c>
      <c r="D189" t="inlineStr">
        <is>
          <t>STD</t>
        </is>
      </c>
      <c r="E189" t="n">
        <v>717875.9644500444</v>
      </c>
      <c r="F189" t="n">
        <v>0</v>
      </c>
      <c r="G189" t="n">
        <v>1</v>
      </c>
      <c r="H189" t="n">
        <v>717875.9644500444</v>
      </c>
      <c r="I189" t="n">
        <v>717875.9644500444</v>
      </c>
      <c r="J189" t="n">
        <v>717875.9644500444</v>
      </c>
      <c r="K189" t="inlineStr">
        <is>
          <t>RLRS</t>
        </is>
      </c>
    </row>
    <row r="190">
      <c r="A190" t="inlineStr">
        <is>
          <t>Sovereign</t>
        </is>
      </c>
      <c r="B190" t="inlineStr">
        <is>
          <t>Sovereign</t>
        </is>
      </c>
      <c r="C190" t="inlineStr">
        <is>
          <t>STD</t>
        </is>
      </c>
      <c r="D190" t="inlineStr">
        <is>
          <t>STD</t>
        </is>
      </c>
      <c r="E190" t="n">
        <v>281119580.7105687</v>
      </c>
      <c r="F190" t="n">
        <v>2743653.954967583</v>
      </c>
      <c r="G190" t="n">
        <v>4</v>
      </c>
      <c r="H190" t="n">
        <v>151139314.2517439</v>
      </c>
      <c r="I190" t="n">
        <v>73658.0789125537</v>
      </c>
      <c r="J190" t="n">
        <v>27126362.18065117</v>
      </c>
      <c r="K190" t="inlineStr">
        <is>
          <t>RSTS</t>
        </is>
      </c>
    </row>
    <row r="191">
      <c r="A191" t="inlineStr">
        <is>
          <t>Sovereign</t>
        </is>
      </c>
      <c r="B191" t="inlineStr">
        <is>
          <t>Sovereign</t>
        </is>
      </c>
      <c r="C191" t="inlineStr">
        <is>
          <t>STD</t>
        </is>
      </c>
      <c r="D191" t="inlineStr">
        <is>
          <t>STD</t>
        </is>
      </c>
      <c r="E191" t="n">
        <v>24514449</v>
      </c>
      <c r="F191" t="n">
        <v>0</v>
      </c>
      <c r="G191" t="n">
        <v>1</v>
      </c>
      <c r="H191" t="n">
        <v>24514449</v>
      </c>
      <c r="I191" t="n">
        <v>24514449</v>
      </c>
      <c r="J191" t="n">
        <v>24514449</v>
      </c>
      <c r="K191" t="inlineStr">
        <is>
          <t>RWBB</t>
        </is>
      </c>
    </row>
    <row r="192">
      <c r="A192" t="inlineStr">
        <is>
          <t>Sovereign</t>
        </is>
      </c>
      <c r="B192" t="inlineStr">
        <is>
          <t>Sovereign</t>
        </is>
      </c>
      <c r="C192" t="inlineStr">
        <is>
          <t>STD</t>
        </is>
      </c>
      <c r="D192" t="inlineStr">
        <is>
          <t>STD</t>
        </is>
      </c>
      <c r="E192" t="n">
        <v>11.3</v>
      </c>
      <c r="F192" t="n">
        <v>0</v>
      </c>
      <c r="G192" t="n">
        <v>1</v>
      </c>
      <c r="H192" t="n">
        <v>11.3</v>
      </c>
      <c r="I192" t="n">
        <v>11.3</v>
      </c>
      <c r="J192" t="n">
        <v>11.3</v>
      </c>
      <c r="K192" t="inlineStr">
        <is>
          <t>ADIAKG</t>
        </is>
      </c>
    </row>
    <row r="193">
      <c r="A193" t="inlineStr">
        <is>
          <t>Project Finance</t>
        </is>
      </c>
      <c r="B193" t="inlineStr">
        <is>
          <t>Project Finance</t>
        </is>
      </c>
      <c r="C193" t="inlineStr">
        <is>
          <t>STD</t>
        </is>
      </c>
      <c r="D193" t="inlineStr">
        <is>
          <t>STD</t>
        </is>
      </c>
      <c r="E193" t="n">
        <v>3779630.69</v>
      </c>
      <c r="F193" t="n">
        <v>1290554.8915</v>
      </c>
      <c r="G193" t="n">
        <v>1</v>
      </c>
      <c r="H193" t="n">
        <v>3779630.69</v>
      </c>
      <c r="I193" t="n">
        <v>3779630.69</v>
      </c>
      <c r="J193" t="n">
        <v>3779630.69</v>
      </c>
      <c r="K193" t="inlineStr">
        <is>
          <t>OVIS</t>
        </is>
      </c>
    </row>
    <row r="194">
      <c r="A194" t="inlineStr">
        <is>
          <t>Project Finance</t>
        </is>
      </c>
      <c r="B194" t="inlineStr">
        <is>
          <t>Project Finance</t>
        </is>
      </c>
      <c r="C194" t="inlineStr">
        <is>
          <t>FOU</t>
        </is>
      </c>
      <c r="D194" t="inlineStr">
        <is>
          <t>FOU</t>
        </is>
      </c>
      <c r="E194" t="n">
        <v>580138701.0531373</v>
      </c>
      <c r="F194" t="n">
        <v>426016743.4707872</v>
      </c>
      <c r="G194" t="n">
        <v>113</v>
      </c>
      <c r="H194" t="n">
        <v>65822246.44</v>
      </c>
      <c r="I194" t="n">
        <v>0.01</v>
      </c>
      <c r="J194" t="n">
        <v>83266.57547338775</v>
      </c>
      <c r="K194" t="inlineStr">
        <is>
          <t>RBHU</t>
        </is>
      </c>
    </row>
    <row r="195">
      <c r="A195" t="inlineStr">
        <is>
          <t>Project Finance</t>
        </is>
      </c>
      <c r="B195" t="inlineStr">
        <is>
          <t>Project Finance</t>
        </is>
      </c>
      <c r="C195" t="inlineStr">
        <is>
          <t>STD</t>
        </is>
      </c>
      <c r="D195" t="inlineStr">
        <is>
          <t>STD</t>
        </is>
      </c>
      <c r="E195" t="n">
        <v>6962245.14</v>
      </c>
      <c r="F195" t="n">
        <v>2397596.999</v>
      </c>
      <c r="G195" t="n">
        <v>1</v>
      </c>
      <c r="H195" t="n">
        <v>6962245.14</v>
      </c>
      <c r="I195" t="n">
        <v>6962245.14</v>
      </c>
      <c r="J195" t="n">
        <v>6962245.14</v>
      </c>
      <c r="K195" t="inlineStr">
        <is>
          <t>CANOPA</t>
        </is>
      </c>
    </row>
    <row r="196">
      <c r="A196" t="inlineStr">
        <is>
          <t>Project Finance</t>
        </is>
      </c>
      <c r="B196" t="inlineStr">
        <is>
          <t>Project Finance</t>
        </is>
      </c>
      <c r="C196" t="inlineStr">
        <is>
          <t>STD</t>
        </is>
      </c>
      <c r="D196" t="inlineStr">
        <is>
          <t>STD</t>
        </is>
      </c>
      <c r="E196" t="n">
        <v>15232409.62792594</v>
      </c>
      <c r="F196" t="n">
        <v>7698521.499733678</v>
      </c>
      <c r="G196" t="n">
        <v>5</v>
      </c>
      <c r="H196" t="n">
        <v>8032748.75290547</v>
      </c>
      <c r="I196" t="n">
        <v>414.662465</v>
      </c>
      <c r="J196" t="n">
        <v>3278317.13994699</v>
      </c>
      <c r="K196" t="inlineStr">
        <is>
          <t>RLRETE</t>
        </is>
      </c>
    </row>
    <row r="197">
      <c r="A197" t="inlineStr">
        <is>
          <t>others (no model)</t>
        </is>
      </c>
      <c r="B197" t="inlineStr">
        <is>
          <t>others (no model)</t>
        </is>
      </c>
      <c r="C197" t="inlineStr">
        <is>
          <t>STD</t>
        </is>
      </c>
      <c r="D197" t="inlineStr">
        <is>
          <t>STD</t>
        </is>
      </c>
      <c r="E197" t="n">
        <v>234186.82</v>
      </c>
      <c r="F197" t="n">
        <v>234186.82</v>
      </c>
      <c r="G197" t="n">
        <v>0</v>
      </c>
      <c r="H197" t="n">
        <v>234179.55</v>
      </c>
      <c r="I197" t="n">
        <v>7.27</v>
      </c>
      <c r="J197" t="n">
        <v>117093.41</v>
      </c>
      <c r="K197" t="inlineStr">
        <is>
          <t>RIL</t>
        </is>
      </c>
    </row>
    <row r="198">
      <c r="A198" t="inlineStr">
        <is>
          <t>others (no model)</t>
        </is>
      </c>
      <c r="B198" t="inlineStr">
        <is>
          <t>others (no model)</t>
        </is>
      </c>
      <c r="C198" t="inlineStr">
        <is>
          <t>STD</t>
        </is>
      </c>
      <c r="D198" t="inlineStr">
        <is>
          <t>STD</t>
        </is>
      </c>
      <c r="E198" t="n">
        <v>413667863.485658</v>
      </c>
      <c r="F198" t="n">
        <v>413667863.485658</v>
      </c>
      <c r="G198" t="n">
        <v>0</v>
      </c>
      <c r="H198" t="n">
        <v>140274156.530201</v>
      </c>
      <c r="I198" t="n">
        <v>248093.576170299</v>
      </c>
      <c r="J198" t="n">
        <v>51217297.85335895</v>
      </c>
      <c r="K198" t="inlineStr">
        <is>
          <t>RBRU</t>
        </is>
      </c>
    </row>
    <row r="199">
      <c r="A199" t="inlineStr">
        <is>
          <t>others (no model)</t>
        </is>
      </c>
      <c r="B199" t="inlineStr">
        <is>
          <t>others (no model)</t>
        </is>
      </c>
      <c r="C199" t="inlineStr">
        <is>
          <t>STD</t>
        </is>
      </c>
      <c r="D199" t="inlineStr">
        <is>
          <t>STD</t>
        </is>
      </c>
      <c r="E199" t="n">
        <v>1136626.42657229</v>
      </c>
      <c r="F199" t="n">
        <v>1136626.42657229</v>
      </c>
      <c r="G199" t="n">
        <v>0</v>
      </c>
      <c r="H199" t="n">
        <v>1072952.223775151</v>
      </c>
      <c r="I199" t="n">
        <v>988.342657341669</v>
      </c>
      <c r="J199" t="n">
        <v>31342.93006989872</v>
      </c>
      <c r="K199" t="inlineStr">
        <is>
          <t>RBSG</t>
        </is>
      </c>
    </row>
    <row r="200">
      <c r="A200" t="inlineStr">
        <is>
          <t>others (no model)</t>
        </is>
      </c>
      <c r="B200" t="inlineStr">
        <is>
          <t>others (no model)</t>
        </is>
      </c>
      <c r="C200" t="inlineStr">
        <is>
          <t>STD</t>
        </is>
      </c>
      <c r="D200" t="inlineStr">
        <is>
          <t>STD</t>
        </is>
      </c>
      <c r="E200" t="n">
        <v>289939.3984491851</v>
      </c>
      <c r="F200" t="n">
        <v>289939.3984491851</v>
      </c>
      <c r="G200" t="n">
        <v>0</v>
      </c>
      <c r="H200" t="n">
        <v>148809.819023542</v>
      </c>
      <c r="I200" t="n">
        <v>10588.15</v>
      </c>
      <c r="J200" t="n">
        <v>130541.4294256431</v>
      </c>
      <c r="K200" t="inlineStr">
        <is>
          <t>RBUK</t>
        </is>
      </c>
    </row>
    <row r="201">
      <c r="A201" t="inlineStr">
        <is>
          <t>others (no model)</t>
        </is>
      </c>
      <c r="B201" t="inlineStr">
        <is>
          <t>others (no model)</t>
        </is>
      </c>
      <c r="C201" t="inlineStr">
        <is>
          <t>STD</t>
        </is>
      </c>
      <c r="D201" t="inlineStr">
        <is>
          <t>STD</t>
        </is>
      </c>
      <c r="E201" t="n">
        <v>45450</v>
      </c>
      <c r="F201" t="n">
        <v>45450</v>
      </c>
      <c r="G201" t="n">
        <v>0</v>
      </c>
      <c r="H201" t="n">
        <v>32602</v>
      </c>
      <c r="I201" t="n">
        <v>12848</v>
      </c>
      <c r="J201" t="n">
        <v>22725</v>
      </c>
      <c r="K201" t="inlineStr">
        <is>
          <t>RLLT</t>
        </is>
      </c>
    </row>
    <row r="202">
      <c r="A202" t="inlineStr">
        <is>
          <t>others (no model)</t>
        </is>
      </c>
      <c r="B202" t="inlineStr">
        <is>
          <t>others (no model)</t>
        </is>
      </c>
      <c r="C202" t="inlineStr">
        <is>
          <t>STD</t>
        </is>
      </c>
      <c r="D202" t="inlineStr">
        <is>
          <t>STD</t>
        </is>
      </c>
      <c r="E202" t="n">
        <v>2442107.604100232</v>
      </c>
      <c r="F202" t="n">
        <v>2442000.000100232</v>
      </c>
      <c r="G202" t="n">
        <v>3</v>
      </c>
      <c r="H202" t="n">
        <v>965221.0085004062</v>
      </c>
      <c r="I202" t="n">
        <v>1302.37</v>
      </c>
      <c r="J202" t="n">
        <v>50265.8529664076</v>
      </c>
      <c r="K202" t="inlineStr">
        <is>
          <t>RLRS</t>
        </is>
      </c>
    </row>
    <row r="203">
      <c r="A203" t="inlineStr">
        <is>
          <t>others (no model)</t>
        </is>
      </c>
      <c r="B203" t="inlineStr">
        <is>
          <t>others (no model)</t>
        </is>
      </c>
      <c r="C203" t="inlineStr">
        <is>
          <t>STD</t>
        </is>
      </c>
      <c r="D203" t="inlineStr">
        <is>
          <t>STD</t>
        </is>
      </c>
      <c r="E203" t="n">
        <v>20317818.12315422</v>
      </c>
      <c r="F203" t="n">
        <v>20317818.12315422</v>
      </c>
      <c r="G203" t="n">
        <v>1</v>
      </c>
      <c r="H203" t="n">
        <v>10266464.3233968</v>
      </c>
      <c r="I203" t="n">
        <v>16874.72853749504</v>
      </c>
      <c r="J203" t="n">
        <v>2338889.05462247</v>
      </c>
      <c r="K203" t="inlineStr">
        <is>
          <t>RLRU</t>
        </is>
      </c>
    </row>
    <row r="204">
      <c r="A204" t="inlineStr">
        <is>
          <t>others (no model)</t>
        </is>
      </c>
      <c r="B204" t="inlineStr">
        <is>
          <t>others (no model)</t>
        </is>
      </c>
      <c r="C204" t="inlineStr">
        <is>
          <t>STD</t>
        </is>
      </c>
      <c r="D204" t="inlineStr">
        <is>
          <t>STD</t>
        </is>
      </c>
      <c r="E204" t="n">
        <v>2993779.292978379</v>
      </c>
      <c r="F204" t="n">
        <v>2415091.254153962</v>
      </c>
      <c r="G204" t="n">
        <v>1</v>
      </c>
      <c r="H204" t="n">
        <v>1708500.968422381</v>
      </c>
      <c r="I204" t="n">
        <v>39750.9442100443</v>
      </c>
      <c r="J204" t="n">
        <v>241164.827158117</v>
      </c>
      <c r="K204" t="inlineStr">
        <is>
          <t>RSTS</t>
        </is>
      </c>
    </row>
    <row r="205">
      <c r="A205" t="inlineStr">
        <is>
          <t>others (no model)</t>
        </is>
      </c>
      <c r="B205" t="inlineStr">
        <is>
          <t>others (no model)</t>
        </is>
      </c>
      <c r="C205" t="inlineStr">
        <is>
          <t>FOU</t>
        </is>
      </c>
      <c r="D205" t="inlineStr">
        <is>
          <t>FOU</t>
        </is>
      </c>
      <c r="E205" t="n">
        <v>221303530.5719202</v>
      </c>
      <c r="F205" t="n">
        <v>7446953.291399593</v>
      </c>
      <c r="G205" t="n">
        <v>1</v>
      </c>
      <c r="H205" t="n">
        <v>213267502.2765206</v>
      </c>
      <c r="I205" t="n">
        <v>589075.004</v>
      </c>
      <c r="J205" t="n">
        <v>3723476.645699796</v>
      </c>
      <c r="K205" t="inlineStr">
        <is>
          <t>TBSK</t>
        </is>
      </c>
    </row>
    <row r="206">
      <c r="A206" t="inlineStr">
        <is>
          <t>others (no model)</t>
        </is>
      </c>
      <c r="B206" t="inlineStr">
        <is>
          <t>others (no model)</t>
        </is>
      </c>
      <c r="C206" t="inlineStr">
        <is>
          <t>STD</t>
        </is>
      </c>
      <c r="D206" t="inlineStr">
        <is>
          <t>STD</t>
        </is>
      </c>
      <c r="E206" t="n">
        <v>6595174.73</v>
      </c>
      <c r="F206" t="n">
        <v>6595174.73</v>
      </c>
      <c r="G206" t="n">
        <v>0</v>
      </c>
      <c r="H206" t="n">
        <v>6595174.73</v>
      </c>
      <c r="I206" t="n">
        <v>6595174.73</v>
      </c>
      <c r="J206" t="n">
        <v>6595174.73</v>
      </c>
      <c r="K206" t="inlineStr">
        <is>
          <t>DOROS</t>
        </is>
      </c>
    </row>
    <row r="207">
      <c r="A207" t="inlineStr">
        <is>
          <t>others (no model)</t>
        </is>
      </c>
      <c r="B207" t="inlineStr">
        <is>
          <t>others (no model)</t>
        </is>
      </c>
      <c r="C207" t="inlineStr">
        <is>
          <t>FOU</t>
        </is>
      </c>
      <c r="D207" t="inlineStr">
        <is>
          <t>FOU</t>
        </is>
      </c>
      <c r="E207" t="n">
        <v>990184.7635751199</v>
      </c>
      <c r="F207" t="n">
        <v>990184.7635751199</v>
      </c>
      <c r="G207" t="n">
        <v>1</v>
      </c>
      <c r="H207" t="n">
        <v>990184.7635751199</v>
      </c>
      <c r="I207" t="n">
        <v>990184.7635751199</v>
      </c>
      <c r="J207" t="n">
        <v>990184.7635751199</v>
      </c>
      <c r="K207" t="inlineStr">
        <is>
          <t>RBIPL</t>
        </is>
      </c>
    </row>
    <row r="208">
      <c r="A208" t="inlineStr">
        <is>
          <t>others (no model)</t>
        </is>
      </c>
      <c r="B208" t="inlineStr">
        <is>
          <t>others (no model)</t>
        </is>
      </c>
      <c r="C208" t="inlineStr">
        <is>
          <t>STD</t>
        </is>
      </c>
      <c r="D208" t="inlineStr">
        <is>
          <t>STD</t>
        </is>
      </c>
      <c r="E208" t="n">
        <v>119342361.4548966</v>
      </c>
      <c r="F208" t="n">
        <v>119342361.4548966</v>
      </c>
      <c r="G208" t="n">
        <v>1</v>
      </c>
      <c r="H208" t="n">
        <v>113282189.01</v>
      </c>
      <c r="I208" t="n">
        <v>12550.42</v>
      </c>
      <c r="J208" t="n">
        <v>76801.87</v>
      </c>
      <c r="K208" t="inlineStr">
        <is>
          <t>RBSPK</t>
        </is>
      </c>
    </row>
    <row r="209">
      <c r="A209" t="inlineStr">
        <is>
          <t>others (no model)</t>
        </is>
      </c>
      <c r="B209" t="inlineStr">
        <is>
          <t>others (no model)</t>
        </is>
      </c>
      <c r="C209" t="inlineStr">
        <is>
          <t>STD</t>
        </is>
      </c>
      <c r="D209" t="inlineStr">
        <is>
          <t>STD</t>
        </is>
      </c>
      <c r="E209" t="n">
        <v>1070115.15</v>
      </c>
      <c r="F209" t="n">
        <v>1081215.915</v>
      </c>
      <c r="G209" t="n">
        <v>0</v>
      </c>
      <c r="H209" t="n">
        <v>1062714.64</v>
      </c>
      <c r="I209" t="n">
        <v>7400.51</v>
      </c>
      <c r="J209" t="n">
        <v>535057.575</v>
      </c>
      <c r="K209" t="inlineStr">
        <is>
          <t>RLAIR</t>
        </is>
      </c>
    </row>
    <row r="210">
      <c r="A210" t="inlineStr">
        <is>
          <t>others (no model)</t>
        </is>
      </c>
      <c r="B210" t="inlineStr">
        <is>
          <t>others (no model)</t>
        </is>
      </c>
      <c r="C210" t="inlineStr">
        <is>
          <t>STD</t>
        </is>
      </c>
      <c r="D210" t="inlineStr">
        <is>
          <t>STD</t>
        </is>
      </c>
      <c r="E210" t="n">
        <v>18001377.5810814</v>
      </c>
      <c r="F210" t="n">
        <v>17999118.5425224</v>
      </c>
      <c r="G210" t="n">
        <v>1</v>
      </c>
      <c r="H210" t="n">
        <v>15534032.81007143</v>
      </c>
      <c r="I210" t="n">
        <v>35</v>
      </c>
      <c r="J210" t="n">
        <v>51482.74833333334</v>
      </c>
      <c r="K210" t="inlineStr">
        <is>
          <t>ALEASS</t>
        </is>
      </c>
    </row>
    <row r="211">
      <c r="A211" t="inlineStr">
        <is>
          <t>others (no model)</t>
        </is>
      </c>
      <c r="B211" t="inlineStr">
        <is>
          <t>others (no model)</t>
        </is>
      </c>
      <c r="C211" t="inlineStr">
        <is>
          <t>STD</t>
        </is>
      </c>
      <c r="D211" t="inlineStr">
        <is>
          <t>STD</t>
        </is>
      </c>
      <c r="E211" t="n">
        <v>22808.4</v>
      </c>
      <c r="F211" t="n">
        <v>57021</v>
      </c>
      <c r="G211" t="n">
        <v>0</v>
      </c>
      <c r="H211" t="n">
        <v>22808.4</v>
      </c>
      <c r="I211" t="n">
        <v>22808.4</v>
      </c>
      <c r="J211" t="n">
        <v>22808.4</v>
      </c>
      <c r="K211" t="inlineStr">
        <is>
          <t>CWNRIL</t>
        </is>
      </c>
    </row>
    <row r="212">
      <c r="A212" t="inlineStr">
        <is>
          <t>others (no model)</t>
        </is>
      </c>
      <c r="B212" t="inlineStr">
        <is>
          <t>others (no model)</t>
        </is>
      </c>
      <c r="C212" t="inlineStr">
        <is>
          <t>STD</t>
        </is>
      </c>
      <c r="D212" t="inlineStr">
        <is>
          <t>STD</t>
        </is>
      </c>
      <c r="E212" t="n">
        <v>6067346.660231654</v>
      </c>
      <c r="F212" t="n">
        <v>6067346.660231654</v>
      </c>
      <c r="G212" t="n">
        <v>1</v>
      </c>
      <c r="H212" t="n">
        <v>4441334.94</v>
      </c>
      <c r="I212" t="n">
        <v>91.88</v>
      </c>
      <c r="J212" t="n">
        <v>812959.9201158268</v>
      </c>
      <c r="K212" t="inlineStr">
        <is>
          <t>RLGMBH</t>
        </is>
      </c>
    </row>
    <row r="213">
      <c r="A213" t="inlineStr">
        <is>
          <t>others (no model)</t>
        </is>
      </c>
      <c r="B213" t="inlineStr">
        <is>
          <t>others (no model)</t>
        </is>
      </c>
      <c r="C213" t="inlineStr">
        <is>
          <t>STD</t>
        </is>
      </c>
      <c r="D213" t="inlineStr">
        <is>
          <t>STD</t>
        </is>
      </c>
      <c r="E213" t="n">
        <v>7.27</v>
      </c>
      <c r="F213" t="n">
        <v>7.27</v>
      </c>
      <c r="G213" t="n">
        <v>0</v>
      </c>
      <c r="H213" t="n">
        <v>7.27</v>
      </c>
      <c r="I213" t="n">
        <v>7.27</v>
      </c>
      <c r="J213" t="n">
        <v>7.27</v>
      </c>
      <c r="K213" t="inlineStr">
        <is>
          <t>UNTERINN</t>
        </is>
      </c>
    </row>
    <row r="214">
      <c r="A214" t="inlineStr">
        <is>
          <t>Regional Government</t>
        </is>
      </c>
      <c r="B214" t="inlineStr">
        <is>
          <t>Regional Government</t>
        </is>
      </c>
      <c r="C214" t="inlineStr">
        <is>
          <t>STD</t>
        </is>
      </c>
      <c r="D214" t="inlineStr">
        <is>
          <t>STD</t>
        </is>
      </c>
      <c r="E214" t="n">
        <v>1335312192.84</v>
      </c>
      <c r="F214" t="n">
        <v>16892544.06</v>
      </c>
      <c r="G214" t="n">
        <v>20</v>
      </c>
      <c r="H214" t="n">
        <v>206531465.72</v>
      </c>
      <c r="I214" t="n">
        <v>18.75</v>
      </c>
      <c r="J214" t="n">
        <v>46056009.515</v>
      </c>
      <c r="K214" t="inlineStr">
        <is>
          <t>RBI</t>
        </is>
      </c>
    </row>
    <row r="215">
      <c r="A215" t="inlineStr">
        <is>
          <t>Regional Government</t>
        </is>
      </c>
      <c r="B215" t="inlineStr">
        <is>
          <t>Regional Government</t>
        </is>
      </c>
      <c r="C215" t="inlineStr">
        <is>
          <t>STD</t>
        </is>
      </c>
      <c r="D215" t="inlineStr">
        <is>
          <t>STD</t>
        </is>
      </c>
      <c r="E215" t="n">
        <v>105.904096965582</v>
      </c>
      <c r="F215" t="n">
        <v>21.1804193931164</v>
      </c>
      <c r="G215" t="n">
        <v>1</v>
      </c>
      <c r="H215" t="n">
        <v>105.904096965582</v>
      </c>
      <c r="I215" t="n">
        <v>105.904096965582</v>
      </c>
      <c r="J215" t="n">
        <v>105.904096965582</v>
      </c>
      <c r="K215" t="inlineStr">
        <is>
          <t>RBAL</t>
        </is>
      </c>
    </row>
    <row r="216">
      <c r="A216" t="inlineStr">
        <is>
          <t>Regional Government</t>
        </is>
      </c>
      <c r="B216" t="inlineStr">
        <is>
          <t>Regional Government</t>
        </is>
      </c>
      <c r="C216" t="inlineStr">
        <is>
          <t>STD</t>
        </is>
      </c>
      <c r="D216" t="inlineStr">
        <is>
          <t>STD</t>
        </is>
      </c>
      <c r="E216" t="n">
        <v>7543665.83494441</v>
      </c>
      <c r="F216" t="n">
        <v>366182.9667</v>
      </c>
      <c r="G216" t="n">
        <v>8</v>
      </c>
      <c r="H216" t="n">
        <v>4224195.01994441</v>
      </c>
      <c r="I216" t="n">
        <v>8.949999999999999</v>
      </c>
      <c r="J216" t="n">
        <v>501024.21</v>
      </c>
      <c r="K216" t="inlineStr">
        <is>
          <t>TBSK</t>
        </is>
      </c>
    </row>
    <row r="217">
      <c r="A217" t="inlineStr">
        <is>
          <t>Financial Institution</t>
        </is>
      </c>
      <c r="B217" t="inlineStr">
        <is>
          <t>Financial Institution</t>
        </is>
      </c>
      <c r="C217" t="inlineStr">
        <is>
          <t>STD</t>
        </is>
      </c>
      <c r="D217" t="inlineStr">
        <is>
          <t>STD</t>
        </is>
      </c>
      <c r="E217" t="n">
        <v>36171.32735</v>
      </c>
      <c r="F217" t="n">
        <v>36171.32735</v>
      </c>
      <c r="G217" t="n">
        <v>1</v>
      </c>
      <c r="H217" t="n">
        <v>36171.32735</v>
      </c>
      <c r="I217" t="n">
        <v>36171.32735</v>
      </c>
      <c r="J217" t="n">
        <v>36171.32735</v>
      </c>
      <c r="K217" t="inlineStr">
        <is>
          <t>RPL</t>
        </is>
      </c>
    </row>
    <row r="218">
      <c r="A218" t="inlineStr">
        <is>
          <t>Financial Institution</t>
        </is>
      </c>
      <c r="B218" t="inlineStr">
        <is>
          <t>Financial Institution</t>
        </is>
      </c>
      <c r="C218" t="inlineStr">
        <is>
          <t>STD</t>
        </is>
      </c>
      <c r="D218" t="inlineStr">
        <is>
          <t>STD</t>
        </is>
      </c>
      <c r="E218" t="n">
        <v>33543.47</v>
      </c>
      <c r="F218" t="n">
        <v>6708.692</v>
      </c>
      <c r="G218" t="n">
        <v>1</v>
      </c>
      <c r="H218" t="n">
        <v>33543.47</v>
      </c>
      <c r="I218" t="n">
        <v>33543.47</v>
      </c>
      <c r="J218" t="n">
        <v>33543.47</v>
      </c>
      <c r="K218" t="inlineStr">
        <is>
          <t>GENO</t>
        </is>
      </c>
    </row>
    <row r="219">
      <c r="A219" t="inlineStr">
        <is>
          <t>Financial Institution</t>
        </is>
      </c>
      <c r="B219" t="inlineStr">
        <is>
          <t>Financial Institution</t>
        </is>
      </c>
      <c r="C219" t="inlineStr">
        <is>
          <t>STD</t>
        </is>
      </c>
      <c r="D219" t="inlineStr">
        <is>
          <t>STD</t>
        </is>
      </c>
      <c r="E219" t="n">
        <v>356639146.221862</v>
      </c>
      <c r="F219" t="n">
        <v>0</v>
      </c>
      <c r="G219" t="n">
        <v>4</v>
      </c>
      <c r="H219" t="n">
        <v>173381440.7178193</v>
      </c>
      <c r="I219" t="n">
        <v>2852916.920842725</v>
      </c>
      <c r="J219" t="n">
        <v>24867200.73</v>
      </c>
      <c r="K219" t="inlineStr">
        <is>
          <t>RBAL</t>
        </is>
      </c>
    </row>
    <row r="220">
      <c r="A220" t="inlineStr">
        <is>
          <t>Financial Institution</t>
        </is>
      </c>
      <c r="B220" t="inlineStr">
        <is>
          <t>Financial Institution</t>
        </is>
      </c>
      <c r="C220" t="inlineStr">
        <is>
          <t>STD</t>
        </is>
      </c>
      <c r="D220" t="inlineStr">
        <is>
          <t>STD</t>
        </is>
      </c>
      <c r="E220" t="n">
        <v>72423614.87614655</v>
      </c>
      <c r="F220" t="n">
        <v>391.164642600732</v>
      </c>
      <c r="G220" t="n">
        <v>6</v>
      </c>
      <c r="H220" t="n">
        <v>25595814.03</v>
      </c>
      <c r="I220" t="n">
        <v>391.164642600732</v>
      </c>
      <c r="J220" t="n">
        <v>11171568.71872064</v>
      </c>
      <c r="K220" t="inlineStr">
        <is>
          <t>RBHR</t>
        </is>
      </c>
    </row>
    <row r="221">
      <c r="A221" t="inlineStr">
        <is>
          <t>Financial Institution</t>
        </is>
      </c>
      <c r="B221" t="inlineStr">
        <is>
          <t>Financial Institution</t>
        </is>
      </c>
      <c r="C221" t="inlineStr">
        <is>
          <t>STD</t>
        </is>
      </c>
      <c r="D221" t="inlineStr">
        <is>
          <t>STD</t>
        </is>
      </c>
      <c r="E221" t="n">
        <v>299641.63</v>
      </c>
      <c r="F221" t="n">
        <v>59928.324</v>
      </c>
      <c r="G221" t="n">
        <v>1</v>
      </c>
      <c r="H221" t="n">
        <v>299641.63</v>
      </c>
      <c r="I221" t="n">
        <v>299641.63</v>
      </c>
      <c r="J221" t="n">
        <v>299641.63</v>
      </c>
      <c r="K221" t="inlineStr">
        <is>
          <t>URSA</t>
        </is>
      </c>
    </row>
    <row r="222">
      <c r="A222" t="inlineStr">
        <is>
          <t>Financial Institution</t>
        </is>
      </c>
      <c r="B222" t="inlineStr">
        <is>
          <t>Financial Institution</t>
        </is>
      </c>
      <c r="C222" t="inlineStr">
        <is>
          <t>STD</t>
        </is>
      </c>
      <c r="D222" t="inlineStr">
        <is>
          <t>STD</t>
        </is>
      </c>
      <c r="E222" t="n">
        <v>3309293.58</v>
      </c>
      <c r="F222" t="n">
        <v>8273233.95</v>
      </c>
      <c r="G222" t="n">
        <v>1</v>
      </c>
      <c r="H222" t="n">
        <v>3309293.58</v>
      </c>
      <c r="I222" t="n">
        <v>3309293.58</v>
      </c>
      <c r="J222" t="n">
        <v>3309293.58</v>
      </c>
      <c r="K222" t="inlineStr">
        <is>
          <t>RLBET</t>
        </is>
      </c>
    </row>
    <row r="223">
      <c r="A223" t="inlineStr">
        <is>
          <t>Financial Institution</t>
        </is>
      </c>
      <c r="B223" t="inlineStr">
        <is>
          <t>Financial Institution</t>
        </is>
      </c>
      <c r="C223" t="inlineStr">
        <is>
          <t>STD</t>
        </is>
      </c>
      <c r="D223" t="inlineStr">
        <is>
          <t>STD</t>
        </is>
      </c>
      <c r="E223" t="n">
        <v>471993</v>
      </c>
      <c r="F223" t="n">
        <v>94398.60000000001</v>
      </c>
      <c r="G223" t="n">
        <v>1</v>
      </c>
      <c r="H223" t="n">
        <v>471993</v>
      </c>
      <c r="I223" t="n">
        <v>471993</v>
      </c>
      <c r="J223" t="n">
        <v>471993</v>
      </c>
      <c r="K223" t="inlineStr">
        <is>
          <t>SALVE</t>
        </is>
      </c>
    </row>
    <row r="224">
      <c r="A224" t="inlineStr">
        <is>
          <t>Financial Institution</t>
        </is>
      </c>
      <c r="B224" t="inlineStr">
        <is>
          <t>Financial Institution</t>
        </is>
      </c>
      <c r="C224" t="inlineStr">
        <is>
          <t>STD</t>
        </is>
      </c>
      <c r="D224" t="inlineStr">
        <is>
          <t>STD</t>
        </is>
      </c>
      <c r="E224" t="n">
        <v>44435450.70053617</v>
      </c>
      <c r="F224" t="n">
        <v>13134518.62934569</v>
      </c>
      <c r="G224" t="n">
        <v>18</v>
      </c>
      <c r="H224" t="n">
        <v>9688442.905062316</v>
      </c>
      <c r="I224" t="n">
        <v>63347.946771174</v>
      </c>
      <c r="J224" t="n">
        <v>1244577.372905124</v>
      </c>
      <c r="K224" t="inlineStr">
        <is>
          <t>AKCENT</t>
        </is>
      </c>
    </row>
    <row r="225">
      <c r="A225" t="inlineStr">
        <is>
          <t>Financial Institution</t>
        </is>
      </c>
      <c r="B225" t="inlineStr">
        <is>
          <t>Financial Institution</t>
        </is>
      </c>
      <c r="C225" t="inlineStr">
        <is>
          <t>STD</t>
        </is>
      </c>
      <c r="D225" t="inlineStr">
        <is>
          <t>STD</t>
        </is>
      </c>
      <c r="E225" t="n">
        <v>1080000</v>
      </c>
      <c r="F225" t="n">
        <v>2700000</v>
      </c>
      <c r="G225" t="n">
        <v>1</v>
      </c>
      <c r="H225" t="n">
        <v>1080000</v>
      </c>
      <c r="I225" t="n">
        <v>1080000</v>
      </c>
      <c r="J225" t="n">
        <v>1080000</v>
      </c>
      <c r="K225" t="inlineStr">
        <is>
          <t>HYPOCM</t>
        </is>
      </c>
    </row>
    <row r="226">
      <c r="A226" t="inlineStr">
        <is>
          <t>Financial Institution</t>
        </is>
      </c>
      <c r="B226" t="inlineStr">
        <is>
          <t>Financial Institution</t>
        </is>
      </c>
      <c r="C226" t="inlineStr">
        <is>
          <t>STD</t>
        </is>
      </c>
      <c r="D226" t="inlineStr">
        <is>
          <t>STD</t>
        </is>
      </c>
      <c r="E226" t="n">
        <v>582.34</v>
      </c>
      <c r="F226" t="n">
        <v>116.466</v>
      </c>
      <c r="G226" t="n">
        <v>1</v>
      </c>
      <c r="H226" t="n">
        <v>582.34</v>
      </c>
      <c r="I226" t="n">
        <v>582.34</v>
      </c>
      <c r="J226" t="n">
        <v>582.34</v>
      </c>
      <c r="K226" t="inlineStr">
        <is>
          <t>ABURASH</t>
        </is>
      </c>
    </row>
    <row r="227">
      <c r="A227" t="inlineStr">
        <is>
          <t>Financial Institution</t>
        </is>
      </c>
      <c r="B227" t="inlineStr">
        <is>
          <t>Financial Institution</t>
        </is>
      </c>
      <c r="C227" t="inlineStr">
        <is>
          <t>STD</t>
        </is>
      </c>
      <c r="D227" t="inlineStr">
        <is>
          <t>STD</t>
        </is>
      </c>
      <c r="E227" t="n">
        <v>628775</v>
      </c>
      <c r="F227" t="n">
        <v>154823.8</v>
      </c>
      <c r="G227" t="n">
        <v>3</v>
      </c>
      <c r="H227" t="n">
        <v>507265</v>
      </c>
      <c r="I227" t="n">
        <v>36336</v>
      </c>
      <c r="J227" t="n">
        <v>85174</v>
      </c>
      <c r="K227" t="inlineStr">
        <is>
          <t>VORSORGE</t>
        </is>
      </c>
    </row>
    <row r="228">
      <c r="A228" t="inlineStr">
        <is>
          <t>Small + Medium Business</t>
        </is>
      </c>
      <c r="B228" t="inlineStr">
        <is>
          <t>Small + Medium Business</t>
        </is>
      </c>
      <c r="C228" t="inlineStr">
        <is>
          <t>STD</t>
        </is>
      </c>
      <c r="D228" t="inlineStr">
        <is>
          <t>STD</t>
        </is>
      </c>
      <c r="E228" t="n">
        <v>12402578.14549764</v>
      </c>
      <c r="F228" t="n">
        <v>9373963.635859249</v>
      </c>
      <c r="G228" t="n">
        <v>294</v>
      </c>
      <c r="H228" t="n">
        <v>638262.7744475766</v>
      </c>
      <c r="I228" t="n">
        <v>0.3548719195420072</v>
      </c>
      <c r="J228" t="n">
        <v>18390.11085227985</v>
      </c>
      <c r="K228" t="inlineStr">
        <is>
          <t>RPL</t>
        </is>
      </c>
    </row>
    <row r="229">
      <c r="A229" t="inlineStr">
        <is>
          <t>Small + Medium Business</t>
        </is>
      </c>
      <c r="B229" t="inlineStr">
        <is>
          <t>Small + Medium Business</t>
        </is>
      </c>
      <c r="C229" t="inlineStr">
        <is>
          <t>FOU</t>
        </is>
      </c>
      <c r="D229" t="inlineStr">
        <is>
          <t>FOU</t>
        </is>
      </c>
      <c r="E229" t="n">
        <v>95367494.52605724</v>
      </c>
      <c r="F229" t="n">
        <v>49915913.55021445</v>
      </c>
      <c r="G229" t="n">
        <v>1363</v>
      </c>
      <c r="H229" t="n">
        <v>1079706.835</v>
      </c>
      <c r="I229" t="n">
        <v>0.0017047043</v>
      </c>
      <c r="J229" t="n">
        <v>9571.10825117794</v>
      </c>
      <c r="K229" t="inlineStr">
        <is>
          <t>RBRS</t>
        </is>
      </c>
    </row>
    <row r="230">
      <c r="A230" t="inlineStr">
        <is>
          <t>Small + Medium Business</t>
        </is>
      </c>
      <c r="B230" t="inlineStr">
        <is>
          <t>Small + Medium Business</t>
        </is>
      </c>
      <c r="C230" t="inlineStr">
        <is>
          <t>STD</t>
        </is>
      </c>
      <c r="D230" t="inlineStr">
        <is>
          <t>STD</t>
        </is>
      </c>
      <c r="E230" t="n">
        <v>297015884.3477091</v>
      </c>
      <c r="F230" t="n">
        <v>177575314.2762414</v>
      </c>
      <c r="G230" t="n">
        <v>1484</v>
      </c>
      <c r="H230" t="n">
        <v>1817513.221990179</v>
      </c>
      <c r="I230" t="n">
        <v>0.002313956304</v>
      </c>
      <c r="J230" t="n">
        <v>72179.5268230419</v>
      </c>
      <c r="K230" t="inlineStr">
        <is>
          <t>RBRU</t>
        </is>
      </c>
    </row>
    <row r="231">
      <c r="A231" t="inlineStr">
        <is>
          <t>Small + Medium Business</t>
        </is>
      </c>
      <c r="B231" t="inlineStr">
        <is>
          <t>Small + Medium Business</t>
        </is>
      </c>
      <c r="C231" t="inlineStr">
        <is>
          <t>STD</t>
        </is>
      </c>
      <c r="D231" t="inlineStr">
        <is>
          <t>STD</t>
        </is>
      </c>
      <c r="E231" t="n">
        <v>14674342.19</v>
      </c>
      <c r="F231" t="n">
        <v>11291065.8174044</v>
      </c>
      <c r="G231" t="n">
        <v>131</v>
      </c>
      <c r="H231" t="n">
        <v>958467.6</v>
      </c>
      <c r="I231" t="n">
        <v>565.23</v>
      </c>
      <c r="J231" t="n">
        <v>29138.745</v>
      </c>
      <c r="K231" t="inlineStr">
        <is>
          <t>RLKO</t>
        </is>
      </c>
    </row>
    <row r="232">
      <c r="A232" t="inlineStr">
        <is>
          <t>PI</t>
        </is>
      </c>
      <c r="B232" t="inlineStr">
        <is>
          <t>PI</t>
        </is>
      </c>
      <c r="C232" t="inlineStr">
        <is>
          <t>STD</t>
        </is>
      </c>
      <c r="D232" t="inlineStr">
        <is>
          <t>STD</t>
        </is>
      </c>
      <c r="E232" t="n">
        <v>191891956.0446043</v>
      </c>
      <c r="F232" t="n">
        <v>89896709.12874854</v>
      </c>
      <c r="G232" t="n">
        <v>121356</v>
      </c>
      <c r="H232" t="n">
        <v>445934.6466750439</v>
      </c>
      <c r="I232" t="n">
        <v>0.005112918812</v>
      </c>
      <c r="J232" t="n">
        <v>197.24362546993</v>
      </c>
      <c r="K232" t="inlineStr">
        <is>
          <t>RBBH</t>
        </is>
      </c>
    </row>
    <row r="233">
      <c r="A233" t="inlineStr">
        <is>
          <t>PI</t>
        </is>
      </c>
      <c r="B233" t="inlineStr">
        <is>
          <t>PI</t>
        </is>
      </c>
      <c r="C233" t="inlineStr">
        <is>
          <t>STD</t>
        </is>
      </c>
      <c r="D233" t="inlineStr">
        <is>
          <t>STD</t>
        </is>
      </c>
      <c r="E233" t="n">
        <v>1874679508.776456</v>
      </c>
      <c r="F233" t="n">
        <v>1116440467.228625</v>
      </c>
      <c r="G233" t="n">
        <v>195819</v>
      </c>
      <c r="H233" t="n">
        <v>678437.14</v>
      </c>
      <c r="I233" t="n">
        <v>0.001243987395</v>
      </c>
      <c r="J233" t="n">
        <v>650.6808679354619</v>
      </c>
      <c r="K233" t="inlineStr">
        <is>
          <t>RBHR</t>
        </is>
      </c>
    </row>
    <row r="234">
      <c r="A234" t="inlineStr">
        <is>
          <t>PI</t>
        </is>
      </c>
      <c r="B234" t="inlineStr">
        <is>
          <t>PI</t>
        </is>
      </c>
      <c r="C234" t="inlineStr">
        <is>
          <t>STD</t>
        </is>
      </c>
      <c r="D234" t="inlineStr">
        <is>
          <t>STD</t>
        </is>
      </c>
      <c r="E234" t="n">
        <v>407101117.634</v>
      </c>
      <c r="F234" t="n">
        <v>277993089.2998577</v>
      </c>
      <c r="G234" t="n">
        <v>44993</v>
      </c>
      <c r="H234" t="n">
        <v>382967.81</v>
      </c>
      <c r="I234" t="n">
        <v>0.01</v>
      </c>
      <c r="J234" t="n">
        <v>958.125</v>
      </c>
      <c r="K234" t="inlineStr">
        <is>
          <t>RBKO</t>
        </is>
      </c>
    </row>
    <row r="235">
      <c r="A235" t="inlineStr">
        <is>
          <t>PI</t>
        </is>
      </c>
      <c r="B235" t="inlineStr">
        <is>
          <t>PI</t>
        </is>
      </c>
      <c r="C235" t="inlineStr">
        <is>
          <t>STD</t>
        </is>
      </c>
      <c r="D235" t="inlineStr">
        <is>
          <t>STD</t>
        </is>
      </c>
      <c r="E235" t="n">
        <v>30668550.87059209</v>
      </c>
      <c r="F235" t="n">
        <v>7731479.538490251</v>
      </c>
      <c r="G235" t="n">
        <v>314</v>
      </c>
      <c r="H235" t="n">
        <v>1000128.000000001</v>
      </c>
      <c r="I235" t="n">
        <v>0.9375585974</v>
      </c>
      <c r="J235" t="n">
        <v>6979.7487342501</v>
      </c>
      <c r="K235" t="inlineStr">
        <is>
          <t>KATHREIN</t>
        </is>
      </c>
    </row>
    <row r="236">
      <c r="A236" t="inlineStr">
        <is>
          <t>Micro</t>
        </is>
      </c>
      <c r="B236" t="inlineStr">
        <is>
          <t>Micro</t>
        </is>
      </c>
      <c r="C236" t="inlineStr">
        <is>
          <t>STD</t>
        </is>
      </c>
      <c r="D236" t="inlineStr">
        <is>
          <t>STD</t>
        </is>
      </c>
      <c r="E236" t="n">
        <v>454446840.8087936</v>
      </c>
      <c r="F236" t="n">
        <v>238712927.4332519</v>
      </c>
      <c r="G236" t="n">
        <v>29190</v>
      </c>
      <c r="H236" t="n">
        <v>215261.03</v>
      </c>
      <c r="I236" t="n">
        <v>0.01</v>
      </c>
      <c r="J236" t="n">
        <v>2251.97</v>
      </c>
      <c r="K236" t="inlineStr">
        <is>
          <t>TBSK</t>
        </is>
      </c>
    </row>
    <row r="237">
      <c r="A237" t="inlineStr">
        <is>
          <t>Corporate</t>
        </is>
      </c>
      <c r="B237" t="inlineStr">
        <is>
          <t>Corporate</t>
        </is>
      </c>
      <c r="C237" t="inlineStr">
        <is>
          <t>STD</t>
        </is>
      </c>
      <c r="D237" t="inlineStr">
        <is>
          <t>STD</t>
        </is>
      </c>
      <c r="E237" t="n">
        <v>789994.1899999999</v>
      </c>
      <c r="F237" t="n">
        <v>1869985.475</v>
      </c>
      <c r="G237" t="n">
        <v>3</v>
      </c>
      <c r="H237" t="n">
        <v>712344.1899999999</v>
      </c>
      <c r="I237" t="n">
        <v>7650</v>
      </c>
      <c r="J237" t="n">
        <v>70000</v>
      </c>
      <c r="K237" t="inlineStr">
        <is>
          <t>RIL</t>
        </is>
      </c>
    </row>
    <row r="238">
      <c r="A238" t="inlineStr">
        <is>
          <t>Corporate</t>
        </is>
      </c>
      <c r="B238" t="inlineStr">
        <is>
          <t>Corporate</t>
        </is>
      </c>
      <c r="C238" t="inlineStr">
        <is>
          <t>STD</t>
        </is>
      </c>
      <c r="D238" t="inlineStr">
        <is>
          <t>STD</t>
        </is>
      </c>
      <c r="E238" t="n">
        <v>598.02</v>
      </c>
      <c r="F238" t="n">
        <v>598.02</v>
      </c>
      <c r="G238" t="n">
        <v>1</v>
      </c>
      <c r="H238" t="n">
        <v>598.02</v>
      </c>
      <c r="I238" t="n">
        <v>598.02</v>
      </c>
      <c r="J238" t="n">
        <v>598.02</v>
      </c>
      <c r="K238" t="inlineStr">
        <is>
          <t>BKGL</t>
        </is>
      </c>
    </row>
    <row r="239">
      <c r="A239" t="inlineStr">
        <is>
          <t>Corporate</t>
        </is>
      </c>
      <c r="B239" t="inlineStr">
        <is>
          <t>Corporate</t>
        </is>
      </c>
      <c r="C239" t="inlineStr">
        <is>
          <t>STD</t>
        </is>
      </c>
      <c r="D239" t="inlineStr">
        <is>
          <t>STD</t>
        </is>
      </c>
      <c r="E239" t="n">
        <v>5805181.54</v>
      </c>
      <c r="F239" t="n">
        <v>2022861.6365</v>
      </c>
      <c r="G239" t="n">
        <v>2</v>
      </c>
      <c r="H239" t="n">
        <v>3050998.86</v>
      </c>
      <c r="I239" t="n">
        <v>2402.15</v>
      </c>
      <c r="J239" t="n">
        <v>2751780.53</v>
      </c>
      <c r="K239" t="inlineStr">
        <is>
          <t>OVIS</t>
        </is>
      </c>
    </row>
    <row r="240">
      <c r="A240" t="inlineStr">
        <is>
          <t>Corporate</t>
        </is>
      </c>
      <c r="B240" t="inlineStr">
        <is>
          <t>Corporate</t>
        </is>
      </c>
      <c r="C240" t="inlineStr">
        <is>
          <t>FOU</t>
        </is>
      </c>
      <c r="D240" t="inlineStr">
        <is>
          <t>FOU</t>
        </is>
      </c>
      <c r="E240" t="n">
        <v>449193930.1580166</v>
      </c>
      <c r="F240" t="n">
        <v>389600588.9002666</v>
      </c>
      <c r="G240" t="n">
        <v>953</v>
      </c>
      <c r="H240" t="n">
        <v>25739537.30448602</v>
      </c>
      <c r="I240" t="n">
        <v>0.009375585973999999</v>
      </c>
      <c r="J240" t="n">
        <v>332.439408486236</v>
      </c>
      <c r="K240" t="inlineStr">
        <is>
          <t>RBAL</t>
        </is>
      </c>
    </row>
    <row r="241">
      <c r="A241" t="inlineStr">
        <is>
          <t>Corporate</t>
        </is>
      </c>
      <c r="B241" t="inlineStr">
        <is>
          <t>Corporate</t>
        </is>
      </c>
      <c r="C241" t="inlineStr">
        <is>
          <t>FOU</t>
        </is>
      </c>
      <c r="D241" t="inlineStr">
        <is>
          <t>FOU</t>
        </is>
      </c>
      <c r="E241" t="n">
        <v>4434639232.714953</v>
      </c>
      <c r="F241" t="n">
        <v>2906518291.88629</v>
      </c>
      <c r="G241" t="n">
        <v>1553</v>
      </c>
      <c r="H241" t="n">
        <v>124365763.424035</v>
      </c>
      <c r="I241" t="n">
        <v>0.01</v>
      </c>
      <c r="J241" t="n">
        <v>250034.9139796933</v>
      </c>
      <c r="K241" t="inlineStr">
        <is>
          <t>RBCZ</t>
        </is>
      </c>
    </row>
    <row r="242">
      <c r="A242" t="inlineStr">
        <is>
          <t>Corporate</t>
        </is>
      </c>
      <c r="B242" t="inlineStr">
        <is>
          <t>Corporate</t>
        </is>
      </c>
      <c r="C242" t="inlineStr">
        <is>
          <t>STD</t>
        </is>
      </c>
      <c r="D242" t="inlineStr">
        <is>
          <t>STD</t>
        </is>
      </c>
      <c r="E242" t="n">
        <v>294857597.5911068</v>
      </c>
      <c r="F242" t="n">
        <v>193883273.2806058</v>
      </c>
      <c r="G242" t="n">
        <v>157</v>
      </c>
      <c r="H242" t="n">
        <v>14854789.12</v>
      </c>
      <c r="I242" t="n">
        <v>9.99</v>
      </c>
      <c r="J242" t="n">
        <v>151228.82</v>
      </c>
      <c r="K242" t="inlineStr">
        <is>
          <t>RBKO</t>
        </is>
      </c>
    </row>
    <row r="243">
      <c r="A243" t="inlineStr">
        <is>
          <t>Corporate</t>
        </is>
      </c>
      <c r="B243" t="inlineStr">
        <is>
          <t>Corporate</t>
        </is>
      </c>
      <c r="C243" t="inlineStr">
        <is>
          <t>STD</t>
        </is>
      </c>
      <c r="D243" t="inlineStr">
        <is>
          <t>STD</t>
        </is>
      </c>
      <c r="E243" t="n">
        <v>4496794.790431038</v>
      </c>
      <c r="F243" t="n">
        <v>2344078.263226419</v>
      </c>
      <c r="G243" t="n">
        <v>10</v>
      </c>
      <c r="H243" t="n">
        <v>1875117.194800004</v>
      </c>
      <c r="I243" t="n">
        <v>0.29310113184</v>
      </c>
      <c r="J243" t="n">
        <v>59522.38074276443</v>
      </c>
      <c r="K243" t="inlineStr">
        <is>
          <t>RBRU</t>
        </is>
      </c>
    </row>
    <row r="244">
      <c r="A244" t="inlineStr">
        <is>
          <t>Corporate</t>
        </is>
      </c>
      <c r="B244" t="inlineStr">
        <is>
          <t>Corporate</t>
        </is>
      </c>
      <c r="C244" t="inlineStr">
        <is>
          <t>STD</t>
        </is>
      </c>
      <c r="D244" t="inlineStr">
        <is>
          <t>STD</t>
        </is>
      </c>
      <c r="E244" t="n">
        <v>24789824.691</v>
      </c>
      <c r="F244" t="n">
        <v>24789824.691</v>
      </c>
      <c r="G244" t="n">
        <v>1</v>
      </c>
      <c r="H244" t="n">
        <v>24789824.691</v>
      </c>
      <c r="I244" t="n">
        <v>24789824.691</v>
      </c>
      <c r="J244" t="n">
        <v>24789824.691</v>
      </c>
      <c r="K244" t="inlineStr">
        <is>
          <t>RILG</t>
        </is>
      </c>
    </row>
    <row r="245">
      <c r="A245" t="inlineStr">
        <is>
          <t>Corporate</t>
        </is>
      </c>
      <c r="B245" t="inlineStr">
        <is>
          <t>Corporate</t>
        </is>
      </c>
      <c r="C245" t="inlineStr">
        <is>
          <t>STD</t>
        </is>
      </c>
      <c r="D245" t="inlineStr">
        <is>
          <t>STD</t>
        </is>
      </c>
      <c r="E245" t="n">
        <v>90960123.33942123</v>
      </c>
      <c r="F245" t="n">
        <v>79576444.68345825</v>
      </c>
      <c r="G245" t="n">
        <v>396</v>
      </c>
      <c r="H245" t="n">
        <v>4217036.24</v>
      </c>
      <c r="I245" t="n">
        <v>0.01</v>
      </c>
      <c r="J245" t="n">
        <v>29905.8889077137</v>
      </c>
      <c r="K245" t="inlineStr">
        <is>
          <t>RLHR</t>
        </is>
      </c>
    </row>
    <row r="246">
      <c r="A246" t="inlineStr">
        <is>
          <t>Corporate</t>
        </is>
      </c>
      <c r="B246" t="inlineStr">
        <is>
          <t>Corporate</t>
        </is>
      </c>
      <c r="C246" t="inlineStr">
        <is>
          <t>STD</t>
        </is>
      </c>
      <c r="D246" t="inlineStr">
        <is>
          <t>STD</t>
        </is>
      </c>
      <c r="E246" t="n">
        <v>863115.1399336405</v>
      </c>
      <c r="F246" t="n">
        <v>1290456.40198687</v>
      </c>
      <c r="G246" t="n">
        <v>2</v>
      </c>
      <c r="H246" t="n">
        <v>862107.80010646</v>
      </c>
      <c r="I246" t="n">
        <v>1007.3398271805</v>
      </c>
      <c r="J246" t="n">
        <v>431557.5699668202</v>
      </c>
      <c r="K246" t="inlineStr">
        <is>
          <t>SLBY</t>
        </is>
      </c>
    </row>
    <row r="247">
      <c r="A247" t="inlineStr">
        <is>
          <t>Corporate</t>
        </is>
      </c>
      <c r="B247" t="inlineStr">
        <is>
          <t>Corporate</t>
        </is>
      </c>
      <c r="C247" t="inlineStr">
        <is>
          <t>FOU</t>
        </is>
      </c>
      <c r="D247" t="inlineStr">
        <is>
          <t>FOU</t>
        </is>
      </c>
      <c r="E247" t="n">
        <v>2327272030.360055</v>
      </c>
      <c r="F247" t="n">
        <v>1574306702.781802</v>
      </c>
      <c r="G247" t="n">
        <v>1778</v>
      </c>
      <c r="H247" t="n">
        <v>164729329.33</v>
      </c>
      <c r="I247" t="n">
        <v>0.01</v>
      </c>
      <c r="J247" t="n">
        <v>49263.127200649</v>
      </c>
      <c r="K247" t="inlineStr">
        <is>
          <t>TBSK</t>
        </is>
      </c>
    </row>
    <row r="248">
      <c r="A248" t="inlineStr">
        <is>
          <t>Corporate</t>
        </is>
      </c>
      <c r="B248" t="inlineStr">
        <is>
          <t>Corporate</t>
        </is>
      </c>
      <c r="C248" t="inlineStr">
        <is>
          <t>STD</t>
        </is>
      </c>
      <c r="D248" t="inlineStr">
        <is>
          <t>STD</t>
        </is>
      </c>
      <c r="E248" t="n">
        <v>194063120.9556306</v>
      </c>
      <c r="F248" t="n">
        <v>155807995.7192734</v>
      </c>
      <c r="G248" t="n">
        <v>738</v>
      </c>
      <c r="H248" t="n">
        <v>6337463.27</v>
      </c>
      <c r="I248" t="n">
        <v>0.01</v>
      </c>
      <c r="J248" t="n">
        <v>19750</v>
      </c>
      <c r="K248" t="inlineStr">
        <is>
          <t>TBSK</t>
        </is>
      </c>
    </row>
    <row r="249">
      <c r="A249" t="inlineStr">
        <is>
          <t>Corporate</t>
        </is>
      </c>
      <c r="B249" t="inlineStr">
        <is>
          <t>Corporate</t>
        </is>
      </c>
      <c r="C249" t="inlineStr">
        <is>
          <t>STD</t>
        </is>
      </c>
      <c r="D249" t="inlineStr">
        <is>
          <t>STD</t>
        </is>
      </c>
      <c r="E249" t="n">
        <v>17504243.75</v>
      </c>
      <c r="F249" t="n">
        <v>17375598.75</v>
      </c>
      <c r="G249" t="n">
        <v>1</v>
      </c>
      <c r="H249" t="n">
        <v>17504243.75</v>
      </c>
      <c r="I249" t="n">
        <v>17504243.75</v>
      </c>
      <c r="J249" t="n">
        <v>17504243.75</v>
      </c>
      <c r="K249" t="inlineStr">
        <is>
          <t>ABADE</t>
        </is>
      </c>
    </row>
    <row r="250">
      <c r="A250" t="inlineStr">
        <is>
          <t>Corporate</t>
        </is>
      </c>
      <c r="B250" t="inlineStr">
        <is>
          <t>Corporate</t>
        </is>
      </c>
      <c r="C250" t="inlineStr">
        <is>
          <t>STD</t>
        </is>
      </c>
      <c r="D250" t="inlineStr">
        <is>
          <t>STD</t>
        </is>
      </c>
      <c r="E250" t="n">
        <v>7156921.1538</v>
      </c>
      <c r="F250" t="n">
        <v>5513850.518872125</v>
      </c>
      <c r="G250" t="n">
        <v>4</v>
      </c>
      <c r="H250" t="n">
        <v>3130528.47</v>
      </c>
      <c r="I250" t="n">
        <v>777381.9938000001</v>
      </c>
      <c r="J250" t="n">
        <v>1624505.345</v>
      </c>
      <c r="K250" t="inlineStr">
        <is>
          <t>PLANA</t>
        </is>
      </c>
    </row>
    <row r="251">
      <c r="A251" t="inlineStr">
        <is>
          <t>Corporate</t>
        </is>
      </c>
      <c r="B251" t="inlineStr">
        <is>
          <t>Corporate</t>
        </is>
      </c>
      <c r="C251" t="inlineStr">
        <is>
          <t>STD</t>
        </is>
      </c>
      <c r="D251" t="inlineStr">
        <is>
          <t>STD</t>
        </is>
      </c>
      <c r="E251" t="n">
        <v>962534.37</v>
      </c>
      <c r="F251" t="n">
        <v>1234676.505</v>
      </c>
      <c r="G251" t="n">
        <v>8</v>
      </c>
      <c r="H251" t="n">
        <v>775206.28</v>
      </c>
      <c r="I251" t="n">
        <v>300</v>
      </c>
      <c r="J251" t="n">
        <v>5000</v>
      </c>
      <c r="K251" t="inlineStr">
        <is>
          <t>AUSBET</t>
        </is>
      </c>
    </row>
    <row r="252">
      <c r="A252" t="inlineStr">
        <is>
          <t>Corporate</t>
        </is>
      </c>
      <c r="B252" t="inlineStr">
        <is>
          <t>Corporate</t>
        </is>
      </c>
      <c r="C252" t="inlineStr">
        <is>
          <t>STD</t>
        </is>
      </c>
      <c r="D252" t="inlineStr">
        <is>
          <t>STD</t>
        </is>
      </c>
      <c r="E252" t="n">
        <v>97147.02</v>
      </c>
      <c r="F252" t="n">
        <v>73748.887638</v>
      </c>
      <c r="G252" t="n">
        <v>1</v>
      </c>
      <c r="H252" t="n">
        <v>97147.02</v>
      </c>
      <c r="I252" t="n">
        <v>97147.02</v>
      </c>
      <c r="J252" t="n">
        <v>97147.02</v>
      </c>
      <c r="K252" t="inlineStr">
        <is>
          <t>CANOPA</t>
        </is>
      </c>
    </row>
    <row r="253">
      <c r="A253" t="inlineStr">
        <is>
          <t>Corporate</t>
        </is>
      </c>
      <c r="B253" t="inlineStr">
        <is>
          <t>Corporate</t>
        </is>
      </c>
      <c r="C253" t="inlineStr">
        <is>
          <t>STD</t>
        </is>
      </c>
      <c r="D253" t="inlineStr">
        <is>
          <t>STD</t>
        </is>
      </c>
      <c r="E253" t="n">
        <v>5877949.58</v>
      </c>
      <c r="F253" t="n">
        <v>5727422.58</v>
      </c>
      <c r="G253" t="n">
        <v>1</v>
      </c>
      <c r="H253" t="n">
        <v>5877949.58</v>
      </c>
      <c r="I253" t="n">
        <v>5877949.58</v>
      </c>
      <c r="J253" t="n">
        <v>5877949.58</v>
      </c>
      <c r="K253" t="inlineStr">
        <is>
          <t>HRGRIL</t>
        </is>
      </c>
    </row>
    <row r="254">
      <c r="A254" t="inlineStr">
        <is>
          <t>Corporate</t>
        </is>
      </c>
      <c r="B254" t="inlineStr">
        <is>
          <t>Corporate</t>
        </is>
      </c>
      <c r="C254" t="inlineStr">
        <is>
          <t>STD</t>
        </is>
      </c>
      <c r="D254" t="inlineStr">
        <is>
          <t>STD</t>
        </is>
      </c>
      <c r="E254" t="n">
        <v>335865.23</v>
      </c>
      <c r="F254" t="n">
        <v>185497.682537</v>
      </c>
      <c r="G254" t="n">
        <v>1</v>
      </c>
      <c r="H254" t="n">
        <v>335865.23</v>
      </c>
      <c r="I254" t="n">
        <v>335865.23</v>
      </c>
      <c r="J254" t="n">
        <v>335865.23</v>
      </c>
      <c r="K254" t="inlineStr">
        <is>
          <t>RILXIV</t>
        </is>
      </c>
    </row>
    <row r="255">
      <c r="A255" t="inlineStr">
        <is>
          <t>Corporate</t>
        </is>
      </c>
      <c r="B255" t="inlineStr">
        <is>
          <t>Corporate</t>
        </is>
      </c>
      <c r="C255" t="inlineStr">
        <is>
          <t>STD</t>
        </is>
      </c>
      <c r="D255" t="inlineStr">
        <is>
          <t>STD</t>
        </is>
      </c>
      <c r="E255" t="n">
        <v>2882767.133147051</v>
      </c>
      <c r="F255" t="n">
        <v>2882767.133147051</v>
      </c>
      <c r="G255" t="n">
        <v>4</v>
      </c>
      <c r="H255" t="n">
        <v>1610080.27884058</v>
      </c>
      <c r="I255" t="n">
        <v>180001</v>
      </c>
      <c r="J255" t="n">
        <v>546342.9271532355</v>
      </c>
      <c r="K255" t="inlineStr">
        <is>
          <t>ALPHAHOL</t>
        </is>
      </c>
    </row>
    <row r="256">
      <c r="A256" t="inlineStr">
        <is>
          <t>Corporate</t>
        </is>
      </c>
      <c r="B256" t="inlineStr">
        <is>
          <t>Corporate</t>
        </is>
      </c>
      <c r="C256" t="inlineStr">
        <is>
          <t>STD</t>
        </is>
      </c>
      <c r="D256" t="inlineStr">
        <is>
          <t>STD</t>
        </is>
      </c>
      <c r="E256" t="n">
        <v>4814197.6</v>
      </c>
      <c r="F256" t="n">
        <v>1279239.364704</v>
      </c>
      <c r="G256" t="n">
        <v>1</v>
      </c>
      <c r="H256" t="n">
        <v>4814197.6</v>
      </c>
      <c r="I256" t="n">
        <v>4814197.6</v>
      </c>
      <c r="J256" t="n">
        <v>4814197.6</v>
      </c>
      <c r="K256" t="inlineStr">
        <is>
          <t>LENTIAKG</t>
        </is>
      </c>
    </row>
    <row r="257">
      <c r="A257" t="inlineStr">
        <is>
          <t>Corporate</t>
        </is>
      </c>
      <c r="B257" t="inlineStr">
        <is>
          <t>Corporate</t>
        </is>
      </c>
      <c r="C257" t="inlineStr">
        <is>
          <t>STD</t>
        </is>
      </c>
      <c r="D257" t="inlineStr">
        <is>
          <t>STD</t>
        </is>
      </c>
      <c r="E257" t="n">
        <v>3367368.315009387</v>
      </c>
      <c r="F257" t="n">
        <v>3913536.421280887</v>
      </c>
      <c r="G257" t="n">
        <v>4</v>
      </c>
      <c r="H257" t="n">
        <v>2975547.39307952</v>
      </c>
      <c r="I257" t="n">
        <v>12393.1962438459</v>
      </c>
      <c r="J257" t="n">
        <v>189713.8628430107</v>
      </c>
      <c r="K257" t="inlineStr">
        <is>
          <t>RLNORDAB</t>
        </is>
      </c>
    </row>
    <row r="258">
      <c r="A258" t="inlineStr">
        <is>
          <t>Insurance</t>
        </is>
      </c>
      <c r="B258" t="inlineStr">
        <is>
          <t>Insurance</t>
        </is>
      </c>
      <c r="C258" t="inlineStr">
        <is>
          <t>FOU</t>
        </is>
      </c>
      <c r="D258" t="inlineStr">
        <is>
          <t>FOU</t>
        </is>
      </c>
      <c r="E258" t="n">
        <v>2104009508.751559</v>
      </c>
      <c r="F258" t="n">
        <v>355348577.6126754</v>
      </c>
      <c r="G258" t="n">
        <v>19</v>
      </c>
      <c r="H258" t="n">
        <v>575452456.3796483</v>
      </c>
      <c r="I258" t="n">
        <v>5.56</v>
      </c>
      <c r="J258" t="n">
        <v>7548976.1504</v>
      </c>
      <c r="K258" t="inlineStr">
        <is>
          <t>RBI</t>
        </is>
      </c>
    </row>
    <row r="259">
      <c r="A259" t="inlineStr">
        <is>
          <t>Insurance</t>
        </is>
      </c>
      <c r="B259" t="inlineStr">
        <is>
          <t>Insurance</t>
        </is>
      </c>
      <c r="C259" t="inlineStr">
        <is>
          <t>STD</t>
        </is>
      </c>
      <c r="D259" t="inlineStr">
        <is>
          <t>STD</t>
        </is>
      </c>
      <c r="E259" t="n">
        <v>106470.672057553</v>
      </c>
      <c r="F259" t="n">
        <v>106457.149302553</v>
      </c>
      <c r="G259" t="n">
        <v>3</v>
      </c>
      <c r="H259" t="n">
        <v>80317.75082158297</v>
      </c>
      <c r="I259" t="n">
        <v>0.017984630365</v>
      </c>
      <c r="J259" t="n">
        <v>8523.521500000001</v>
      </c>
      <c r="K259" t="inlineStr">
        <is>
          <t>CASRS</t>
        </is>
      </c>
    </row>
    <row r="260">
      <c r="A260" t="inlineStr">
        <is>
          <t>Sovereign</t>
        </is>
      </c>
      <c r="B260" t="inlineStr">
        <is>
          <t>Sovereign</t>
        </is>
      </c>
      <c r="C260" t="inlineStr">
        <is>
          <t>STD</t>
        </is>
      </c>
      <c r="D260" t="inlineStr">
        <is>
          <t>STD</t>
        </is>
      </c>
      <c r="E260" t="n">
        <v>48556</v>
      </c>
      <c r="F260" t="n">
        <v>0</v>
      </c>
      <c r="G260" t="n">
        <v>1</v>
      </c>
      <c r="H260" t="n">
        <v>48556</v>
      </c>
      <c r="I260" t="n">
        <v>48556</v>
      </c>
      <c r="J260" t="n">
        <v>48556</v>
      </c>
      <c r="K260" t="inlineStr">
        <is>
          <t>TAM</t>
        </is>
      </c>
    </row>
    <row r="261">
      <c r="A261" t="inlineStr">
        <is>
          <t>Sovereign</t>
        </is>
      </c>
      <c r="B261" t="inlineStr">
        <is>
          <t>Sovereign</t>
        </is>
      </c>
      <c r="C261" t="inlineStr">
        <is>
          <t>STD</t>
        </is>
      </c>
      <c r="D261" t="inlineStr">
        <is>
          <t>STD</t>
        </is>
      </c>
      <c r="E261" t="n">
        <v>1478648374.559977</v>
      </c>
      <c r="F261" t="n">
        <v>1804328154.612946</v>
      </c>
      <c r="G261" t="n">
        <v>25</v>
      </c>
      <c r="H261" t="n">
        <v>774253791.031242</v>
      </c>
      <c r="I261" t="n">
        <v>0.256732818</v>
      </c>
      <c r="J261" t="n">
        <v>237.90660045606</v>
      </c>
      <c r="K261" t="inlineStr">
        <is>
          <t>AVAL</t>
        </is>
      </c>
    </row>
    <row r="262">
      <c r="A262" t="inlineStr">
        <is>
          <t>Sovereign</t>
        </is>
      </c>
      <c r="B262" t="inlineStr">
        <is>
          <t>Sovereign</t>
        </is>
      </c>
      <c r="C262" t="inlineStr">
        <is>
          <t>STD</t>
        </is>
      </c>
      <c r="D262" t="inlineStr">
        <is>
          <t>STD</t>
        </is>
      </c>
      <c r="E262" t="n">
        <v>8121925575.167427</v>
      </c>
      <c r="F262" t="n">
        <v>0</v>
      </c>
      <c r="G262" t="n">
        <v>5</v>
      </c>
      <c r="H262" t="n">
        <v>6518610285.659665</v>
      </c>
      <c r="I262" t="n">
        <v>3.389036326445</v>
      </c>
      <c r="J262" t="n">
        <v>9499845.223962694</v>
      </c>
      <c r="K262" t="inlineStr">
        <is>
          <t>RBCZ</t>
        </is>
      </c>
    </row>
    <row r="263">
      <c r="A263" t="inlineStr">
        <is>
          <t>Sovereign</t>
        </is>
      </c>
      <c r="B263" t="inlineStr">
        <is>
          <t>Sovereign</t>
        </is>
      </c>
      <c r="C263" t="inlineStr">
        <is>
          <t>STD</t>
        </is>
      </c>
      <c r="D263" t="inlineStr">
        <is>
          <t>STD</t>
        </is>
      </c>
      <c r="E263" t="n">
        <v>29373521.80906033</v>
      </c>
      <c r="F263" t="n">
        <v>31029734.07396903</v>
      </c>
      <c r="G263" t="n">
        <v>1</v>
      </c>
      <c r="H263" t="n">
        <v>29373521.80906033</v>
      </c>
      <c r="I263" t="n">
        <v>29373521.80906033</v>
      </c>
      <c r="J263" t="n">
        <v>29373521.80906033</v>
      </c>
      <c r="K263" t="inlineStr">
        <is>
          <t>SLBY</t>
        </is>
      </c>
    </row>
    <row r="264">
      <c r="A264" t="inlineStr">
        <is>
          <t>Sovereign</t>
        </is>
      </c>
      <c r="B264" t="inlineStr">
        <is>
          <t>Sovereign</t>
        </is>
      </c>
      <c r="C264" t="inlineStr">
        <is>
          <t>STD</t>
        </is>
      </c>
      <c r="D264" t="inlineStr">
        <is>
          <t>STD</t>
        </is>
      </c>
      <c r="E264" t="n">
        <v>6868743146.989999</v>
      </c>
      <c r="F264" t="n">
        <v>0</v>
      </c>
      <c r="G264" t="n">
        <v>16</v>
      </c>
      <c r="H264" t="n">
        <v>4286730358.87</v>
      </c>
      <c r="I264" t="n">
        <v>2479.23</v>
      </c>
      <c r="J264" t="n">
        <v>28509515.2699995</v>
      </c>
      <c r="K264" t="inlineStr">
        <is>
          <t>TBSK</t>
        </is>
      </c>
    </row>
    <row r="265">
      <c r="A265" t="inlineStr">
        <is>
          <t>Sovereign</t>
        </is>
      </c>
      <c r="B265" t="inlineStr">
        <is>
          <t>Sovereign</t>
        </is>
      </c>
      <c r="C265" t="inlineStr">
        <is>
          <t>STD</t>
        </is>
      </c>
      <c r="D265" t="inlineStr">
        <is>
          <t>STD</t>
        </is>
      </c>
      <c r="E265" t="n">
        <v>426.36</v>
      </c>
      <c r="F265" t="n">
        <v>0</v>
      </c>
      <c r="G265" t="n">
        <v>1</v>
      </c>
      <c r="H265" t="n">
        <v>234.12</v>
      </c>
      <c r="I265" t="n">
        <v>192.24</v>
      </c>
      <c r="J265" t="n">
        <v>213.18</v>
      </c>
      <c r="K265" t="inlineStr">
        <is>
          <t>ARCANA</t>
        </is>
      </c>
    </row>
    <row r="266">
      <c r="A266" t="inlineStr">
        <is>
          <t>Sovereign</t>
        </is>
      </c>
      <c r="B266" t="inlineStr">
        <is>
          <t>Sovereign</t>
        </is>
      </c>
      <c r="C266" t="inlineStr">
        <is>
          <t>STD</t>
        </is>
      </c>
      <c r="D266" t="inlineStr">
        <is>
          <t>STD</t>
        </is>
      </c>
      <c r="E266" t="n">
        <v>25123703.93</v>
      </c>
      <c r="F266" t="n">
        <v>0</v>
      </c>
      <c r="G266" t="n">
        <v>3</v>
      </c>
      <c r="H266" t="n">
        <v>25033142.4</v>
      </c>
      <c r="I266" t="n">
        <v>1760</v>
      </c>
      <c r="J266" t="n">
        <v>88801.53</v>
      </c>
      <c r="K266" t="inlineStr">
        <is>
          <t>RBILEG</t>
        </is>
      </c>
    </row>
    <row r="267">
      <c r="A267" t="inlineStr">
        <is>
          <t>Sovereign</t>
        </is>
      </c>
      <c r="B267" t="inlineStr">
        <is>
          <t>Sovereign</t>
        </is>
      </c>
      <c r="C267" t="inlineStr">
        <is>
          <t>STD</t>
        </is>
      </c>
      <c r="D267" t="inlineStr">
        <is>
          <t>STD</t>
        </is>
      </c>
      <c r="E267" t="n">
        <v>1101617</v>
      </c>
      <c r="F267" t="n">
        <v>0</v>
      </c>
      <c r="G267" t="n">
        <v>1</v>
      </c>
      <c r="H267" t="n">
        <v>1101617</v>
      </c>
      <c r="I267" t="n">
        <v>1101617</v>
      </c>
      <c r="J267" t="n">
        <v>1101617</v>
      </c>
      <c r="K267" t="inlineStr">
        <is>
          <t>RZBSEKTO</t>
        </is>
      </c>
    </row>
    <row r="268">
      <c r="A268" t="inlineStr">
        <is>
          <t>Sovereign</t>
        </is>
      </c>
      <c r="B268" t="inlineStr">
        <is>
          <t>Sovereign</t>
        </is>
      </c>
      <c r="C268" t="inlineStr">
        <is>
          <t>STD</t>
        </is>
      </c>
      <c r="D268" t="inlineStr">
        <is>
          <t>STD</t>
        </is>
      </c>
      <c r="E268" t="n">
        <v>2148.06</v>
      </c>
      <c r="F268" t="n">
        <v>0</v>
      </c>
      <c r="G268" t="n">
        <v>1</v>
      </c>
      <c r="H268" t="n">
        <v>2148.06</v>
      </c>
      <c r="I268" t="n">
        <v>2148.06</v>
      </c>
      <c r="J268" t="n">
        <v>2148.06</v>
      </c>
      <c r="K268" t="inlineStr">
        <is>
          <t>UNTERINN</t>
        </is>
      </c>
    </row>
    <row r="269">
      <c r="A269" t="inlineStr">
        <is>
          <t>Project Finance</t>
        </is>
      </c>
      <c r="B269" t="inlineStr">
        <is>
          <t>Project Finance</t>
        </is>
      </c>
      <c r="C269" t="inlineStr">
        <is>
          <t>FOU</t>
        </is>
      </c>
      <c r="D269" t="inlineStr">
        <is>
          <t>FOU</t>
        </is>
      </c>
      <c r="E269" t="n">
        <v>36584487.26715872</v>
      </c>
      <c r="F269" t="n">
        <v>24115707.20948776</v>
      </c>
      <c r="G269" t="n">
        <v>15</v>
      </c>
      <c r="H269" t="n">
        <v>9543544.98</v>
      </c>
      <c r="I269" t="n">
        <v>4.706544158948</v>
      </c>
      <c r="J269" t="n">
        <v>701586.67</v>
      </c>
      <c r="K269" t="inlineStr">
        <is>
          <t>RBAL</t>
        </is>
      </c>
    </row>
    <row r="270">
      <c r="A270" t="inlineStr">
        <is>
          <t>Project Finance</t>
        </is>
      </c>
      <c r="B270" t="inlineStr">
        <is>
          <t>Project Finance</t>
        </is>
      </c>
      <c r="C270" t="inlineStr">
        <is>
          <t>FOU</t>
        </is>
      </c>
      <c r="D270" t="inlineStr">
        <is>
          <t>FOU</t>
        </is>
      </c>
      <c r="E270" t="n">
        <v>79860202.16103511</v>
      </c>
      <c r="F270" t="n">
        <v>55366336.58450191</v>
      </c>
      <c r="G270" t="n">
        <v>6</v>
      </c>
      <c r="H270" t="n">
        <v>24903597.71</v>
      </c>
      <c r="I270" t="n">
        <v>77.34422403051499</v>
      </c>
      <c r="J270" t="n">
        <v>3837860.43</v>
      </c>
      <c r="K270" t="inlineStr">
        <is>
          <t>RBRS</t>
        </is>
      </c>
    </row>
    <row r="271">
      <c r="A271" t="inlineStr">
        <is>
          <t>Project Finance</t>
        </is>
      </c>
      <c r="B271" t="inlineStr">
        <is>
          <t>Project Finance</t>
        </is>
      </c>
      <c r="C271" t="inlineStr">
        <is>
          <t>STD</t>
        </is>
      </c>
      <c r="D271" t="inlineStr">
        <is>
          <t>STD</t>
        </is>
      </c>
      <c r="E271" t="n">
        <v>4213435.54</v>
      </c>
      <c r="F271" t="n">
        <v>1114422.5121491</v>
      </c>
      <c r="G271" t="n">
        <v>1</v>
      </c>
      <c r="H271" t="n">
        <v>4213435.54</v>
      </c>
      <c r="I271" t="n">
        <v>4213435.54</v>
      </c>
      <c r="J271" t="n">
        <v>4213435.54</v>
      </c>
      <c r="K271" t="inlineStr">
        <is>
          <t>ADAMKG</t>
        </is>
      </c>
    </row>
    <row r="272">
      <c r="A272" t="inlineStr">
        <is>
          <t>Project Finance</t>
        </is>
      </c>
      <c r="B272" t="inlineStr">
        <is>
          <t>Project Finance</t>
        </is>
      </c>
      <c r="C272" t="inlineStr">
        <is>
          <t>STD</t>
        </is>
      </c>
      <c r="D272" t="inlineStr">
        <is>
          <t>STD</t>
        </is>
      </c>
      <c r="E272" t="n">
        <v>6998241.4</v>
      </c>
      <c r="F272" t="n">
        <v>2936189.999928313</v>
      </c>
      <c r="G272" t="n">
        <v>1</v>
      </c>
      <c r="H272" t="n">
        <v>6583023.81</v>
      </c>
      <c r="I272" t="n">
        <v>415217.59</v>
      </c>
      <c r="J272" t="n">
        <v>3499120.7</v>
      </c>
      <c r="K272" t="inlineStr">
        <is>
          <t>CINOVA</t>
        </is>
      </c>
    </row>
    <row r="273">
      <c r="A273" t="inlineStr">
        <is>
          <t>others (no model)</t>
        </is>
      </c>
      <c r="B273" t="inlineStr">
        <is>
          <t>others (no model)</t>
        </is>
      </c>
      <c r="C273" t="inlineStr">
        <is>
          <t>STD</t>
        </is>
      </c>
      <c r="D273" t="inlineStr">
        <is>
          <t>STD</t>
        </is>
      </c>
      <c r="E273" t="n">
        <v>195986.7537559237</v>
      </c>
      <c r="F273" t="n">
        <v>191467.5637559237</v>
      </c>
      <c r="G273" t="n">
        <v>4</v>
      </c>
      <c r="H273" t="n">
        <v>78590.64032900899</v>
      </c>
      <c r="I273" t="n">
        <v>6381.3680222557</v>
      </c>
      <c r="J273" t="n">
        <v>23802.89245035665</v>
      </c>
      <c r="K273" t="inlineStr">
        <is>
          <t>RPL</t>
        </is>
      </c>
    </row>
    <row r="274">
      <c r="A274" t="inlineStr">
        <is>
          <t>others (no model)</t>
        </is>
      </c>
      <c r="B274" t="inlineStr">
        <is>
          <t>others (no model)</t>
        </is>
      </c>
      <c r="C274" t="inlineStr">
        <is>
          <t>STD</t>
        </is>
      </c>
      <c r="D274" t="inlineStr">
        <is>
          <t>STD</t>
        </is>
      </c>
      <c r="E274" t="n">
        <v>212972</v>
      </c>
      <c r="F274" t="n">
        <v>212972</v>
      </c>
      <c r="G274" t="n">
        <v>0</v>
      </c>
      <c r="H274" t="n">
        <v>212972</v>
      </c>
      <c r="I274" t="n">
        <v>212972</v>
      </c>
      <c r="J274" t="n">
        <v>212972</v>
      </c>
      <c r="K274" t="inlineStr">
        <is>
          <t>ARUM</t>
        </is>
      </c>
    </row>
    <row r="275">
      <c r="A275" t="inlineStr">
        <is>
          <t>others (no model)</t>
        </is>
      </c>
      <c r="B275" t="inlineStr">
        <is>
          <t>others (no model)</t>
        </is>
      </c>
      <c r="C275" t="inlineStr">
        <is>
          <t>FOU</t>
        </is>
      </c>
      <c r="D275" t="inlineStr">
        <is>
          <t>FOU</t>
        </is>
      </c>
      <c r="E275" t="n">
        <v>180393742.7057586</v>
      </c>
      <c r="F275" t="n">
        <v>16694450.10163183</v>
      </c>
      <c r="G275" t="n">
        <v>1</v>
      </c>
      <c r="H275" t="n">
        <v>162475057.0273369</v>
      </c>
      <c r="I275" t="n">
        <v>1440094.28222341</v>
      </c>
      <c r="J275" t="n">
        <v>8239295.698099158</v>
      </c>
      <c r="K275" t="inlineStr">
        <is>
          <t>RBAL</t>
        </is>
      </c>
    </row>
    <row r="276">
      <c r="A276" t="inlineStr">
        <is>
          <t>others (no model)</t>
        </is>
      </c>
      <c r="B276" t="inlineStr">
        <is>
          <t>others (no model)</t>
        </is>
      </c>
      <c r="C276" t="inlineStr">
        <is>
          <t>FOU</t>
        </is>
      </c>
      <c r="D276" t="inlineStr">
        <is>
          <t>FOU</t>
        </is>
      </c>
      <c r="E276" t="n">
        <v>755369374.3173556</v>
      </c>
      <c r="F276" t="n">
        <v>141209948.8663862</v>
      </c>
      <c r="G276" t="n">
        <v>1</v>
      </c>
      <c r="H276" t="n">
        <v>331527554.9214328</v>
      </c>
      <c r="I276" t="n">
        <v>4347110.208916</v>
      </c>
      <c r="J276" t="n">
        <v>44473269.80443363</v>
      </c>
      <c r="K276" t="inlineStr">
        <is>
          <t>RBRO</t>
        </is>
      </c>
    </row>
    <row r="277">
      <c r="A277" t="inlineStr">
        <is>
          <t>others (no model)</t>
        </is>
      </c>
      <c r="B277" t="inlineStr">
        <is>
          <t>others (no model)</t>
        </is>
      </c>
      <c r="C277" t="inlineStr">
        <is>
          <t>FOU</t>
        </is>
      </c>
      <c r="D277" t="inlineStr">
        <is>
          <t>FOU</t>
        </is>
      </c>
      <c r="E277" t="n">
        <v>334.999999999665</v>
      </c>
      <c r="F277" t="n">
        <v>0</v>
      </c>
      <c r="G277" t="n">
        <v>0</v>
      </c>
      <c r="H277" t="n">
        <v>334.999999999665</v>
      </c>
      <c r="I277" t="n">
        <v>334.999999999665</v>
      </c>
      <c r="J277" t="n">
        <v>334.999999999665</v>
      </c>
      <c r="K277" t="inlineStr">
        <is>
          <t>RBSG</t>
        </is>
      </c>
    </row>
    <row r="278">
      <c r="A278" t="inlineStr">
        <is>
          <t>others (no model)</t>
        </is>
      </c>
      <c r="B278" t="inlineStr">
        <is>
          <t>others (no model)</t>
        </is>
      </c>
      <c r="C278" t="inlineStr">
        <is>
          <t>STD</t>
        </is>
      </c>
      <c r="D278" t="inlineStr">
        <is>
          <t>STD</t>
        </is>
      </c>
      <c r="E278" t="n">
        <v>26283760.67079996</v>
      </c>
      <c r="F278" t="n">
        <v>27526019.52024328</v>
      </c>
      <c r="G278" t="n">
        <v>4</v>
      </c>
      <c r="H278" t="n">
        <v>10601120.28020411</v>
      </c>
      <c r="I278" t="n">
        <v>10336.29</v>
      </c>
      <c r="J278" t="n">
        <v>205783.9922794</v>
      </c>
      <c r="K278" t="inlineStr">
        <is>
          <t>RLHR</t>
        </is>
      </c>
    </row>
    <row r="279">
      <c r="A279" t="inlineStr">
        <is>
          <t>others (no model)</t>
        </is>
      </c>
      <c r="B279" t="inlineStr">
        <is>
          <t>others (no model)</t>
        </is>
      </c>
      <c r="C279" t="inlineStr">
        <is>
          <t>STD</t>
        </is>
      </c>
      <c r="D279" t="inlineStr">
        <is>
          <t>STD</t>
        </is>
      </c>
      <c r="E279" t="n">
        <v>143514.985445455</v>
      </c>
      <c r="F279" t="n">
        <v>143514.985445455</v>
      </c>
      <c r="G279" t="n">
        <v>0</v>
      </c>
      <c r="H279" t="n">
        <v>143514.985445455</v>
      </c>
      <c r="I279" t="n">
        <v>143514.985445455</v>
      </c>
      <c r="J279" t="n">
        <v>143514.985445455</v>
      </c>
      <c r="K279" t="inlineStr">
        <is>
          <t>AMYKOS</t>
        </is>
      </c>
    </row>
    <row r="280">
      <c r="A280" t="inlineStr">
        <is>
          <t>others (no model)</t>
        </is>
      </c>
      <c r="B280" t="inlineStr">
        <is>
          <t>others (no model)</t>
        </is>
      </c>
      <c r="C280" t="inlineStr">
        <is>
          <t>STD</t>
        </is>
      </c>
      <c r="D280" t="inlineStr">
        <is>
          <t>STD</t>
        </is>
      </c>
      <c r="E280" t="n">
        <v>8832435.279999999</v>
      </c>
      <c r="F280" t="n">
        <v>8832435.279999999</v>
      </c>
      <c r="G280" t="n">
        <v>0</v>
      </c>
      <c r="H280" t="n">
        <v>8832435.279999999</v>
      </c>
      <c r="I280" t="n">
        <v>8832435.279999999</v>
      </c>
      <c r="J280" t="n">
        <v>8832435.279999999</v>
      </c>
      <c r="K280" t="inlineStr">
        <is>
          <t>HABITO</t>
        </is>
      </c>
    </row>
    <row r="281">
      <c r="A281" t="inlineStr">
        <is>
          <t>others (no model)</t>
        </is>
      </c>
      <c r="B281" t="inlineStr">
        <is>
          <t>others (no model)</t>
        </is>
      </c>
      <c r="C281" t="inlineStr">
        <is>
          <t>STD</t>
        </is>
      </c>
      <c r="D281" t="inlineStr">
        <is>
          <t>STD</t>
        </is>
      </c>
      <c r="E281" t="n">
        <v>2868788.505141494</v>
      </c>
      <c r="F281" t="n">
        <v>2868788.505141494</v>
      </c>
      <c r="G281" t="n">
        <v>0</v>
      </c>
      <c r="H281" t="n">
        <v>2868788.505141494</v>
      </c>
      <c r="I281" t="n">
        <v>2868788.505141494</v>
      </c>
      <c r="J281" t="n">
        <v>2868788.505141494</v>
      </c>
      <c r="K281" t="inlineStr">
        <is>
          <t>MOERBY</t>
        </is>
      </c>
    </row>
    <row r="282">
      <c r="A282" t="inlineStr">
        <is>
          <t>others (no model)</t>
        </is>
      </c>
      <c r="B282" t="inlineStr">
        <is>
          <t>others (no model)</t>
        </is>
      </c>
      <c r="C282" t="inlineStr">
        <is>
          <t>STD</t>
        </is>
      </c>
      <c r="D282" t="inlineStr">
        <is>
          <t>STD</t>
        </is>
      </c>
      <c r="E282" t="n">
        <v>5541075.42</v>
      </c>
      <c r="F282" t="n">
        <v>5541075.42</v>
      </c>
      <c r="G282" t="n">
        <v>0</v>
      </c>
      <c r="H282" t="n">
        <v>5541075.42</v>
      </c>
      <c r="I282" t="n">
        <v>5541075.42</v>
      </c>
      <c r="J282" t="n">
        <v>5541075.42</v>
      </c>
      <c r="K282" t="inlineStr">
        <is>
          <t>ORESKG</t>
        </is>
      </c>
    </row>
    <row r="283">
      <c r="A283" t="inlineStr">
        <is>
          <t>others (no model)</t>
        </is>
      </c>
      <c r="B283" t="inlineStr">
        <is>
          <t>others (no model)</t>
        </is>
      </c>
      <c r="C283" t="inlineStr">
        <is>
          <t>STD</t>
        </is>
      </c>
      <c r="D283" t="inlineStr">
        <is>
          <t>STD</t>
        </is>
      </c>
      <c r="E283" t="n">
        <v>8492876.66</v>
      </c>
      <c r="F283" t="n">
        <v>8492876.66</v>
      </c>
      <c r="G283" t="n">
        <v>0</v>
      </c>
      <c r="H283" t="n">
        <v>8492876.66</v>
      </c>
      <c r="I283" t="n">
        <v>8492876.66</v>
      </c>
      <c r="J283" t="n">
        <v>8492876.66</v>
      </c>
      <c r="K283" t="inlineStr">
        <is>
          <t>OSTALB</t>
        </is>
      </c>
    </row>
    <row r="284">
      <c r="A284" t="inlineStr">
        <is>
          <t>others (no model)</t>
        </is>
      </c>
      <c r="B284" t="inlineStr">
        <is>
          <t>others (no model)</t>
        </is>
      </c>
      <c r="C284" t="inlineStr">
        <is>
          <t>STD</t>
        </is>
      </c>
      <c r="D284" t="inlineStr">
        <is>
          <t>STD</t>
        </is>
      </c>
      <c r="E284" t="n">
        <v>21948534.91151157</v>
      </c>
      <c r="F284" t="n">
        <v>21948534.91151157</v>
      </c>
      <c r="G284" t="n">
        <v>0</v>
      </c>
      <c r="H284" t="n">
        <v>21119940.6039657</v>
      </c>
      <c r="I284" t="n">
        <v>18705.929895367</v>
      </c>
      <c r="J284" t="n">
        <v>809888.377650499</v>
      </c>
      <c r="K284" t="inlineStr">
        <is>
          <t>PROOFF</t>
        </is>
      </c>
    </row>
    <row r="285">
      <c r="A285" t="inlineStr">
        <is>
          <t>others (no model)</t>
        </is>
      </c>
      <c r="B285" t="inlineStr">
        <is>
          <t>others (no model)</t>
        </is>
      </c>
      <c r="C285" t="inlineStr">
        <is>
          <t>STD</t>
        </is>
      </c>
      <c r="D285" t="inlineStr">
        <is>
          <t>STD</t>
        </is>
      </c>
      <c r="E285" t="n">
        <v>11446052.5507755</v>
      </c>
      <c r="F285" t="n">
        <v>11353146.74816742</v>
      </c>
      <c r="G285" t="n">
        <v>2</v>
      </c>
      <c r="H285" t="n">
        <v>7761957</v>
      </c>
      <c r="I285" t="n">
        <v>1509</v>
      </c>
      <c r="J285" t="n">
        <v>665324.5048083493</v>
      </c>
      <c r="K285" t="inlineStr">
        <is>
          <t>KATHREIN</t>
        </is>
      </c>
    </row>
    <row r="286">
      <c r="A286" t="inlineStr">
        <is>
          <t>others (no model)</t>
        </is>
      </c>
      <c r="B286" t="inlineStr">
        <is>
          <t>others (no model)</t>
        </is>
      </c>
      <c r="C286" t="inlineStr">
        <is>
          <t>STD</t>
        </is>
      </c>
      <c r="D286" t="inlineStr">
        <is>
          <t>STD</t>
        </is>
      </c>
      <c r="E286" t="n">
        <v>1217573.3132765</v>
      </c>
      <c r="F286" t="n">
        <v>1217573.3132765</v>
      </c>
      <c r="G286" t="n">
        <v>1</v>
      </c>
      <c r="H286" t="n">
        <v>1044874</v>
      </c>
      <c r="I286" t="n">
        <v>26868.3132765</v>
      </c>
      <c r="J286" t="n">
        <v>72915.5</v>
      </c>
      <c r="K286" t="inlineStr">
        <is>
          <t>VORSORGE</t>
        </is>
      </c>
    </row>
    <row r="287">
      <c r="A287" t="inlineStr">
        <is>
          <t>Regional Government</t>
        </is>
      </c>
      <c r="B287" t="inlineStr">
        <is>
          <t>Regional Government</t>
        </is>
      </c>
      <c r="C287" t="inlineStr">
        <is>
          <t>STD</t>
        </is>
      </c>
      <c r="D287" t="inlineStr">
        <is>
          <t>STD</t>
        </is>
      </c>
      <c r="E287" t="n">
        <v>2115623.88</v>
      </c>
      <c r="F287" t="n">
        <v>0</v>
      </c>
      <c r="G287" t="n">
        <v>8</v>
      </c>
      <c r="H287" t="n">
        <v>1368183.03</v>
      </c>
      <c r="I287" t="n">
        <v>42.95</v>
      </c>
      <c r="J287" t="n">
        <v>9025.389999999999</v>
      </c>
      <c r="K287" t="inlineStr">
        <is>
          <t>BKGL</t>
        </is>
      </c>
    </row>
    <row r="288">
      <c r="A288" t="inlineStr">
        <is>
          <t>Regional Government</t>
        </is>
      </c>
      <c r="B288" t="inlineStr">
        <is>
          <t>Regional Government</t>
        </is>
      </c>
      <c r="C288" t="inlineStr">
        <is>
          <t>STD</t>
        </is>
      </c>
      <c r="D288" t="inlineStr">
        <is>
          <t>STD</t>
        </is>
      </c>
      <c r="E288" t="n">
        <v>63887025.4165</v>
      </c>
      <c r="F288" t="n">
        <v>121943.56</v>
      </c>
      <c r="G288" t="n">
        <v>101</v>
      </c>
      <c r="H288" t="n">
        <v>16852977.22</v>
      </c>
      <c r="I288" t="n">
        <v>12.5620000000054</v>
      </c>
      <c r="J288" t="n">
        <v>217433.46</v>
      </c>
      <c r="K288" t="inlineStr">
        <is>
          <t>RBSPK</t>
        </is>
      </c>
    </row>
    <row r="289">
      <c r="A289" t="inlineStr">
        <is>
          <t>Regional Government</t>
        </is>
      </c>
      <c r="B289" t="inlineStr">
        <is>
          <t>Regional Government</t>
        </is>
      </c>
      <c r="C289" t="inlineStr">
        <is>
          <t>STD</t>
        </is>
      </c>
      <c r="D289" t="inlineStr">
        <is>
          <t>STD</t>
        </is>
      </c>
      <c r="E289" t="n">
        <v>10977396.39</v>
      </c>
      <c r="F289" t="n">
        <v>2761.99881709474</v>
      </c>
      <c r="G289" t="n">
        <v>3</v>
      </c>
      <c r="H289" t="n">
        <v>5089136.05</v>
      </c>
      <c r="I289" t="n">
        <v>23790.17</v>
      </c>
      <c r="J289" t="n">
        <v>2220295.73</v>
      </c>
      <c r="K289" t="inlineStr">
        <is>
          <t>PELIAS</t>
        </is>
      </c>
    </row>
    <row r="290">
      <c r="A290" t="inlineStr">
        <is>
          <t>Regional Government</t>
        </is>
      </c>
      <c r="B290" t="inlineStr">
        <is>
          <t>Regional Government</t>
        </is>
      </c>
      <c r="C290" t="inlineStr">
        <is>
          <t>STD</t>
        </is>
      </c>
      <c r="D290" t="inlineStr">
        <is>
          <t>STD</t>
        </is>
      </c>
      <c r="E290" t="n">
        <v>8350124.9336976</v>
      </c>
      <c r="F290" t="n">
        <v>0</v>
      </c>
      <c r="G290" t="n">
        <v>9</v>
      </c>
      <c r="H290" t="n">
        <v>3415265.9336976</v>
      </c>
      <c r="I290" t="n">
        <v>177.14</v>
      </c>
      <c r="J290" t="n">
        <v>34861.2</v>
      </c>
      <c r="K290" t="inlineStr">
        <is>
          <t>RAIFGGL</t>
        </is>
      </c>
    </row>
    <row r="291">
      <c r="A291" t="inlineStr">
        <is>
          <t>Financial Institution</t>
        </is>
      </c>
      <c r="B291" t="inlineStr">
        <is>
          <t>Financial Institution</t>
        </is>
      </c>
      <c r="C291" t="inlineStr">
        <is>
          <t>STD</t>
        </is>
      </c>
      <c r="D291" t="inlineStr">
        <is>
          <t>STD</t>
        </is>
      </c>
      <c r="E291" t="n">
        <v>397.5</v>
      </c>
      <c r="F291" t="n">
        <v>79.498</v>
      </c>
      <c r="G291" t="n">
        <v>1</v>
      </c>
      <c r="H291" t="n">
        <v>397.5</v>
      </c>
      <c r="I291" t="n">
        <v>397.5</v>
      </c>
      <c r="J291" t="n">
        <v>397.5</v>
      </c>
      <c r="K291" t="inlineStr">
        <is>
          <t>ADOS</t>
        </is>
      </c>
    </row>
    <row r="292">
      <c r="A292" t="inlineStr">
        <is>
          <t>Financial Institution</t>
        </is>
      </c>
      <c r="B292" t="inlineStr">
        <is>
          <t>Financial Institution</t>
        </is>
      </c>
      <c r="C292" t="inlineStr">
        <is>
          <t>STD</t>
        </is>
      </c>
      <c r="D292" t="inlineStr">
        <is>
          <t>STD</t>
        </is>
      </c>
      <c r="E292" t="n">
        <v>613104192.1299789</v>
      </c>
      <c r="F292" t="n">
        <v>138546323.1179092</v>
      </c>
      <c r="G292" t="n">
        <v>76</v>
      </c>
      <c r="H292" t="n">
        <v>133649777.65622</v>
      </c>
      <c r="I292" t="n">
        <v>0.07701984539999999</v>
      </c>
      <c r="J292" t="n">
        <v>113.66717150541</v>
      </c>
      <c r="K292" t="inlineStr">
        <is>
          <t>AVAL</t>
        </is>
      </c>
    </row>
    <row r="293">
      <c r="A293" t="inlineStr">
        <is>
          <t>Financial Institution</t>
        </is>
      </c>
      <c r="B293" t="inlineStr">
        <is>
          <t>Financial Institution</t>
        </is>
      </c>
      <c r="C293" t="inlineStr">
        <is>
          <t>STD</t>
        </is>
      </c>
      <c r="D293" t="inlineStr">
        <is>
          <t>STD</t>
        </is>
      </c>
      <c r="E293" t="n">
        <v>23639396</v>
      </c>
      <c r="F293" t="n">
        <v>4727879.2</v>
      </c>
      <c r="G293" t="n">
        <v>5</v>
      </c>
      <c r="H293" t="n">
        <v>11541567</v>
      </c>
      <c r="I293" t="n">
        <v>527788</v>
      </c>
      <c r="J293" t="n">
        <v>1938163</v>
      </c>
      <c r="K293" t="inlineStr">
        <is>
          <t>OEVK</t>
        </is>
      </c>
    </row>
    <row r="294">
      <c r="A294" t="inlineStr">
        <is>
          <t>Financial Institution</t>
        </is>
      </c>
      <c r="B294" t="inlineStr">
        <is>
          <t>Financial Institution</t>
        </is>
      </c>
      <c r="C294" t="inlineStr">
        <is>
          <t>STD</t>
        </is>
      </c>
      <c r="D294" t="inlineStr">
        <is>
          <t>STD</t>
        </is>
      </c>
      <c r="E294" t="n">
        <v>280021509.7879977</v>
      </c>
      <c r="F294" t="n">
        <v>0</v>
      </c>
      <c r="G294" t="n">
        <v>3</v>
      </c>
      <c r="H294" t="n">
        <v>197754000</v>
      </c>
      <c r="I294" t="n">
        <v>4253383.32077658</v>
      </c>
      <c r="J294" t="n">
        <v>39007063.23361056</v>
      </c>
      <c r="K294" t="inlineStr">
        <is>
          <t>RBBH</t>
        </is>
      </c>
    </row>
    <row r="295">
      <c r="A295" t="inlineStr">
        <is>
          <t>Financial Institution</t>
        </is>
      </c>
      <c r="B295" t="inlineStr">
        <is>
          <t>Financial Institution</t>
        </is>
      </c>
      <c r="C295" t="inlineStr">
        <is>
          <t>FOU</t>
        </is>
      </c>
      <c r="D295" t="inlineStr">
        <is>
          <t>FOU</t>
        </is>
      </c>
      <c r="E295" t="n">
        <v>74235320.22984257</v>
      </c>
      <c r="F295" t="n">
        <v>28567103.14571323</v>
      </c>
      <c r="G295" t="n">
        <v>5</v>
      </c>
      <c r="H295" t="n">
        <v>29828186.53808129</v>
      </c>
      <c r="I295" t="n">
        <v>75765.86349047111</v>
      </c>
      <c r="J295" t="n">
        <v>10856332.40664102</v>
      </c>
      <c r="K295" t="inlineStr">
        <is>
          <t>RBCN</t>
        </is>
      </c>
    </row>
    <row r="296">
      <c r="A296" t="inlineStr">
        <is>
          <t>Financial Institution</t>
        </is>
      </c>
      <c r="B296" t="inlineStr">
        <is>
          <t>Financial Institution</t>
        </is>
      </c>
      <c r="C296" t="inlineStr">
        <is>
          <t>FOU</t>
        </is>
      </c>
      <c r="D296" t="inlineStr">
        <is>
          <t>FOU</t>
        </is>
      </c>
      <c r="E296" t="n">
        <v>187240933.1381421</v>
      </c>
      <c r="F296" t="n">
        <v>109862895.6793865</v>
      </c>
      <c r="G296" t="n">
        <v>39</v>
      </c>
      <c r="H296" t="n">
        <v>40000000</v>
      </c>
      <c r="I296" t="n">
        <v>61.1</v>
      </c>
      <c r="J296" t="n">
        <v>448387.671360262</v>
      </c>
      <c r="K296" t="inlineStr">
        <is>
          <t>RBHR</t>
        </is>
      </c>
    </row>
    <row r="297">
      <c r="A297" t="inlineStr">
        <is>
          <t>Financial Institution</t>
        </is>
      </c>
      <c r="B297" t="inlineStr">
        <is>
          <t>Financial Institution</t>
        </is>
      </c>
      <c r="C297" t="inlineStr">
        <is>
          <t>STD</t>
        </is>
      </c>
      <c r="D297" t="inlineStr">
        <is>
          <t>STD</t>
        </is>
      </c>
      <c r="E297" t="n">
        <v>38891540.14612184</v>
      </c>
      <c r="F297" t="n">
        <v>1426347.969751042</v>
      </c>
      <c r="G297" t="n">
        <v>4</v>
      </c>
      <c r="H297" t="n">
        <v>33965289.5979045</v>
      </c>
      <c r="I297" t="n">
        <v>6734.75</v>
      </c>
      <c r="J297" t="n">
        <v>710407.287175018</v>
      </c>
      <c r="K297" t="inlineStr">
        <is>
          <t>RBHU</t>
        </is>
      </c>
    </row>
    <row r="298">
      <c r="A298" t="inlineStr">
        <is>
          <t>Financial Institution</t>
        </is>
      </c>
      <c r="B298" t="inlineStr">
        <is>
          <t>Financial Institution</t>
        </is>
      </c>
      <c r="C298" t="inlineStr">
        <is>
          <t>FOU</t>
        </is>
      </c>
      <c r="D298" t="inlineStr">
        <is>
          <t>FOU</t>
        </is>
      </c>
      <c r="E298" t="n">
        <v>68046156.36034735</v>
      </c>
      <c r="F298" t="n">
        <v>41803546.86121755</v>
      </c>
      <c r="G298" t="n">
        <v>108</v>
      </c>
      <c r="H298" t="n">
        <v>14066504.1531995</v>
      </c>
      <c r="I298" t="n">
        <v>0.3204844084</v>
      </c>
      <c r="J298" t="n">
        <v>1233.62392715198</v>
      </c>
      <c r="K298" t="inlineStr">
        <is>
          <t>RBRS</t>
        </is>
      </c>
    </row>
    <row r="299">
      <c r="A299" t="inlineStr">
        <is>
          <t>Financial Institution</t>
        </is>
      </c>
      <c r="B299" t="inlineStr">
        <is>
          <t>Financial Institution</t>
        </is>
      </c>
      <c r="C299" t="inlineStr">
        <is>
          <t>STD</t>
        </is>
      </c>
      <c r="D299" t="inlineStr">
        <is>
          <t>STD</t>
        </is>
      </c>
      <c r="E299" t="n">
        <v>3555872450.609364</v>
      </c>
      <c r="F299" t="n">
        <v>421326032.6077026</v>
      </c>
      <c r="G299" t="n">
        <v>7</v>
      </c>
      <c r="H299" t="n">
        <v>3517166250.027102</v>
      </c>
      <c r="I299" t="n">
        <v>0.00468779296352295</v>
      </c>
      <c r="J299" t="n">
        <v>172186.017485142</v>
      </c>
      <c r="K299" t="inlineStr">
        <is>
          <t>RBRU</t>
        </is>
      </c>
    </row>
    <row r="300">
      <c r="A300" t="inlineStr">
        <is>
          <t>Financial Institution</t>
        </is>
      </c>
      <c r="B300" t="inlineStr">
        <is>
          <t>Financial Institution</t>
        </is>
      </c>
      <c r="C300" t="inlineStr">
        <is>
          <t>FOU</t>
        </is>
      </c>
      <c r="D300" t="inlineStr">
        <is>
          <t>FOU</t>
        </is>
      </c>
      <c r="E300" t="n">
        <v>656773.417066051</v>
      </c>
      <c r="F300" t="n">
        <v>230610.9195821909</v>
      </c>
      <c r="G300" t="n">
        <v>2</v>
      </c>
      <c r="H300" t="n">
        <v>656335.314684658</v>
      </c>
      <c r="I300" t="n">
        <v>438.102381393072</v>
      </c>
      <c r="J300" t="n">
        <v>328386.7085330255</v>
      </c>
      <c r="K300" t="inlineStr">
        <is>
          <t>RBSG</t>
        </is>
      </c>
    </row>
    <row r="301">
      <c r="A301" t="inlineStr">
        <is>
          <t>Financial Institution</t>
        </is>
      </c>
      <c r="B301" t="inlineStr">
        <is>
          <t>Financial Institution</t>
        </is>
      </c>
      <c r="C301" t="inlineStr">
        <is>
          <t>FOU</t>
        </is>
      </c>
      <c r="D301" t="inlineStr">
        <is>
          <t>FOU</t>
        </is>
      </c>
      <c r="E301" t="n">
        <v>617626.317750326</v>
      </c>
      <c r="F301" t="n">
        <v>180975.8302255812</v>
      </c>
      <c r="G301" t="n">
        <v>1</v>
      </c>
      <c r="H301" t="n">
        <v>617626.317750326</v>
      </c>
      <c r="I301" t="n">
        <v>617626.317750326</v>
      </c>
      <c r="J301" t="n">
        <v>617626.317750326</v>
      </c>
      <c r="K301" t="inlineStr">
        <is>
          <t>RBUK</t>
        </is>
      </c>
    </row>
    <row r="302">
      <c r="A302" t="inlineStr">
        <is>
          <t>Financial Institution</t>
        </is>
      </c>
      <c r="B302" t="inlineStr">
        <is>
          <t>Financial Institution</t>
        </is>
      </c>
      <c r="C302" t="inlineStr">
        <is>
          <t>STD</t>
        </is>
      </c>
      <c r="D302" t="inlineStr">
        <is>
          <t>STD</t>
        </is>
      </c>
      <c r="E302" t="n">
        <v>1022.5837624</v>
      </c>
      <c r="F302" t="n">
        <v>1022.5837624</v>
      </c>
      <c r="G302" t="n">
        <v>1</v>
      </c>
      <c r="H302" t="n">
        <v>1022.5837624</v>
      </c>
      <c r="I302" t="n">
        <v>1022.5837624</v>
      </c>
      <c r="J302" t="n">
        <v>1022.5837624</v>
      </c>
      <c r="K302" t="inlineStr">
        <is>
          <t>RLBH</t>
        </is>
      </c>
    </row>
    <row r="303">
      <c r="A303" t="inlineStr">
        <is>
          <t>Financial Institution</t>
        </is>
      </c>
      <c r="B303" t="inlineStr">
        <is>
          <t>Financial Institution</t>
        </is>
      </c>
      <c r="C303" t="inlineStr">
        <is>
          <t>STD</t>
        </is>
      </c>
      <c r="D303" t="inlineStr">
        <is>
          <t>STD</t>
        </is>
      </c>
      <c r="E303" t="n">
        <v>1274.91</v>
      </c>
      <c r="F303" t="n">
        <v>254.98</v>
      </c>
      <c r="G303" t="n">
        <v>1</v>
      </c>
      <c r="H303" t="n">
        <v>1274.91</v>
      </c>
      <c r="I303" t="n">
        <v>1274.91</v>
      </c>
      <c r="J303" t="n">
        <v>1274.91</v>
      </c>
      <c r="K303" t="inlineStr">
        <is>
          <t>ABADE</t>
        </is>
      </c>
    </row>
    <row r="304">
      <c r="A304" t="inlineStr">
        <is>
          <t>Financial Institution</t>
        </is>
      </c>
      <c r="B304" t="inlineStr">
        <is>
          <t>Financial Institution</t>
        </is>
      </c>
      <c r="C304" t="inlineStr">
        <is>
          <t>STD</t>
        </is>
      </c>
      <c r="D304" t="inlineStr">
        <is>
          <t>STD</t>
        </is>
      </c>
      <c r="E304" t="n">
        <v>16982498.20306879</v>
      </c>
      <c r="F304" t="n">
        <v>13564917.92254458</v>
      </c>
      <c r="G304" t="n">
        <v>72</v>
      </c>
      <c r="H304" t="n">
        <v>6000696.67</v>
      </c>
      <c r="I304" t="n">
        <v>0.53936844052</v>
      </c>
      <c r="J304" t="n">
        <v>160</v>
      </c>
      <c r="K304" t="inlineStr">
        <is>
          <t>CASRS</t>
        </is>
      </c>
    </row>
    <row r="305">
      <c r="A305" t="inlineStr">
        <is>
          <t>Financial Institution</t>
        </is>
      </c>
      <c r="B305" t="inlineStr">
        <is>
          <t>Financial Institution</t>
        </is>
      </c>
      <c r="C305" t="inlineStr">
        <is>
          <t>STD</t>
        </is>
      </c>
      <c r="D305" t="inlineStr">
        <is>
          <t>STD</t>
        </is>
      </c>
      <c r="E305" t="n">
        <v>63.34</v>
      </c>
      <c r="F305" t="n">
        <v>12.668</v>
      </c>
      <c r="G305" t="n">
        <v>1</v>
      </c>
      <c r="H305" t="n">
        <v>63.34</v>
      </c>
      <c r="I305" t="n">
        <v>63.34</v>
      </c>
      <c r="J305" t="n">
        <v>63.34</v>
      </c>
      <c r="K305" t="inlineStr">
        <is>
          <t>DOROS</t>
        </is>
      </c>
    </row>
    <row r="306">
      <c r="A306" t="inlineStr">
        <is>
          <t>Financial Institution</t>
        </is>
      </c>
      <c r="B306" t="inlineStr">
        <is>
          <t>Financial Institution</t>
        </is>
      </c>
      <c r="C306" t="inlineStr">
        <is>
          <t>STD</t>
        </is>
      </c>
      <c r="D306" t="inlineStr">
        <is>
          <t>STD</t>
        </is>
      </c>
      <c r="E306" t="n">
        <v>63748.75</v>
      </c>
      <c r="F306" t="n">
        <v>12749.748</v>
      </c>
      <c r="G306" t="n">
        <v>1</v>
      </c>
      <c r="H306" t="n">
        <v>63748.75</v>
      </c>
      <c r="I306" t="n">
        <v>63748.75</v>
      </c>
      <c r="J306" t="n">
        <v>63748.75</v>
      </c>
      <c r="K306" t="inlineStr">
        <is>
          <t>RUBRA</t>
        </is>
      </c>
    </row>
    <row r="307">
      <c r="A307" t="inlineStr">
        <is>
          <t>Financial Institution</t>
        </is>
      </c>
      <c r="B307" t="inlineStr">
        <is>
          <t>Financial Institution</t>
        </is>
      </c>
      <c r="C307" t="inlineStr">
        <is>
          <t>STD</t>
        </is>
      </c>
      <c r="D307" t="inlineStr">
        <is>
          <t>STD</t>
        </is>
      </c>
      <c r="E307" t="n">
        <v>99664.99000000001</v>
      </c>
      <c r="F307" t="n">
        <v>19932.996</v>
      </c>
      <c r="G307" t="n">
        <v>1</v>
      </c>
      <c r="H307" t="n">
        <v>99664.99000000001</v>
      </c>
      <c r="I307" t="n">
        <v>99664.99000000001</v>
      </c>
      <c r="J307" t="n">
        <v>99664.99000000001</v>
      </c>
      <c r="K307" t="inlineStr">
        <is>
          <t>SINIS</t>
        </is>
      </c>
    </row>
    <row r="308">
      <c r="A308" t="inlineStr">
        <is>
          <t>Financial Institution</t>
        </is>
      </c>
      <c r="B308" t="inlineStr">
        <is>
          <t>Financial Institution</t>
        </is>
      </c>
      <c r="C308" t="inlineStr">
        <is>
          <t>STD</t>
        </is>
      </c>
      <c r="D308" t="inlineStr">
        <is>
          <t>STD</t>
        </is>
      </c>
      <c r="E308" t="n">
        <v>730330.7074811212</v>
      </c>
      <c r="F308" t="n">
        <v>703557.4171811212</v>
      </c>
      <c r="G308" t="n">
        <v>8</v>
      </c>
      <c r="H308" t="n">
        <v>469333</v>
      </c>
      <c r="I308" t="n">
        <v>100</v>
      </c>
      <c r="J308" t="n">
        <v>16034</v>
      </c>
      <c r="K308" t="inlineStr">
        <is>
          <t>KATHREIN</t>
        </is>
      </c>
    </row>
    <row r="309">
      <c r="A309" t="inlineStr">
        <is>
          <t>Small + Medium Business</t>
        </is>
      </c>
      <c r="B309" t="inlineStr">
        <is>
          <t>Small + Medium Business</t>
        </is>
      </c>
      <c r="C309" t="inlineStr">
        <is>
          <t>FOU</t>
        </is>
      </c>
      <c r="D309" t="inlineStr">
        <is>
          <t>FOU</t>
        </is>
      </c>
      <c r="E309" t="n">
        <v>73059346.47383384</v>
      </c>
      <c r="F309" t="n">
        <v>40476186.39091074</v>
      </c>
      <c r="G309" t="n">
        <v>751</v>
      </c>
      <c r="H309" t="n">
        <v>1079912.291188021</v>
      </c>
      <c r="I309" t="n">
        <v>0.009375585973999999</v>
      </c>
      <c r="J309" t="n">
        <v>4860.69</v>
      </c>
      <c r="K309" t="inlineStr">
        <is>
          <t>RBAL</t>
        </is>
      </c>
    </row>
    <row r="310">
      <c r="A310" t="inlineStr">
        <is>
          <t>Small + Medium Business</t>
        </is>
      </c>
      <c r="B310" t="inlineStr">
        <is>
          <t>Small + Medium Business</t>
        </is>
      </c>
      <c r="C310" t="inlineStr">
        <is>
          <t>FOU</t>
        </is>
      </c>
      <c r="D310" t="inlineStr">
        <is>
          <t>FOU</t>
        </is>
      </c>
      <c r="E310" t="n">
        <v>37385911.61413284</v>
      </c>
      <c r="F310" t="n">
        <v>21092177.88766908</v>
      </c>
      <c r="G310" t="n">
        <v>457</v>
      </c>
      <c r="H310" t="n">
        <v>1039808.68</v>
      </c>
      <c r="I310" t="n">
        <v>1.051164642528</v>
      </c>
      <c r="J310" t="n">
        <v>16000.6718384328</v>
      </c>
      <c r="K310" t="inlineStr">
        <is>
          <t>RBHR</t>
        </is>
      </c>
    </row>
    <row r="311">
      <c r="A311" t="inlineStr">
        <is>
          <t>Small + Medium Business</t>
        </is>
      </c>
      <c r="B311" t="inlineStr">
        <is>
          <t>Small + Medium Business</t>
        </is>
      </c>
      <c r="C311" t="inlineStr">
        <is>
          <t>STD</t>
        </is>
      </c>
      <c r="D311" t="inlineStr">
        <is>
          <t>STD</t>
        </is>
      </c>
      <c r="E311" t="n">
        <v>26359851.622</v>
      </c>
      <c r="F311" t="n">
        <v>19744293.78104688</v>
      </c>
      <c r="G311" t="n">
        <v>594</v>
      </c>
      <c r="H311" t="n">
        <v>953242.21</v>
      </c>
      <c r="I311" t="n">
        <v>1.92</v>
      </c>
      <c r="J311" t="n">
        <v>15147.49</v>
      </c>
      <c r="K311" t="inlineStr">
        <is>
          <t>RLRS</t>
        </is>
      </c>
    </row>
    <row r="312">
      <c r="A312" t="inlineStr">
        <is>
          <t>Small + Medium Business</t>
        </is>
      </c>
      <c r="B312" t="inlineStr">
        <is>
          <t>Small + Medium Business</t>
        </is>
      </c>
      <c r="C312" t="inlineStr">
        <is>
          <t>STD</t>
        </is>
      </c>
      <c r="D312" t="inlineStr">
        <is>
          <t>STD</t>
        </is>
      </c>
      <c r="E312" t="n">
        <v>17489630.476</v>
      </c>
      <c r="F312" t="n">
        <v>5988267.30613965</v>
      </c>
      <c r="G312" t="n">
        <v>63</v>
      </c>
      <c r="H312" t="n">
        <v>1186562.07</v>
      </c>
      <c r="I312" t="n">
        <v>0.607000000003609</v>
      </c>
      <c r="J312" t="n">
        <v>125264.08</v>
      </c>
      <c r="K312" t="inlineStr">
        <is>
          <t>RBSPK</t>
        </is>
      </c>
    </row>
    <row r="313">
      <c r="A313" t="inlineStr">
        <is>
          <t>Small + Medium Business</t>
        </is>
      </c>
      <c r="B313" t="inlineStr">
        <is>
          <t>Small + Medium Business</t>
        </is>
      </c>
      <c r="C313" t="inlineStr">
        <is>
          <t>STD</t>
        </is>
      </c>
      <c r="D313" t="inlineStr">
        <is>
          <t>STD</t>
        </is>
      </c>
      <c r="E313" t="n">
        <v>19988016.82010515</v>
      </c>
      <c r="F313" t="n">
        <v>20124548.61087546</v>
      </c>
      <c r="G313" t="n">
        <v>274</v>
      </c>
      <c r="H313" t="n">
        <v>875113</v>
      </c>
      <c r="I313" t="n">
        <v>645</v>
      </c>
      <c r="J313" t="n">
        <v>24674.190287268</v>
      </c>
      <c r="K313" t="inlineStr">
        <is>
          <t>RLBY1</t>
        </is>
      </c>
    </row>
    <row r="314">
      <c r="A314" t="inlineStr">
        <is>
          <t>PI</t>
        </is>
      </c>
      <c r="B314" t="inlineStr">
        <is>
          <t>PI</t>
        </is>
      </c>
      <c r="C314" t="inlineStr">
        <is>
          <t>STD</t>
        </is>
      </c>
      <c r="D314" t="inlineStr">
        <is>
          <t>STD</t>
        </is>
      </c>
      <c r="E314" t="n">
        <v>40500155.02759997</v>
      </c>
      <c r="F314" t="n">
        <v>17878547.78878468</v>
      </c>
      <c r="G314" t="n">
        <v>56908</v>
      </c>
      <c r="H314" t="n">
        <v>901434.78</v>
      </c>
      <c r="I314" t="n">
        <v>0.000523860603</v>
      </c>
      <c r="J314" t="n">
        <v>5.6275974734705</v>
      </c>
      <c r="K314" t="inlineStr">
        <is>
          <t>RBHU</t>
        </is>
      </c>
    </row>
    <row r="315">
      <c r="A315" t="inlineStr">
        <is>
          <t>PI</t>
        </is>
      </c>
      <c r="B315" t="inlineStr">
        <is>
          <t>PI</t>
        </is>
      </c>
      <c r="C315" t="inlineStr">
        <is>
          <t>ADV</t>
        </is>
      </c>
      <c r="D315" t="inlineStr">
        <is>
          <t>ADV</t>
        </is>
      </c>
      <c r="E315" t="n">
        <v>334953860.7479829</v>
      </c>
      <c r="F315" t="n">
        <v>191481375.3024193</v>
      </c>
      <c r="G315" t="n">
        <v>102092</v>
      </c>
      <c r="H315" t="n">
        <v>133970.213547142</v>
      </c>
      <c r="I315" t="n">
        <v>0.00051141129</v>
      </c>
      <c r="J315" t="n">
        <v>648.2369556550155</v>
      </c>
      <c r="K315" t="inlineStr">
        <is>
          <t>RBRS</t>
        </is>
      </c>
    </row>
    <row r="316">
      <c r="A316" t="inlineStr">
        <is>
          <t>PI</t>
        </is>
      </c>
      <c r="B316" t="inlineStr">
        <is>
          <t>PI</t>
        </is>
      </c>
      <c r="C316" t="inlineStr">
        <is>
          <t>STD</t>
        </is>
      </c>
      <c r="D316" t="inlineStr">
        <is>
          <t>STD</t>
        </is>
      </c>
      <c r="E316" t="n">
        <v>8243392.482625798</v>
      </c>
      <c r="F316" t="n">
        <v>6145205.726438848</v>
      </c>
      <c r="G316" t="n">
        <v>589</v>
      </c>
      <c r="H316" t="n">
        <v>513996.46</v>
      </c>
      <c r="I316" t="n">
        <v>0.01</v>
      </c>
      <c r="J316" t="n">
        <v>9756.973918892931</v>
      </c>
      <c r="K316" t="inlineStr">
        <is>
          <t>RLHR</t>
        </is>
      </c>
    </row>
    <row r="317">
      <c r="A317" t="inlineStr">
        <is>
          <t>PI</t>
        </is>
      </c>
      <c r="B317" t="inlineStr">
        <is>
          <t>PI</t>
        </is>
      </c>
      <c r="C317" t="inlineStr">
        <is>
          <t>ADV</t>
        </is>
      </c>
      <c r="D317" t="inlineStr">
        <is>
          <t>ADV</t>
        </is>
      </c>
      <c r="E317" t="n">
        <v>7862333086.059978</v>
      </c>
      <c r="F317" t="n">
        <v>1645035680.771995</v>
      </c>
      <c r="G317" t="n">
        <v>355839</v>
      </c>
      <c r="H317" t="n">
        <v>1427465.73</v>
      </c>
      <c r="I317" t="n">
        <v>0.01</v>
      </c>
      <c r="J317" t="n">
        <v>839.58</v>
      </c>
      <c r="K317" t="inlineStr">
        <is>
          <t>TBSK</t>
        </is>
      </c>
    </row>
    <row r="318">
      <c r="A318" t="inlineStr">
        <is>
          <t>PI</t>
        </is>
      </c>
      <c r="B318" t="inlineStr">
        <is>
          <t>PI</t>
        </is>
      </c>
      <c r="C318" t="inlineStr">
        <is>
          <t>STD</t>
        </is>
      </c>
      <c r="D318" t="inlineStr">
        <is>
          <t>STD</t>
        </is>
      </c>
      <c r="E318" t="n">
        <v>15302045.17181456</v>
      </c>
      <c r="F318" t="n">
        <v>7295397.525888151</v>
      </c>
      <c r="G318" t="n">
        <v>493</v>
      </c>
      <c r="H318" t="n">
        <v>476234</v>
      </c>
      <c r="I318" t="n">
        <v>388</v>
      </c>
      <c r="J318" t="n">
        <v>21524</v>
      </c>
      <c r="K318" t="inlineStr">
        <is>
          <t>RLBY1</t>
        </is>
      </c>
    </row>
    <row r="319">
      <c r="A319" t="inlineStr">
        <is>
          <t>Micro</t>
        </is>
      </c>
      <c r="B319" t="inlineStr">
        <is>
          <t>Micro</t>
        </is>
      </c>
      <c r="C319" t="inlineStr">
        <is>
          <t>STD</t>
        </is>
      </c>
      <c r="D319" t="inlineStr">
        <is>
          <t>STD</t>
        </is>
      </c>
      <c r="E319" t="n">
        <v>20728323.28146287</v>
      </c>
      <c r="F319" t="n">
        <v>9862511.106183216</v>
      </c>
      <c r="G319" t="n">
        <v>6964</v>
      </c>
      <c r="H319" t="n">
        <v>210806.314583327</v>
      </c>
      <c r="I319" t="n">
        <v>0.00350170708</v>
      </c>
      <c r="J319" t="n">
        <v>10.536783866939</v>
      </c>
      <c r="K319" t="inlineStr">
        <is>
          <t>RBAL</t>
        </is>
      </c>
    </row>
    <row r="320">
      <c r="A320" t="inlineStr">
        <is>
          <t>Micro</t>
        </is>
      </c>
      <c r="B320" t="inlineStr">
        <is>
          <t>Micro</t>
        </is>
      </c>
      <c r="C320" t="inlineStr">
        <is>
          <t>STD</t>
        </is>
      </c>
      <c r="D320" t="inlineStr">
        <is>
          <t>STD</t>
        </is>
      </c>
      <c r="E320" t="n">
        <v>125260866.6024581</v>
      </c>
      <c r="F320" t="n">
        <v>67344401.79346773</v>
      </c>
      <c r="G320" t="n">
        <v>5535</v>
      </c>
      <c r="H320" t="n">
        <v>211003.11</v>
      </c>
      <c r="I320" t="n">
        <v>0.002654456168</v>
      </c>
      <c r="J320" t="n">
        <v>7356.13378378024</v>
      </c>
      <c r="K320" t="inlineStr">
        <is>
          <t>RBHR</t>
        </is>
      </c>
    </row>
    <row r="321">
      <c r="A321" t="inlineStr">
        <is>
          <t>Micro</t>
        </is>
      </c>
      <c r="B321" t="inlineStr">
        <is>
          <t>Micro</t>
        </is>
      </c>
      <c r="C321" t="inlineStr">
        <is>
          <t>STD</t>
        </is>
      </c>
      <c r="D321" t="inlineStr">
        <is>
          <t>STD</t>
        </is>
      </c>
      <c r="E321" t="n">
        <v>112535634.386</v>
      </c>
      <c r="F321" t="n">
        <v>58591325.6042103</v>
      </c>
      <c r="G321" t="n">
        <v>6025</v>
      </c>
      <c r="H321" t="n">
        <v>103211.27</v>
      </c>
      <c r="I321" t="n">
        <v>0.03</v>
      </c>
      <c r="J321" t="n">
        <v>4998.695</v>
      </c>
      <c r="K321" t="inlineStr">
        <is>
          <t>RBKO</t>
        </is>
      </c>
    </row>
    <row r="322">
      <c r="A322" t="inlineStr">
        <is>
          <t>Micro</t>
        </is>
      </c>
      <c r="B322" t="inlineStr">
        <is>
          <t>Micro</t>
        </is>
      </c>
      <c r="C322" t="inlineStr">
        <is>
          <t>ADV</t>
        </is>
      </c>
      <c r="D322" t="inlineStr">
        <is>
          <t>ADV</t>
        </is>
      </c>
      <c r="E322" t="n">
        <v>216360467.4330214</v>
      </c>
      <c r="F322" t="n">
        <v>83631657.09399614</v>
      </c>
      <c r="G322" t="n">
        <v>25700</v>
      </c>
      <c r="H322" t="n">
        <v>191774.031755835</v>
      </c>
      <c r="I322" t="n">
        <v>0.00202040605654474</v>
      </c>
      <c r="J322" t="n">
        <v>372.515383435718</v>
      </c>
      <c r="K322" t="inlineStr">
        <is>
          <t>RBRO</t>
        </is>
      </c>
    </row>
    <row r="323">
      <c r="A323" t="inlineStr">
        <is>
          <t>Micro</t>
        </is>
      </c>
      <c r="B323" t="inlineStr">
        <is>
          <t>Micro</t>
        </is>
      </c>
      <c r="C323" t="inlineStr">
        <is>
          <t>FOU</t>
        </is>
      </c>
      <c r="D323" t="inlineStr">
        <is>
          <t>FOU</t>
        </is>
      </c>
      <c r="E323" t="n">
        <v>1226707.452494724</v>
      </c>
      <c r="F323" t="n">
        <v>2634527.161995428</v>
      </c>
      <c r="G323" t="n">
        <v>1</v>
      </c>
      <c r="H323" t="n">
        <v>668665.8936482348</v>
      </c>
      <c r="I323" t="n">
        <v>558041.5588464889</v>
      </c>
      <c r="J323" t="n">
        <v>613353.7262473619</v>
      </c>
      <c r="K323" t="inlineStr">
        <is>
          <t>RBRO</t>
        </is>
      </c>
    </row>
    <row r="324">
      <c r="A324" t="inlineStr">
        <is>
          <t>Micro</t>
        </is>
      </c>
      <c r="B324" t="inlineStr">
        <is>
          <t>Micro</t>
        </is>
      </c>
      <c r="C324" t="inlineStr">
        <is>
          <t>STD</t>
        </is>
      </c>
      <c r="D324" t="inlineStr">
        <is>
          <t>STD</t>
        </is>
      </c>
      <c r="E324" t="n">
        <v>226460136.8381348</v>
      </c>
      <c r="F324" t="n">
        <v>128246275.5092509</v>
      </c>
      <c r="G324" t="n">
        <v>8767</v>
      </c>
      <c r="H324" t="n">
        <v>403736.51</v>
      </c>
      <c r="I324" t="n">
        <v>0.00082932493</v>
      </c>
      <c r="J324" t="n">
        <v>13238.4529022076</v>
      </c>
      <c r="K324" t="inlineStr">
        <is>
          <t>RLCZ</t>
        </is>
      </c>
    </row>
    <row r="325">
      <c r="A325" t="inlineStr">
        <is>
          <t>Micro</t>
        </is>
      </c>
      <c r="B325" t="inlineStr">
        <is>
          <t>Micro</t>
        </is>
      </c>
      <c r="C325" t="inlineStr">
        <is>
          <t>STD</t>
        </is>
      </c>
      <c r="D325" t="inlineStr">
        <is>
          <t>STD</t>
        </is>
      </c>
      <c r="E325" t="n">
        <v>84682229.80628508</v>
      </c>
      <c r="F325" t="n">
        <v>39492569.32260589</v>
      </c>
      <c r="G325" t="n">
        <v>1040</v>
      </c>
      <c r="H325" t="n">
        <v>673768.9042171669</v>
      </c>
      <c r="I325" t="n">
        <v>153.379764113948</v>
      </c>
      <c r="J325" t="n">
        <v>54102.3039554842</v>
      </c>
      <c r="K325" t="inlineStr">
        <is>
          <t>RBIPL</t>
        </is>
      </c>
    </row>
    <row r="326">
      <c r="A326" t="inlineStr">
        <is>
          <t>Corporate</t>
        </is>
      </c>
      <c r="B326" t="inlineStr">
        <is>
          <t>Corporate</t>
        </is>
      </c>
      <c r="C326" t="inlineStr">
        <is>
          <t>STD</t>
        </is>
      </c>
      <c r="D326" t="inlineStr">
        <is>
          <t>STD</t>
        </is>
      </c>
      <c r="E326" t="n">
        <v>27268873.5479664</v>
      </c>
      <c r="F326" t="n">
        <v>27268873.5479664</v>
      </c>
      <c r="G326" t="n">
        <v>6</v>
      </c>
      <c r="H326" t="n">
        <v>27225367</v>
      </c>
      <c r="I326" t="n">
        <v>70</v>
      </c>
      <c r="J326" t="n">
        <v>9434</v>
      </c>
      <c r="K326" t="inlineStr">
        <is>
          <t>OEVK</t>
        </is>
      </c>
    </row>
    <row r="327">
      <c r="A327" t="inlineStr">
        <is>
          <t>Corporate</t>
        </is>
      </c>
      <c r="B327" t="inlineStr">
        <is>
          <t>Corporate</t>
        </is>
      </c>
      <c r="C327" t="inlineStr">
        <is>
          <t>FOU</t>
        </is>
      </c>
      <c r="D327" t="inlineStr">
        <is>
          <t>FOU</t>
        </is>
      </c>
      <c r="E327" t="n">
        <v>384010737.7505601</v>
      </c>
      <c r="F327" t="n">
        <v>285476390.5005297</v>
      </c>
      <c r="G327" t="n">
        <v>1540</v>
      </c>
      <c r="H327" t="n">
        <v>23577001.08411317</v>
      </c>
      <c r="I327" t="n">
        <v>0.005112918812</v>
      </c>
      <c r="J327" t="n">
        <v>3224.51849089473</v>
      </c>
      <c r="K327" t="inlineStr">
        <is>
          <t>RBBH</t>
        </is>
      </c>
    </row>
    <row r="328">
      <c r="A328" t="inlineStr">
        <is>
          <t>Corporate</t>
        </is>
      </c>
      <c r="B328" t="inlineStr">
        <is>
          <t>Corporate</t>
        </is>
      </c>
      <c r="C328" t="inlineStr">
        <is>
          <t>STD</t>
        </is>
      </c>
      <c r="D328" t="inlineStr">
        <is>
          <t>STD</t>
        </is>
      </c>
      <c r="E328" t="n">
        <v>129160501.6667571</v>
      </c>
      <c r="F328" t="n">
        <v>110747486.9721195</v>
      </c>
      <c r="G328" t="n">
        <v>765</v>
      </c>
      <c r="H328" t="n">
        <v>5249371.81</v>
      </c>
      <c r="I328" t="n">
        <v>10.15</v>
      </c>
      <c r="J328" t="n">
        <v>25903.12</v>
      </c>
      <c r="K328" t="inlineStr">
        <is>
          <t>RLRS</t>
        </is>
      </c>
    </row>
    <row r="329">
      <c r="A329" t="inlineStr">
        <is>
          <t>Corporate</t>
        </is>
      </c>
      <c r="B329" t="inlineStr">
        <is>
          <t>Corporate</t>
        </is>
      </c>
      <c r="C329" t="inlineStr">
        <is>
          <t>STD</t>
        </is>
      </c>
      <c r="D329" t="inlineStr">
        <is>
          <t>STD</t>
        </is>
      </c>
      <c r="E329" t="n">
        <v>18907.5585618556</v>
      </c>
      <c r="F329" t="n">
        <v>18907.5585618556</v>
      </c>
      <c r="G329" t="n">
        <v>1</v>
      </c>
      <c r="H329" t="n">
        <v>18907.5585618556</v>
      </c>
      <c r="I329" t="n">
        <v>18907.5585618556</v>
      </c>
      <c r="J329" t="n">
        <v>18907.5585618556</v>
      </c>
      <c r="K329" t="inlineStr">
        <is>
          <t>RSHR</t>
        </is>
      </c>
    </row>
    <row r="330">
      <c r="A330" t="inlineStr">
        <is>
          <t>Corporate</t>
        </is>
      </c>
      <c r="B330" t="inlineStr">
        <is>
          <t>Corporate</t>
        </is>
      </c>
      <c r="C330" t="inlineStr">
        <is>
          <t>STD</t>
        </is>
      </c>
      <c r="D330" t="inlineStr">
        <is>
          <t>STD</t>
        </is>
      </c>
      <c r="E330" t="n">
        <v>5955599.94</v>
      </c>
      <c r="F330" t="n">
        <v>5454215.481635</v>
      </c>
      <c r="G330" t="n">
        <v>3</v>
      </c>
      <c r="H330" t="n">
        <v>4939077.26</v>
      </c>
      <c r="I330" t="n">
        <v>170.52</v>
      </c>
      <c r="J330" t="n">
        <v>508176.08</v>
      </c>
      <c r="K330" t="inlineStr">
        <is>
          <t>URSA</t>
        </is>
      </c>
    </row>
    <row r="331">
      <c r="A331" t="inlineStr">
        <is>
          <t>Corporate</t>
        </is>
      </c>
      <c r="B331" t="inlineStr">
        <is>
          <t>Corporate</t>
        </is>
      </c>
      <c r="C331" t="inlineStr">
        <is>
          <t>STD</t>
        </is>
      </c>
      <c r="D331" t="inlineStr">
        <is>
          <t>STD</t>
        </is>
      </c>
      <c r="E331" t="n">
        <v>23343.06</v>
      </c>
      <c r="F331" t="n">
        <v>23150.06</v>
      </c>
      <c r="G331" t="n">
        <v>1</v>
      </c>
      <c r="H331" t="n">
        <v>22919.4</v>
      </c>
      <c r="I331" t="n">
        <v>423.66</v>
      </c>
      <c r="J331" t="n">
        <v>11671.53</v>
      </c>
      <c r="K331" t="inlineStr">
        <is>
          <t>AGIOS</t>
        </is>
      </c>
    </row>
    <row r="332">
      <c r="A332" t="inlineStr">
        <is>
          <t>Corporate</t>
        </is>
      </c>
      <c r="B332" t="inlineStr">
        <is>
          <t>Corporate</t>
        </is>
      </c>
      <c r="C332" t="inlineStr">
        <is>
          <t>STD</t>
        </is>
      </c>
      <c r="D332" t="inlineStr">
        <is>
          <t>STD</t>
        </is>
      </c>
      <c r="E332" t="n">
        <v>60035512.54039375</v>
      </c>
      <c r="F332" t="n">
        <v>64376907.21726407</v>
      </c>
      <c r="G332" t="n">
        <v>128</v>
      </c>
      <c r="H332" t="n">
        <v>14410831.12328834</v>
      </c>
      <c r="I332" t="n">
        <v>505</v>
      </c>
      <c r="J332" t="n">
        <v>32267.5</v>
      </c>
      <c r="K332" t="inlineStr">
        <is>
          <t>RLBY1</t>
        </is>
      </c>
    </row>
    <row r="333">
      <c r="A333" t="inlineStr">
        <is>
          <t>Corporate</t>
        </is>
      </c>
      <c r="B333" t="inlineStr">
        <is>
          <t>Corporate</t>
        </is>
      </c>
      <c r="C333" t="inlineStr">
        <is>
          <t>STD</t>
        </is>
      </c>
      <c r="D333" t="inlineStr">
        <is>
          <t>STD</t>
        </is>
      </c>
      <c r="E333" t="n">
        <v>4753835.665</v>
      </c>
      <c r="F333" t="n">
        <v>4753835.665</v>
      </c>
      <c r="G333" t="n">
        <v>1</v>
      </c>
      <c r="H333" t="n">
        <v>4753835.665</v>
      </c>
      <c r="I333" t="n">
        <v>4753835.665</v>
      </c>
      <c r="J333" t="n">
        <v>4753835.665</v>
      </c>
      <c r="K333" t="inlineStr">
        <is>
          <t>RBILEA</t>
        </is>
      </c>
    </row>
    <row r="334">
      <c r="A334" t="inlineStr">
        <is>
          <t>Corporate</t>
        </is>
      </c>
      <c r="B334" t="inlineStr">
        <is>
          <t>Corporate</t>
        </is>
      </c>
      <c r="C334" t="inlineStr">
        <is>
          <t>STD</t>
        </is>
      </c>
      <c r="D334" t="inlineStr">
        <is>
          <t>STD</t>
        </is>
      </c>
      <c r="E334" t="n">
        <v>129646890.658003</v>
      </c>
      <c r="F334" t="n">
        <v>106258208.2610713</v>
      </c>
      <c r="G334" t="n">
        <v>120</v>
      </c>
      <c r="H334" t="n">
        <v>18000000</v>
      </c>
      <c r="I334" t="n">
        <v>1</v>
      </c>
      <c r="J334" t="n">
        <v>17500</v>
      </c>
      <c r="K334" t="inlineStr">
        <is>
          <t>RLGMBH</t>
        </is>
      </c>
    </row>
    <row r="335">
      <c r="A335" t="inlineStr">
        <is>
          <t>Corporate</t>
        </is>
      </c>
      <c r="B335" t="inlineStr">
        <is>
          <t>Corporate</t>
        </is>
      </c>
      <c r="C335" t="inlineStr">
        <is>
          <t>STD</t>
        </is>
      </c>
      <c r="D335" t="inlineStr">
        <is>
          <t>STD</t>
        </is>
      </c>
      <c r="E335" t="n">
        <v>691686.96</v>
      </c>
      <c r="F335" t="n">
        <v>538819.401069</v>
      </c>
      <c r="G335" t="n">
        <v>3</v>
      </c>
      <c r="H335" t="n">
        <v>626418.51</v>
      </c>
      <c r="I335" t="n">
        <v>27337.65</v>
      </c>
      <c r="J335" t="n">
        <v>37930.8</v>
      </c>
      <c r="K335" t="inlineStr">
        <is>
          <t>SAMARA</t>
        </is>
      </c>
    </row>
    <row r="336">
      <c r="A336" t="inlineStr">
        <is>
          <t>Corporate</t>
        </is>
      </c>
      <c r="B336" t="inlineStr">
        <is>
          <t>Corporate</t>
        </is>
      </c>
      <c r="C336" t="inlineStr">
        <is>
          <t>STD</t>
        </is>
      </c>
      <c r="D336" t="inlineStr">
        <is>
          <t>STD</t>
        </is>
      </c>
      <c r="E336" t="n">
        <v>14534</v>
      </c>
      <c r="F336" t="n">
        <v>28184</v>
      </c>
      <c r="G336" t="n">
        <v>2</v>
      </c>
      <c r="H336" t="n">
        <v>9100</v>
      </c>
      <c r="I336" t="n">
        <v>5434</v>
      </c>
      <c r="J336" t="n">
        <v>7267</v>
      </c>
      <c r="K336" t="inlineStr">
        <is>
          <t>RBSPKMS</t>
        </is>
      </c>
    </row>
    <row r="337">
      <c r="A337" t="inlineStr">
        <is>
          <t>Corporate</t>
        </is>
      </c>
      <c r="B337" t="inlineStr">
        <is>
          <t>Corporate</t>
        </is>
      </c>
      <c r="C337" t="inlineStr">
        <is>
          <t>STD</t>
        </is>
      </c>
      <c r="D337" t="inlineStr">
        <is>
          <t>STD</t>
        </is>
      </c>
      <c r="E337" t="n">
        <v>176318679.478878</v>
      </c>
      <c r="F337" t="n">
        <v>176318679.478878</v>
      </c>
      <c r="G337" t="n">
        <v>9</v>
      </c>
      <c r="H337" t="n">
        <v>152833345.478878</v>
      </c>
      <c r="I337" t="n">
        <v>1</v>
      </c>
      <c r="J337" t="n">
        <v>33824</v>
      </c>
      <c r="K337" t="inlineStr">
        <is>
          <t>RINVEST</t>
        </is>
      </c>
    </row>
    <row r="338">
      <c r="A338" t="inlineStr">
        <is>
          <t>Insurance</t>
        </is>
      </c>
      <c r="B338" t="inlineStr">
        <is>
          <t>Insurance</t>
        </is>
      </c>
      <c r="C338" t="inlineStr">
        <is>
          <t>FOU</t>
        </is>
      </c>
      <c r="D338" t="inlineStr">
        <is>
          <t>FOU</t>
        </is>
      </c>
      <c r="E338" t="n">
        <v>45969387.81778435</v>
      </c>
      <c r="F338" t="n">
        <v>14808536.78395936</v>
      </c>
      <c r="G338" t="n">
        <v>8</v>
      </c>
      <c r="H338" t="n">
        <v>23338523.45890212</v>
      </c>
      <c r="I338" t="n">
        <v>61.3285785735</v>
      </c>
      <c r="J338" t="n">
        <v>1524893.904724627</v>
      </c>
      <c r="K338" t="inlineStr">
        <is>
          <t>RBCZ</t>
        </is>
      </c>
    </row>
    <row r="339">
      <c r="A339" t="inlineStr">
        <is>
          <t>Insurance</t>
        </is>
      </c>
      <c r="B339" t="inlineStr">
        <is>
          <t>Insurance</t>
        </is>
      </c>
      <c r="C339" t="inlineStr">
        <is>
          <t>FOU</t>
        </is>
      </c>
      <c r="D339" t="inlineStr">
        <is>
          <t>FOU</t>
        </is>
      </c>
      <c r="E339" t="n">
        <v>18380899.61338127</v>
      </c>
      <c r="F339" t="n">
        <v>29540727.33440222</v>
      </c>
      <c r="G339" t="n">
        <v>4</v>
      </c>
      <c r="H339" t="n">
        <v>10034572.831</v>
      </c>
      <c r="I339" t="n">
        <v>289.152564836408</v>
      </c>
      <c r="J339" t="n">
        <v>2175.21534251694</v>
      </c>
      <c r="K339" t="inlineStr">
        <is>
          <t>RBHR</t>
        </is>
      </c>
    </row>
    <row r="340">
      <c r="A340" t="inlineStr">
        <is>
          <t>Insurance</t>
        </is>
      </c>
      <c r="B340" t="inlineStr">
        <is>
          <t>Insurance</t>
        </is>
      </c>
      <c r="C340" t="inlineStr">
        <is>
          <t>FOU</t>
        </is>
      </c>
      <c r="D340" t="inlineStr">
        <is>
          <t>FOU</t>
        </is>
      </c>
      <c r="E340" t="n">
        <v>76097789.37590362</v>
      </c>
      <c r="F340" t="n">
        <v>19535227.86963318</v>
      </c>
      <c r="G340" t="n">
        <v>15</v>
      </c>
      <c r="H340" t="n">
        <v>38019702.5881919</v>
      </c>
      <c r="I340" t="n">
        <v>0.3118217875</v>
      </c>
      <c r="J340" t="n">
        <v>621.593533840258</v>
      </c>
      <c r="K340" t="inlineStr">
        <is>
          <t>RBHU</t>
        </is>
      </c>
    </row>
    <row r="341">
      <c r="A341" t="inlineStr">
        <is>
          <t>Insurance</t>
        </is>
      </c>
      <c r="B341" t="inlineStr">
        <is>
          <t>Insurance</t>
        </is>
      </c>
      <c r="C341" t="inlineStr">
        <is>
          <t>STD</t>
        </is>
      </c>
      <c r="D341" t="inlineStr">
        <is>
          <t>STD</t>
        </is>
      </c>
      <c r="E341" t="n">
        <v>150</v>
      </c>
      <c r="F341" t="n">
        <v>149.997</v>
      </c>
      <c r="G341" t="n">
        <v>1</v>
      </c>
      <c r="H341" t="n">
        <v>150</v>
      </c>
      <c r="I341" t="n">
        <v>150</v>
      </c>
      <c r="J341" t="n">
        <v>150</v>
      </c>
      <c r="K341" t="inlineStr">
        <is>
          <t>RFACTOR</t>
        </is>
      </c>
    </row>
    <row r="342">
      <c r="A342" t="inlineStr">
        <is>
          <t>Sovereign</t>
        </is>
      </c>
      <c r="B342" t="inlineStr">
        <is>
          <t>Sovereign</t>
        </is>
      </c>
      <c r="C342" t="inlineStr">
        <is>
          <t>FOU</t>
        </is>
      </c>
      <c r="D342" t="inlineStr">
        <is>
          <t>FOU</t>
        </is>
      </c>
      <c r="E342" t="n">
        <v>615084996.0012722</v>
      </c>
      <c r="F342" t="n">
        <v>136052093.6165538</v>
      </c>
      <c r="G342" t="n">
        <v>26</v>
      </c>
      <c r="H342" t="n">
        <v>94125452.15055668</v>
      </c>
      <c r="I342" t="n">
        <v>0.00500000081956386</v>
      </c>
      <c r="J342" t="n">
        <v>3776604.43222759</v>
      </c>
      <c r="K342" t="inlineStr">
        <is>
          <t>RBI</t>
        </is>
      </c>
    </row>
    <row r="343">
      <c r="A343" t="inlineStr">
        <is>
          <t>Sovereign</t>
        </is>
      </c>
      <c r="B343" t="inlineStr">
        <is>
          <t>Sovereign</t>
        </is>
      </c>
      <c r="C343" t="inlineStr">
        <is>
          <t>STD</t>
        </is>
      </c>
      <c r="D343" t="inlineStr">
        <is>
          <t>STD</t>
        </is>
      </c>
      <c r="E343" t="n">
        <v>37603</v>
      </c>
      <c r="F343" t="n">
        <v>0</v>
      </c>
      <c r="G343" t="n">
        <v>1</v>
      </c>
      <c r="H343" t="n">
        <v>37603</v>
      </c>
      <c r="I343" t="n">
        <v>37603</v>
      </c>
      <c r="J343" t="n">
        <v>37603</v>
      </c>
      <c r="K343" t="inlineStr">
        <is>
          <t>RPC</t>
        </is>
      </c>
    </row>
    <row r="344">
      <c r="A344" t="inlineStr">
        <is>
          <t>Sovereign</t>
        </is>
      </c>
      <c r="B344" t="inlineStr">
        <is>
          <t>Sovereign</t>
        </is>
      </c>
      <c r="C344" t="inlineStr">
        <is>
          <t>STD</t>
        </is>
      </c>
      <c r="D344" t="inlineStr">
        <is>
          <t>STD</t>
        </is>
      </c>
      <c r="E344" t="n">
        <v>919611.793546747</v>
      </c>
      <c r="F344" t="n">
        <v>0</v>
      </c>
      <c r="G344" t="n">
        <v>1</v>
      </c>
      <c r="H344" t="n">
        <v>877127.2189652</v>
      </c>
      <c r="I344" t="n">
        <v>42484.574581547</v>
      </c>
      <c r="J344" t="n">
        <v>459805.8967733735</v>
      </c>
      <c r="K344" t="inlineStr">
        <is>
          <t>ISRB</t>
        </is>
      </c>
    </row>
    <row r="345">
      <c r="A345" t="inlineStr">
        <is>
          <t>Sovereign</t>
        </is>
      </c>
      <c r="B345" t="inlineStr">
        <is>
          <t>Sovereign</t>
        </is>
      </c>
      <c r="C345" t="inlineStr">
        <is>
          <t>STD</t>
        </is>
      </c>
      <c r="D345" t="inlineStr">
        <is>
          <t>STD</t>
        </is>
      </c>
      <c r="E345" t="n">
        <v>200137</v>
      </c>
      <c r="F345" t="n">
        <v>0</v>
      </c>
      <c r="G345" t="n">
        <v>1</v>
      </c>
      <c r="H345" t="n">
        <v>200137</v>
      </c>
      <c r="I345" t="n">
        <v>200137</v>
      </c>
      <c r="J345" t="n">
        <v>200137</v>
      </c>
      <c r="K345" t="inlineStr">
        <is>
          <t>RALT</t>
        </is>
      </c>
    </row>
    <row r="346">
      <c r="A346" t="inlineStr">
        <is>
          <t>Sovereign</t>
        </is>
      </c>
      <c r="B346" t="inlineStr">
        <is>
          <t>Sovereign</t>
        </is>
      </c>
      <c r="C346" t="inlineStr">
        <is>
          <t>STD</t>
        </is>
      </c>
      <c r="D346" t="inlineStr">
        <is>
          <t>STD</t>
        </is>
      </c>
      <c r="E346" t="n">
        <v>31913082.2</v>
      </c>
      <c r="F346" t="n">
        <v>0</v>
      </c>
      <c r="G346" t="n">
        <v>1</v>
      </c>
      <c r="H346" t="n">
        <v>31913082.2</v>
      </c>
      <c r="I346" t="n">
        <v>31913082.2</v>
      </c>
      <c r="J346" t="n">
        <v>31913082.2</v>
      </c>
      <c r="K346" t="inlineStr">
        <is>
          <t>RBAL</t>
        </is>
      </c>
    </row>
    <row r="347">
      <c r="A347" t="inlineStr">
        <is>
          <t>Sovereign</t>
        </is>
      </c>
      <c r="B347" t="inlineStr">
        <is>
          <t>Sovereign</t>
        </is>
      </c>
      <c r="C347" t="inlineStr">
        <is>
          <t>FOU</t>
        </is>
      </c>
      <c r="D347" t="inlineStr">
        <is>
          <t>FOU</t>
        </is>
      </c>
      <c r="E347" t="n">
        <v>314765.361057189</v>
      </c>
      <c r="F347" t="n">
        <v>129924.4797881792</v>
      </c>
      <c r="G347" t="n">
        <v>1</v>
      </c>
      <c r="H347" t="n">
        <v>314765.361057189</v>
      </c>
      <c r="I347" t="n">
        <v>314765.361057189</v>
      </c>
      <c r="J347" t="n">
        <v>314765.361057189</v>
      </c>
      <c r="K347" t="inlineStr">
        <is>
          <t>RBCN</t>
        </is>
      </c>
    </row>
    <row r="348">
      <c r="A348" t="inlineStr">
        <is>
          <t>Sovereign</t>
        </is>
      </c>
      <c r="B348" t="inlineStr">
        <is>
          <t>Sovereign</t>
        </is>
      </c>
      <c r="C348" t="inlineStr">
        <is>
          <t>FOU</t>
        </is>
      </c>
      <c r="D348" t="inlineStr">
        <is>
          <t>FOU</t>
        </is>
      </c>
      <c r="E348" t="n">
        <v>1739158.59204075</v>
      </c>
      <c r="F348" t="n">
        <v>948515.0653011107</v>
      </c>
      <c r="G348" t="n">
        <v>3</v>
      </c>
      <c r="H348" t="n">
        <v>1632023.570000001</v>
      </c>
      <c r="I348" t="n">
        <v>2420.02031989826</v>
      </c>
      <c r="J348" t="n">
        <v>104715.001720851</v>
      </c>
      <c r="K348" t="inlineStr">
        <is>
          <t>RBCZ</t>
        </is>
      </c>
    </row>
    <row r="349">
      <c r="A349" t="inlineStr">
        <is>
          <t>Sovereign</t>
        </is>
      </c>
      <c r="B349" t="inlineStr">
        <is>
          <t>Sovereign</t>
        </is>
      </c>
      <c r="C349" t="inlineStr">
        <is>
          <t>STD</t>
        </is>
      </c>
      <c r="D349" t="inlineStr">
        <is>
          <t>STD</t>
        </is>
      </c>
      <c r="E349" t="n">
        <v>4826738221.62427</v>
      </c>
      <c r="F349" t="n">
        <v>111606.5278243283</v>
      </c>
      <c r="G349" t="n">
        <v>12</v>
      </c>
      <c r="H349" t="n">
        <v>1932346489.7668</v>
      </c>
      <c r="I349" t="n">
        <v>4.988425173453</v>
      </c>
      <c r="J349" t="n">
        <v>8056634.020214219</v>
      </c>
      <c r="K349" t="inlineStr">
        <is>
          <t>RBHU</t>
        </is>
      </c>
    </row>
    <row r="350">
      <c r="A350" t="inlineStr">
        <is>
          <t>Sovereign</t>
        </is>
      </c>
      <c r="B350" t="inlineStr">
        <is>
          <t>Sovereign</t>
        </is>
      </c>
      <c r="C350" t="inlineStr">
        <is>
          <t>STD</t>
        </is>
      </c>
      <c r="D350" t="inlineStr">
        <is>
          <t>STD</t>
        </is>
      </c>
      <c r="E350" t="n">
        <v>6252.2867529849</v>
      </c>
      <c r="F350" t="n">
        <v>1250.45735059698</v>
      </c>
      <c r="G350" t="n">
        <v>1</v>
      </c>
      <c r="H350" t="n">
        <v>6252.2867529849</v>
      </c>
      <c r="I350" t="n">
        <v>6252.2867529849</v>
      </c>
      <c r="J350" t="n">
        <v>6252.2867529849</v>
      </c>
      <c r="K350" t="inlineStr">
        <is>
          <t>RLBH</t>
        </is>
      </c>
    </row>
    <row r="351">
      <c r="A351" t="inlineStr">
        <is>
          <t>Sovereign</t>
        </is>
      </c>
      <c r="B351" t="inlineStr">
        <is>
          <t>Sovereign</t>
        </is>
      </c>
      <c r="C351" t="inlineStr">
        <is>
          <t>STD</t>
        </is>
      </c>
      <c r="D351" t="inlineStr">
        <is>
          <t>STD</t>
        </is>
      </c>
      <c r="E351" t="n">
        <v>0.31</v>
      </c>
      <c r="F351" t="n">
        <v>0</v>
      </c>
      <c r="G351" t="n">
        <v>1</v>
      </c>
      <c r="H351" t="n">
        <v>0.31</v>
      </c>
      <c r="I351" t="n">
        <v>0.31</v>
      </c>
      <c r="J351" t="n">
        <v>0.31</v>
      </c>
      <c r="K351" t="inlineStr">
        <is>
          <t>ADAMKG</t>
        </is>
      </c>
    </row>
    <row r="352">
      <c r="A352" t="inlineStr">
        <is>
          <t>Sovereign</t>
        </is>
      </c>
      <c r="B352" t="inlineStr">
        <is>
          <t>Sovereign</t>
        </is>
      </c>
      <c r="C352" t="inlineStr">
        <is>
          <t>STD</t>
        </is>
      </c>
      <c r="D352" t="inlineStr">
        <is>
          <t>STD</t>
        </is>
      </c>
      <c r="E352" t="n">
        <v>375636.02</v>
      </c>
      <c r="F352" t="n">
        <v>0</v>
      </c>
      <c r="G352" t="n">
        <v>1</v>
      </c>
      <c r="H352" t="n">
        <v>375636.02</v>
      </c>
      <c r="I352" t="n">
        <v>375636.02</v>
      </c>
      <c r="J352" t="n">
        <v>375636.02</v>
      </c>
      <c r="K352" t="inlineStr">
        <is>
          <t>PELIAS</t>
        </is>
      </c>
    </row>
    <row r="353">
      <c r="A353" t="inlineStr">
        <is>
          <t>Sovereign</t>
        </is>
      </c>
      <c r="B353" t="inlineStr">
        <is>
          <t>Sovereign</t>
        </is>
      </c>
      <c r="C353" t="inlineStr">
        <is>
          <t>STD</t>
        </is>
      </c>
      <c r="D353" t="inlineStr">
        <is>
          <t>STD</t>
        </is>
      </c>
      <c r="E353" t="n">
        <v>13209941.20645201</v>
      </c>
      <c r="F353" t="n">
        <v>19422053.18017802</v>
      </c>
      <c r="G353" t="n">
        <v>2</v>
      </c>
      <c r="H353" t="n">
        <v>10496183.10602385</v>
      </c>
      <c r="I353" t="n">
        <v>132137.330617081</v>
      </c>
      <c r="J353" t="n">
        <v>2581620.76981108</v>
      </c>
      <c r="K353" t="inlineStr">
        <is>
          <t>RBRUFIN</t>
        </is>
      </c>
    </row>
    <row r="354">
      <c r="A354" t="inlineStr">
        <is>
          <t>Sovereign</t>
        </is>
      </c>
      <c r="B354" t="inlineStr">
        <is>
          <t>Sovereign</t>
        </is>
      </c>
      <c r="C354" t="inlineStr">
        <is>
          <t>STD</t>
        </is>
      </c>
      <c r="D354" t="inlineStr">
        <is>
          <t>STD</t>
        </is>
      </c>
      <c r="E354" t="n">
        <v>11762840.36988885</v>
      </c>
      <c r="F354" t="n">
        <v>0</v>
      </c>
      <c r="G354" t="n">
        <v>2</v>
      </c>
      <c r="H354" t="n">
        <v>11645165.45320884</v>
      </c>
      <c r="I354" t="n">
        <v>117674.916680006</v>
      </c>
      <c r="J354" t="n">
        <v>5881420.184944425</v>
      </c>
      <c r="K354" t="inlineStr">
        <is>
          <t>RBSPKRO</t>
        </is>
      </c>
    </row>
    <row r="355">
      <c r="A355" t="inlineStr">
        <is>
          <t>Project Finance</t>
        </is>
      </c>
      <c r="B355" t="inlineStr">
        <is>
          <t>Project Finance</t>
        </is>
      </c>
      <c r="C355" t="inlineStr">
        <is>
          <t>FOU</t>
        </is>
      </c>
      <c r="D355" t="inlineStr">
        <is>
          <t>FOU</t>
        </is>
      </c>
      <c r="E355" t="n">
        <v>1980785864.498657</v>
      </c>
      <c r="F355" t="n">
        <v>1168864433.396012</v>
      </c>
      <c r="G355" t="n">
        <v>119</v>
      </c>
      <c r="H355" t="n">
        <v>138135810.233887</v>
      </c>
      <c r="I355" t="n">
        <v>1.13</v>
      </c>
      <c r="J355" t="n">
        <v>3100956.38883685</v>
      </c>
      <c r="K355" t="inlineStr">
        <is>
          <t>RBI</t>
        </is>
      </c>
    </row>
    <row r="356">
      <c r="A356" t="inlineStr">
        <is>
          <t>Project Finance</t>
        </is>
      </c>
      <c r="B356" t="inlineStr">
        <is>
          <t>Project Finance</t>
        </is>
      </c>
      <c r="C356" t="inlineStr">
        <is>
          <t>STD</t>
        </is>
      </c>
      <c r="D356" t="inlineStr">
        <is>
          <t>STD</t>
        </is>
      </c>
      <c r="E356" t="n">
        <v>62851152</v>
      </c>
      <c r="F356" t="n">
        <v>62790113.636</v>
      </c>
      <c r="G356" t="n">
        <v>1</v>
      </c>
      <c r="H356" t="n">
        <v>62851152</v>
      </c>
      <c r="I356" t="n">
        <v>62851152</v>
      </c>
      <c r="J356" t="n">
        <v>62851152</v>
      </c>
      <c r="K356" t="inlineStr">
        <is>
          <t>ARUM</t>
        </is>
      </c>
    </row>
    <row r="357">
      <c r="A357" t="inlineStr">
        <is>
          <t>Project Finance</t>
        </is>
      </c>
      <c r="B357" t="inlineStr">
        <is>
          <t>Project Finance</t>
        </is>
      </c>
      <c r="C357" t="inlineStr">
        <is>
          <t>FOU</t>
        </is>
      </c>
      <c r="D357" t="inlineStr">
        <is>
          <t>FOU</t>
        </is>
      </c>
      <c r="E357" t="n">
        <v>1042417406.470424</v>
      </c>
      <c r="F357" t="n">
        <v>655859041.6288886</v>
      </c>
      <c r="G357" t="n">
        <v>305</v>
      </c>
      <c r="H357" t="n">
        <v>49490020.111876</v>
      </c>
      <c r="I357" t="n">
        <v>0.04478354622</v>
      </c>
      <c r="J357" t="n">
        <v>495761.8578510025</v>
      </c>
      <c r="K357" t="inlineStr">
        <is>
          <t>RBCZ</t>
        </is>
      </c>
    </row>
    <row r="358">
      <c r="A358" t="inlineStr">
        <is>
          <t>Project Finance</t>
        </is>
      </c>
      <c r="B358" t="inlineStr">
        <is>
          <t>Project Finance</t>
        </is>
      </c>
      <c r="C358" t="inlineStr">
        <is>
          <t>FOU</t>
        </is>
      </c>
      <c r="D358" t="inlineStr">
        <is>
          <t>FOU</t>
        </is>
      </c>
      <c r="E358" t="n">
        <v>58552007.54925826</v>
      </c>
      <c r="F358" t="n">
        <v>36031939.56000448</v>
      </c>
      <c r="G358" t="n">
        <v>16</v>
      </c>
      <c r="H358" t="n">
        <v>14860981.14</v>
      </c>
      <c r="I358" t="n">
        <v>0.02654456168</v>
      </c>
      <c r="J358" t="n">
        <v>756013.895994729</v>
      </c>
      <c r="K358" t="inlineStr">
        <is>
          <t>RBHR</t>
        </is>
      </c>
    </row>
    <row r="359">
      <c r="A359" t="inlineStr">
        <is>
          <t>Project Finance</t>
        </is>
      </c>
      <c r="B359" t="inlineStr">
        <is>
          <t>Project Finance</t>
        </is>
      </c>
      <c r="C359" t="inlineStr">
        <is>
          <t>STD</t>
        </is>
      </c>
      <c r="D359" t="inlineStr">
        <is>
          <t>STD</t>
        </is>
      </c>
      <c r="E359" t="n">
        <v>6175846.07</v>
      </c>
      <c r="F359" t="n">
        <v>5974597.49</v>
      </c>
      <c r="G359" t="n">
        <v>3</v>
      </c>
      <c r="H359" t="n">
        <v>2976332.83</v>
      </c>
      <c r="I359" t="n">
        <v>1021852.06</v>
      </c>
      <c r="J359" t="n">
        <v>2177661.18</v>
      </c>
      <c r="K359" t="inlineStr">
        <is>
          <t>CASRS</t>
        </is>
      </c>
    </row>
    <row r="360">
      <c r="A360" t="inlineStr">
        <is>
          <t>Project Finance</t>
        </is>
      </c>
      <c r="B360" t="inlineStr">
        <is>
          <t>Project Finance</t>
        </is>
      </c>
      <c r="C360" t="inlineStr">
        <is>
          <t>STD</t>
        </is>
      </c>
      <c r="D360" t="inlineStr">
        <is>
          <t>STD</t>
        </is>
      </c>
      <c r="E360" t="n">
        <v>20610383.235</v>
      </c>
      <c r="F360" t="n">
        <v>15087019.235</v>
      </c>
      <c r="G360" t="n">
        <v>1</v>
      </c>
      <c r="H360" t="n">
        <v>19541825.03</v>
      </c>
      <c r="I360" t="n">
        <v>1068558.205</v>
      </c>
      <c r="J360" t="n">
        <v>10305191.6175</v>
      </c>
      <c r="K360" t="inlineStr">
        <is>
          <t>SCHRUNS</t>
        </is>
      </c>
    </row>
    <row r="361">
      <c r="A361" t="inlineStr">
        <is>
          <t>others (no model)</t>
        </is>
      </c>
      <c r="B361" t="inlineStr">
        <is>
          <t>others (no model)</t>
        </is>
      </c>
      <c r="C361" t="inlineStr">
        <is>
          <t>STD</t>
        </is>
      </c>
      <c r="D361" t="inlineStr">
        <is>
          <t>STD</t>
        </is>
      </c>
      <c r="E361" t="n">
        <v>9316416.974084754</v>
      </c>
      <c r="F361" t="n">
        <v>9316416.974084752</v>
      </c>
      <c r="G361" t="n">
        <v>1</v>
      </c>
      <c r="H361" t="n">
        <v>3373172.619403114</v>
      </c>
      <c r="I361" t="n">
        <v>14060.4348968424</v>
      </c>
      <c r="J361" t="n">
        <v>1606662.921669228</v>
      </c>
      <c r="K361" t="inlineStr">
        <is>
          <t>UPC</t>
        </is>
      </c>
    </row>
    <row r="362">
      <c r="A362" t="inlineStr">
        <is>
          <t>others (no model)</t>
        </is>
      </c>
      <c r="B362" t="inlineStr">
        <is>
          <t>others (no model)</t>
        </is>
      </c>
      <c r="C362" t="inlineStr">
        <is>
          <t>STD</t>
        </is>
      </c>
      <c r="D362" t="inlineStr">
        <is>
          <t>STD</t>
        </is>
      </c>
      <c r="E362" t="n">
        <v>150674.61</v>
      </c>
      <c r="F362" t="n">
        <v>173136.525</v>
      </c>
      <c r="G362" t="n">
        <v>0</v>
      </c>
      <c r="H362" t="n">
        <v>135700</v>
      </c>
      <c r="I362" t="n">
        <v>14974.61</v>
      </c>
      <c r="J362" t="n">
        <v>75337.30499999999</v>
      </c>
      <c r="K362" t="inlineStr">
        <is>
          <t>LYRA</t>
        </is>
      </c>
    </row>
    <row r="363">
      <c r="A363" t="inlineStr">
        <is>
          <t>others (no model)</t>
        </is>
      </c>
      <c r="B363" t="inlineStr">
        <is>
          <t>others (no model)</t>
        </is>
      </c>
      <c r="C363" t="inlineStr">
        <is>
          <t>STD</t>
        </is>
      </c>
      <c r="D363" t="inlineStr">
        <is>
          <t>STD</t>
        </is>
      </c>
      <c r="E363" t="n">
        <v>1989688.01666667</v>
      </c>
      <c r="F363" t="n">
        <v>1995247.27166667</v>
      </c>
      <c r="G363" t="n">
        <v>0</v>
      </c>
      <c r="H363" t="n">
        <v>1985981.84666667</v>
      </c>
      <c r="I363" t="n">
        <v>3706.17</v>
      </c>
      <c r="J363" t="n">
        <v>994844.008333335</v>
      </c>
      <c r="K363" t="inlineStr">
        <is>
          <t>OVIS</t>
        </is>
      </c>
    </row>
    <row r="364">
      <c r="A364" t="inlineStr">
        <is>
          <t>others (no model)</t>
        </is>
      </c>
      <c r="B364" t="inlineStr">
        <is>
          <t>others (no model)</t>
        </is>
      </c>
      <c r="C364" t="inlineStr">
        <is>
          <t>STD</t>
        </is>
      </c>
      <c r="D364" t="inlineStr">
        <is>
          <t>STD</t>
        </is>
      </c>
      <c r="E364" t="n">
        <v>304191664.5243656</v>
      </c>
      <c r="F364" t="n">
        <v>51082148.03156441</v>
      </c>
      <c r="G364" t="n">
        <v>1</v>
      </c>
      <c r="H364" t="n">
        <v>253109516.4928012</v>
      </c>
      <c r="I364" t="n">
        <v>315646.522170374</v>
      </c>
      <c r="J364" t="n">
        <v>7593310.775875831</v>
      </c>
      <c r="K364" t="inlineStr">
        <is>
          <t>RBBY</t>
        </is>
      </c>
    </row>
    <row r="365">
      <c r="A365" t="inlineStr">
        <is>
          <t>others (no model)</t>
        </is>
      </c>
      <c r="B365" t="inlineStr">
        <is>
          <t>others (no model)</t>
        </is>
      </c>
      <c r="C365" t="inlineStr">
        <is>
          <t>STD</t>
        </is>
      </c>
      <c r="D365" t="inlineStr">
        <is>
          <t>STD</t>
        </is>
      </c>
      <c r="E365" t="n">
        <v>27030</v>
      </c>
      <c r="F365" t="n">
        <v>27030</v>
      </c>
      <c r="G365" t="n">
        <v>0</v>
      </c>
      <c r="H365" t="n">
        <v>27030</v>
      </c>
      <c r="I365" t="n">
        <v>27030</v>
      </c>
      <c r="J365" t="n">
        <v>27030</v>
      </c>
      <c r="K365" t="inlineStr">
        <is>
          <t>RBDE</t>
        </is>
      </c>
    </row>
    <row r="366">
      <c r="A366" t="inlineStr">
        <is>
          <t>others (no model)</t>
        </is>
      </c>
      <c r="B366" t="inlineStr">
        <is>
          <t>others (no model)</t>
        </is>
      </c>
      <c r="C366" t="inlineStr">
        <is>
          <t>STD</t>
        </is>
      </c>
      <c r="D366" t="inlineStr">
        <is>
          <t>STD</t>
        </is>
      </c>
      <c r="E366" t="n">
        <v>131754815.0546235</v>
      </c>
      <c r="F366" t="n">
        <v>151189294.487488</v>
      </c>
      <c r="G366" t="n">
        <v>0</v>
      </c>
      <c r="H366" t="n">
        <v>50664916.01140528</v>
      </c>
      <c r="I366" t="n">
        <v>25694.2398301148</v>
      </c>
      <c r="J366" t="n">
        <v>6321572.407472734</v>
      </c>
      <c r="K366" t="inlineStr">
        <is>
          <t>RBHR</t>
        </is>
      </c>
    </row>
    <row r="367">
      <c r="A367" t="inlineStr">
        <is>
          <t>others (no model)</t>
        </is>
      </c>
      <c r="B367" t="inlineStr">
        <is>
          <t>others (no model)</t>
        </is>
      </c>
      <c r="C367" t="inlineStr">
        <is>
          <t>STD</t>
        </is>
      </c>
      <c r="D367" t="inlineStr">
        <is>
          <t>STD</t>
        </is>
      </c>
      <c r="E367" t="n">
        <v>144008711.64046</v>
      </c>
      <c r="F367" t="n">
        <v>144005986.50746</v>
      </c>
      <c r="G367" t="n">
        <v>4</v>
      </c>
      <c r="H367" t="n">
        <v>69284122.74844049</v>
      </c>
      <c r="I367" t="n">
        <v>3.006364279776</v>
      </c>
      <c r="J367" t="n">
        <v>392417.535802254</v>
      </c>
      <c r="K367" t="inlineStr">
        <is>
          <t>RBRO</t>
        </is>
      </c>
    </row>
    <row r="368">
      <c r="A368" t="inlineStr">
        <is>
          <t>others (no model)</t>
        </is>
      </c>
      <c r="B368" t="inlineStr">
        <is>
          <t>others (no model)</t>
        </is>
      </c>
      <c r="C368" t="inlineStr">
        <is>
          <t>STD</t>
        </is>
      </c>
      <c r="D368" t="inlineStr">
        <is>
          <t>STD</t>
        </is>
      </c>
      <c r="E368" t="n">
        <v>82104038.13537216</v>
      </c>
      <c r="F368" t="n">
        <v>20101060.20401792</v>
      </c>
      <c r="G368" t="n">
        <v>5</v>
      </c>
      <c r="H368" t="n">
        <v>41170425.44898824</v>
      </c>
      <c r="I368" t="n">
        <v>10</v>
      </c>
      <c r="J368" t="n">
        <v>348230.3568572345</v>
      </c>
      <c r="K368" t="inlineStr">
        <is>
          <t>CASRS</t>
        </is>
      </c>
    </row>
    <row r="369">
      <c r="A369" t="inlineStr">
        <is>
          <t>others (no model)</t>
        </is>
      </c>
      <c r="B369" t="inlineStr">
        <is>
          <t>others (no model)</t>
        </is>
      </c>
      <c r="C369" t="inlineStr">
        <is>
          <t>STD</t>
        </is>
      </c>
      <c r="D369" t="inlineStr">
        <is>
          <t>STD</t>
        </is>
      </c>
      <c r="E369" t="n">
        <v>558844.2997408175</v>
      </c>
      <c r="F369" t="n">
        <v>557079.5881534623</v>
      </c>
      <c r="G369" t="n">
        <v>1</v>
      </c>
      <c r="H369" t="n">
        <v>329454.3792911415</v>
      </c>
      <c r="I369" t="n">
        <v>683.266996792666</v>
      </c>
      <c r="J369" t="n">
        <v>45396.65421588955</v>
      </c>
      <c r="K369" t="inlineStr">
        <is>
          <t>RAMRO</t>
        </is>
      </c>
    </row>
    <row r="370">
      <c r="A370" t="inlineStr">
        <is>
          <t>others (no model)</t>
        </is>
      </c>
      <c r="B370" t="inlineStr">
        <is>
          <t>others (no model)</t>
        </is>
      </c>
      <c r="C370" t="inlineStr">
        <is>
          <t>STD</t>
        </is>
      </c>
      <c r="D370" t="inlineStr">
        <is>
          <t>STD</t>
        </is>
      </c>
      <c r="E370" t="n">
        <v>6410379.339203185</v>
      </c>
      <c r="F370" t="n">
        <v>6410379.339203185</v>
      </c>
      <c r="G370" t="n">
        <v>1</v>
      </c>
      <c r="H370" t="n">
        <v>2238523.11712281</v>
      </c>
      <c r="I370" t="n">
        <v>144433.0500027153</v>
      </c>
      <c r="J370" t="n">
        <v>1020737.412583744</v>
      </c>
      <c r="K370" t="inlineStr">
        <is>
          <t>RLBY1</t>
        </is>
      </c>
    </row>
    <row r="371">
      <c r="A371" t="inlineStr">
        <is>
          <t>others (no model)</t>
        </is>
      </c>
      <c r="B371" t="inlineStr">
        <is>
          <t>others (no model)</t>
        </is>
      </c>
      <c r="C371" t="inlineStr">
        <is>
          <t>STD</t>
        </is>
      </c>
      <c r="D371" t="inlineStr">
        <is>
          <t>STD</t>
        </is>
      </c>
      <c r="E371" t="n">
        <v>0.01</v>
      </c>
      <c r="F371" t="n">
        <v>0.025</v>
      </c>
      <c r="G371" t="n">
        <v>0</v>
      </c>
      <c r="H371" t="n">
        <v>0.01</v>
      </c>
      <c r="I371" t="n">
        <v>0.01</v>
      </c>
      <c r="J371" t="n">
        <v>0.01</v>
      </c>
      <c r="K371" t="inlineStr">
        <is>
          <t>ADAMKG</t>
        </is>
      </c>
    </row>
    <row r="372">
      <c r="A372" t="inlineStr">
        <is>
          <t>others (no model)</t>
        </is>
      </c>
      <c r="B372" t="inlineStr">
        <is>
          <t>others (no model)</t>
        </is>
      </c>
      <c r="C372" t="inlineStr">
        <is>
          <t>STD</t>
        </is>
      </c>
      <c r="D372" t="inlineStr">
        <is>
          <t>STD</t>
        </is>
      </c>
      <c r="E372" t="n">
        <v>66429056</v>
      </c>
      <c r="F372" t="n">
        <v>66426251</v>
      </c>
      <c r="G372" t="n">
        <v>0</v>
      </c>
      <c r="H372" t="n">
        <v>64751785</v>
      </c>
      <c r="I372" t="n">
        <v>2805</v>
      </c>
      <c r="J372" t="n">
        <v>377256</v>
      </c>
      <c r="K372" t="inlineStr">
        <is>
          <t>RALTOHG</t>
        </is>
      </c>
    </row>
    <row r="373">
      <c r="A373" t="inlineStr">
        <is>
          <t>others (no model)</t>
        </is>
      </c>
      <c r="B373" t="inlineStr">
        <is>
          <t>others (no model)</t>
        </is>
      </c>
      <c r="C373" t="inlineStr">
        <is>
          <t>STD</t>
        </is>
      </c>
      <c r="D373" t="inlineStr">
        <is>
          <t>STD</t>
        </is>
      </c>
      <c r="E373" t="n">
        <v>58347</v>
      </c>
      <c r="F373" t="n">
        <v>58347</v>
      </c>
      <c r="G373" t="n">
        <v>0</v>
      </c>
      <c r="H373" t="n">
        <v>58347</v>
      </c>
      <c r="I373" t="n">
        <v>58347</v>
      </c>
      <c r="J373" t="n">
        <v>58347</v>
      </c>
      <c r="K373" t="inlineStr">
        <is>
          <t>RINVEST</t>
        </is>
      </c>
    </row>
    <row r="374">
      <c r="A374" t="inlineStr">
        <is>
          <t>others (no model)</t>
        </is>
      </c>
      <c r="B374" t="inlineStr">
        <is>
          <t>others (no model)</t>
        </is>
      </c>
      <c r="C374" t="inlineStr">
        <is>
          <t>STD</t>
        </is>
      </c>
      <c r="D374" t="inlineStr">
        <is>
          <t>STD</t>
        </is>
      </c>
      <c r="E374" t="n">
        <v>137847.065</v>
      </c>
      <c r="F374" t="n">
        <v>137847.065</v>
      </c>
      <c r="G374" t="n">
        <v>0</v>
      </c>
      <c r="H374" t="n">
        <v>137847.065</v>
      </c>
      <c r="I374" t="n">
        <v>137847.065</v>
      </c>
      <c r="J374" t="n">
        <v>137847.065</v>
      </c>
      <c r="K374" t="inlineStr">
        <is>
          <t>ETEOKLES</t>
        </is>
      </c>
    </row>
    <row r="375">
      <c r="A375" t="inlineStr">
        <is>
          <t>Regional Government</t>
        </is>
      </c>
      <c r="B375" t="inlineStr">
        <is>
          <t>Regional Government</t>
        </is>
      </c>
      <c r="C375" t="inlineStr">
        <is>
          <t>STD</t>
        </is>
      </c>
      <c r="D375" t="inlineStr">
        <is>
          <t>STD</t>
        </is>
      </c>
      <c r="E375" t="n">
        <v>71861.07775043134</v>
      </c>
      <c r="F375" t="n">
        <v>14371.10615008627</v>
      </c>
      <c r="G375" t="n">
        <v>2</v>
      </c>
      <c r="H375" t="n">
        <v>71067.2910523317</v>
      </c>
      <c r="I375" t="n">
        <v>793.78669809964</v>
      </c>
      <c r="J375" t="n">
        <v>35930.53887521567</v>
      </c>
      <c r="K375" t="inlineStr">
        <is>
          <t>RBCZ</t>
        </is>
      </c>
    </row>
    <row r="376">
      <c r="A376" t="inlineStr">
        <is>
          <t>Regional Government</t>
        </is>
      </c>
      <c r="B376" t="inlineStr">
        <is>
          <t>Regional Government</t>
        </is>
      </c>
      <c r="C376" t="inlineStr">
        <is>
          <t>STD</t>
        </is>
      </c>
      <c r="D376" t="inlineStr">
        <is>
          <t>STD</t>
        </is>
      </c>
      <c r="E376" t="n">
        <v>6770988.690250861</v>
      </c>
      <c r="F376" t="n">
        <v>1311379.698650172</v>
      </c>
      <c r="G376" t="n">
        <v>5</v>
      </c>
      <c r="H376" t="n">
        <v>4540507.2992541</v>
      </c>
      <c r="I376" t="n">
        <v>56606.14</v>
      </c>
      <c r="J376" t="n">
        <v>311764.2457974877</v>
      </c>
      <c r="K376" t="inlineStr">
        <is>
          <t>RBHR</t>
        </is>
      </c>
    </row>
    <row r="377">
      <c r="A377" t="inlineStr">
        <is>
          <t>Regional Government</t>
        </is>
      </c>
      <c r="B377" t="inlineStr">
        <is>
          <t>Regional Government</t>
        </is>
      </c>
      <c r="C377" t="inlineStr">
        <is>
          <t>STD</t>
        </is>
      </c>
      <c r="D377" t="inlineStr">
        <is>
          <t>STD</t>
        </is>
      </c>
      <c r="E377" t="n">
        <v>287509119.9542059</v>
      </c>
      <c r="F377" t="n">
        <v>57459452.10362978</v>
      </c>
      <c r="G377" t="n">
        <v>69</v>
      </c>
      <c r="H377" t="n">
        <v>44270956.6805769</v>
      </c>
      <c r="I377" t="n">
        <v>0.341448631238</v>
      </c>
      <c r="J377" t="n">
        <v>7.812910396434</v>
      </c>
      <c r="K377" t="inlineStr">
        <is>
          <t>RBRO</t>
        </is>
      </c>
    </row>
    <row r="378">
      <c r="A378" t="inlineStr">
        <is>
          <t>Regional Government</t>
        </is>
      </c>
      <c r="B378" t="inlineStr">
        <is>
          <t>Regional Government</t>
        </is>
      </c>
      <c r="C378" t="inlineStr">
        <is>
          <t>STD</t>
        </is>
      </c>
      <c r="D378" t="inlineStr">
        <is>
          <t>STD</t>
        </is>
      </c>
      <c r="E378" t="n">
        <v>119659.1226453021</v>
      </c>
      <c r="F378" t="n">
        <v>23928.41632906043</v>
      </c>
      <c r="G378" t="n">
        <v>5</v>
      </c>
      <c r="H378" t="n">
        <v>59636.2966849512</v>
      </c>
      <c r="I378" t="n">
        <v>483.593879869275</v>
      </c>
      <c r="J378" t="n">
        <v>14793.20099568386</v>
      </c>
      <c r="K378" t="inlineStr">
        <is>
          <t>RLCZ</t>
        </is>
      </c>
    </row>
    <row r="379">
      <c r="A379" t="inlineStr">
        <is>
          <t>Regional Government</t>
        </is>
      </c>
      <c r="B379" t="inlineStr">
        <is>
          <t>Regional Government</t>
        </is>
      </c>
      <c r="C379" t="inlineStr">
        <is>
          <t>STD</t>
        </is>
      </c>
      <c r="D379" t="inlineStr">
        <is>
          <t>STD</t>
        </is>
      </c>
      <c r="E379" t="n">
        <v>144629.93</v>
      </c>
      <c r="F379" t="n">
        <v>28898.2232</v>
      </c>
      <c r="G379" t="n">
        <v>16</v>
      </c>
      <c r="H379" t="n">
        <v>18381.28</v>
      </c>
      <c r="I379" t="n">
        <v>304.23</v>
      </c>
      <c r="J379" t="n">
        <v>9601.405000000001</v>
      </c>
      <c r="K379" t="inlineStr">
        <is>
          <t>TLSK</t>
        </is>
      </c>
    </row>
    <row r="380">
      <c r="A380" t="inlineStr">
        <is>
          <t>Financial Institution</t>
        </is>
      </c>
      <c r="B380" t="inlineStr">
        <is>
          <t>Financial Institution</t>
        </is>
      </c>
      <c r="C380" t="inlineStr">
        <is>
          <t>STD</t>
        </is>
      </c>
      <c r="D380" t="inlineStr">
        <is>
          <t>STD</t>
        </is>
      </c>
      <c r="E380" t="n">
        <v>602885.45</v>
      </c>
      <c r="F380" t="n">
        <v>120577.09</v>
      </c>
      <c r="G380" t="n">
        <v>1</v>
      </c>
      <c r="H380" t="n">
        <v>602885.45</v>
      </c>
      <c r="I380" t="n">
        <v>602885.45</v>
      </c>
      <c r="J380" t="n">
        <v>602885.45</v>
      </c>
      <c r="K380" t="inlineStr">
        <is>
          <t>OVIS</t>
        </is>
      </c>
    </row>
    <row r="381">
      <c r="A381" t="inlineStr">
        <is>
          <t>Financial Institution</t>
        </is>
      </c>
      <c r="B381" t="inlineStr">
        <is>
          <t>Financial Institution</t>
        </is>
      </c>
      <c r="C381" t="inlineStr">
        <is>
          <t>FOU</t>
        </is>
      </c>
      <c r="D381" t="inlineStr">
        <is>
          <t>FOU</t>
        </is>
      </c>
      <c r="E381" t="n">
        <v>278008477.4380153</v>
      </c>
      <c r="F381" t="n">
        <v>105026762.6255984</v>
      </c>
      <c r="G381" t="n">
        <v>43</v>
      </c>
      <c r="H381" t="n">
        <v>58938833.3290721</v>
      </c>
      <c r="I381" t="n">
        <v>2.111635469356</v>
      </c>
      <c r="J381" t="n">
        <v>27277.42186202</v>
      </c>
      <c r="K381" t="inlineStr">
        <is>
          <t>RBBH</t>
        </is>
      </c>
    </row>
    <row r="382">
      <c r="A382" t="inlineStr">
        <is>
          <t>Financial Institution</t>
        </is>
      </c>
      <c r="B382" t="inlineStr">
        <is>
          <t>Financial Institution</t>
        </is>
      </c>
      <c r="C382" t="inlineStr">
        <is>
          <t>FOU</t>
        </is>
      </c>
      <c r="D382" t="inlineStr">
        <is>
          <t>FOU</t>
        </is>
      </c>
      <c r="E382" t="n">
        <v>198400</v>
      </c>
      <c r="F382" t="n">
        <v>41337.19724000975</v>
      </c>
      <c r="G382" t="n">
        <v>1</v>
      </c>
      <c r="H382" t="n">
        <v>198400</v>
      </c>
      <c r="I382" t="n">
        <v>198400</v>
      </c>
      <c r="J382" t="n">
        <v>198400</v>
      </c>
      <c r="K382" t="inlineStr">
        <is>
          <t>RBDE</t>
        </is>
      </c>
    </row>
    <row r="383">
      <c r="A383" t="inlineStr">
        <is>
          <t>Financial Institution</t>
        </is>
      </c>
      <c r="B383" t="inlineStr">
        <is>
          <t>Financial Institution</t>
        </is>
      </c>
      <c r="C383" t="inlineStr">
        <is>
          <t>STD</t>
        </is>
      </c>
      <c r="D383" t="inlineStr">
        <is>
          <t>STD</t>
        </is>
      </c>
      <c r="E383" t="n">
        <v>19245.98</v>
      </c>
      <c r="F383" t="n">
        <v>19155.104</v>
      </c>
      <c r="G383" t="n">
        <v>1</v>
      </c>
      <c r="H383" t="n">
        <v>19245.98</v>
      </c>
      <c r="I383" t="n">
        <v>19245.98</v>
      </c>
      <c r="J383" t="n">
        <v>19245.98</v>
      </c>
      <c r="K383" t="inlineStr">
        <is>
          <t>RLKO</t>
        </is>
      </c>
    </row>
    <row r="384">
      <c r="A384" t="inlineStr">
        <is>
          <t>Financial Institution</t>
        </is>
      </c>
      <c r="B384" t="inlineStr">
        <is>
          <t>Financial Institution</t>
        </is>
      </c>
      <c r="C384" t="inlineStr">
        <is>
          <t>STD</t>
        </is>
      </c>
      <c r="D384" t="inlineStr">
        <is>
          <t>STD</t>
        </is>
      </c>
      <c r="E384" t="n">
        <v>1395625.93</v>
      </c>
      <c r="F384" t="n">
        <v>278124.386</v>
      </c>
      <c r="G384" t="n">
        <v>1</v>
      </c>
      <c r="H384" t="n">
        <v>1394101.66</v>
      </c>
      <c r="I384" t="n">
        <v>1524.27</v>
      </c>
      <c r="J384" t="n">
        <v>697812.965</v>
      </c>
      <c r="K384" t="inlineStr">
        <is>
          <t>WEGA</t>
        </is>
      </c>
    </row>
    <row r="385">
      <c r="A385" t="inlineStr">
        <is>
          <t>Financial Institution</t>
        </is>
      </c>
      <c r="B385" t="inlineStr">
        <is>
          <t>Financial Institution</t>
        </is>
      </c>
      <c r="C385" t="inlineStr">
        <is>
          <t>STD</t>
        </is>
      </c>
      <c r="D385" t="inlineStr">
        <is>
          <t>STD</t>
        </is>
      </c>
      <c r="E385" t="n">
        <v>1043850.84</v>
      </c>
      <c r="F385" t="n">
        <v>208065.566</v>
      </c>
      <c r="G385" t="n">
        <v>1</v>
      </c>
      <c r="H385" t="n">
        <v>969555.3199999999</v>
      </c>
      <c r="I385" t="n">
        <v>99.67</v>
      </c>
      <c r="J385" t="n">
        <v>74195.85000000001</v>
      </c>
      <c r="K385" t="inlineStr">
        <is>
          <t>AGIOS</t>
        </is>
      </c>
    </row>
    <row r="386">
      <c r="A386" t="inlineStr">
        <is>
          <t>Financial Institution</t>
        </is>
      </c>
      <c r="B386" t="inlineStr">
        <is>
          <t>Financial Institution</t>
        </is>
      </c>
      <c r="C386" t="inlineStr">
        <is>
          <t>STD</t>
        </is>
      </c>
      <c r="D386" t="inlineStr">
        <is>
          <t>STD</t>
        </is>
      </c>
      <c r="E386" t="n">
        <v>33505.6</v>
      </c>
      <c r="F386" t="n">
        <v>6701.118</v>
      </c>
      <c r="G386" t="n">
        <v>1</v>
      </c>
      <c r="H386" t="n">
        <v>33505.6</v>
      </c>
      <c r="I386" t="n">
        <v>33505.6</v>
      </c>
      <c r="J386" t="n">
        <v>33505.6</v>
      </c>
      <c r="K386" t="inlineStr">
        <is>
          <t>RILXIV</t>
        </is>
      </c>
    </row>
    <row r="387">
      <c r="A387" t="inlineStr">
        <is>
          <t>Financial Institution</t>
        </is>
      </c>
      <c r="B387" t="inlineStr">
        <is>
          <t>Financial Institution</t>
        </is>
      </c>
      <c r="C387" t="inlineStr">
        <is>
          <t>STD</t>
        </is>
      </c>
      <c r="D387" t="inlineStr">
        <is>
          <t>STD</t>
        </is>
      </c>
      <c r="E387" t="n">
        <v>1905598</v>
      </c>
      <c r="F387" t="n">
        <v>3743719.598</v>
      </c>
      <c r="G387" t="n">
        <v>3</v>
      </c>
      <c r="H387" t="n">
        <v>1462000</v>
      </c>
      <c r="I387" t="n">
        <v>3209.53</v>
      </c>
      <c r="J387" t="n">
        <v>440388.47</v>
      </c>
      <c r="K387" t="inlineStr">
        <is>
          <t>RLBANK</t>
        </is>
      </c>
    </row>
    <row r="388">
      <c r="A388" t="inlineStr">
        <is>
          <t>Financial Institution</t>
        </is>
      </c>
      <c r="B388" t="inlineStr">
        <is>
          <t>Financial Institution</t>
        </is>
      </c>
      <c r="C388" t="inlineStr">
        <is>
          <t>STD</t>
        </is>
      </c>
      <c r="D388" t="inlineStr">
        <is>
          <t>STD</t>
        </is>
      </c>
      <c r="E388" t="n">
        <v>43825.53</v>
      </c>
      <c r="F388" t="n">
        <v>8765.103999999999</v>
      </c>
      <c r="G388" t="n">
        <v>1</v>
      </c>
      <c r="H388" t="n">
        <v>43825.53</v>
      </c>
      <c r="I388" t="n">
        <v>43825.53</v>
      </c>
      <c r="J388" t="n">
        <v>43825.53</v>
      </c>
      <c r="K388" t="inlineStr">
        <is>
          <t>AUSLEAS</t>
        </is>
      </c>
    </row>
    <row r="389">
      <c r="A389" t="inlineStr">
        <is>
          <t>Financial Institution</t>
        </is>
      </c>
      <c r="B389" t="inlineStr">
        <is>
          <t>Financial Institution</t>
        </is>
      </c>
      <c r="C389" t="inlineStr">
        <is>
          <t>STD</t>
        </is>
      </c>
      <c r="D389" t="inlineStr">
        <is>
          <t>STD</t>
        </is>
      </c>
      <c r="E389" t="n">
        <v>321072.1058040925</v>
      </c>
      <c r="F389" t="n">
        <v>317619.5998040925</v>
      </c>
      <c r="G389" t="n">
        <v>2</v>
      </c>
      <c r="H389" t="n">
        <v>321052.209636472</v>
      </c>
      <c r="I389" t="n">
        <v>19.89616762056</v>
      </c>
      <c r="J389" t="n">
        <v>160536.0529020463</v>
      </c>
      <c r="K389" t="inlineStr">
        <is>
          <t>RBRUFIN</t>
        </is>
      </c>
    </row>
    <row r="390">
      <c r="A390" t="inlineStr">
        <is>
          <t>Financial Institution</t>
        </is>
      </c>
      <c r="B390" t="inlineStr">
        <is>
          <t>Financial Institution</t>
        </is>
      </c>
      <c r="C390" t="inlineStr">
        <is>
          <t>STD</t>
        </is>
      </c>
      <c r="D390" t="inlineStr">
        <is>
          <t>STD</t>
        </is>
      </c>
      <c r="E390" t="n">
        <v>53179.26</v>
      </c>
      <c r="F390" t="n">
        <v>10635.85</v>
      </c>
      <c r="G390" t="n">
        <v>1</v>
      </c>
      <c r="H390" t="n">
        <v>53179.26</v>
      </c>
      <c r="I390" t="n">
        <v>53179.26</v>
      </c>
      <c r="J390" t="n">
        <v>53179.26</v>
      </c>
      <c r="K390" t="inlineStr">
        <is>
          <t>RLPROJFI</t>
        </is>
      </c>
    </row>
    <row r="391">
      <c r="A391" t="inlineStr">
        <is>
          <t>Small + Medium Business</t>
        </is>
      </c>
      <c r="B391" t="inlineStr">
        <is>
          <t>Small + Medium Business</t>
        </is>
      </c>
      <c r="C391" t="inlineStr">
        <is>
          <t>STD</t>
        </is>
      </c>
      <c r="D391" t="inlineStr">
        <is>
          <t>STD</t>
        </is>
      </c>
      <c r="E391" t="n">
        <v>140606190.6171681</v>
      </c>
      <c r="F391" t="n">
        <v>138855255.2716982</v>
      </c>
      <c r="G391" t="n">
        <v>1396</v>
      </c>
      <c r="H391" t="n">
        <v>1246249.370760091</v>
      </c>
      <c r="I391" t="n">
        <v>0.002053862544</v>
      </c>
      <c r="J391" t="n">
        <v>19787.5058286369</v>
      </c>
      <c r="K391" t="inlineStr">
        <is>
          <t>AVAL</t>
        </is>
      </c>
    </row>
    <row r="392">
      <c r="A392" t="inlineStr">
        <is>
          <t>PI</t>
        </is>
      </c>
      <c r="B392" t="inlineStr">
        <is>
          <t>PI</t>
        </is>
      </c>
      <c r="C392" t="inlineStr">
        <is>
          <t>STD</t>
        </is>
      </c>
      <c r="D392" t="inlineStr">
        <is>
          <t>STD</t>
        </is>
      </c>
      <c r="E392" t="n">
        <v>180510189.4848084</v>
      </c>
      <c r="F392" t="n">
        <v>97419684.43556269</v>
      </c>
      <c r="G392" t="n">
        <v>326696</v>
      </c>
      <c r="H392" t="n">
        <v>6314500.304299892</v>
      </c>
      <c r="I392" t="n">
        <v>0.000513465636</v>
      </c>
      <c r="J392" t="n">
        <v>110.15378289108</v>
      </c>
      <c r="K392" t="inlineStr">
        <is>
          <t>AVAL</t>
        </is>
      </c>
    </row>
    <row r="393">
      <c r="A393" t="inlineStr">
        <is>
          <t>PI</t>
        </is>
      </c>
      <c r="B393" t="inlineStr">
        <is>
          <t>PI</t>
        </is>
      </c>
      <c r="C393" t="inlineStr">
        <is>
          <t>STD</t>
        </is>
      </c>
      <c r="D393" t="inlineStr">
        <is>
          <t>STD</t>
        </is>
      </c>
      <c r="E393" t="n">
        <v>249878926.9280719</v>
      </c>
      <c r="F393" t="n">
        <v>164521758.6234479</v>
      </c>
      <c r="G393" t="n">
        <v>129253</v>
      </c>
      <c r="H393" t="n">
        <v>140403.9528459886</v>
      </c>
      <c r="I393" t="n">
        <v>0.003429825765</v>
      </c>
      <c r="J393" t="n">
        <v>808.6201811298949</v>
      </c>
      <c r="K393" t="inlineStr">
        <is>
          <t>RBBY</t>
        </is>
      </c>
    </row>
    <row r="394">
      <c r="A394" t="inlineStr">
        <is>
          <t>PI</t>
        </is>
      </c>
      <c r="B394" t="inlineStr">
        <is>
          <t>PI</t>
        </is>
      </c>
      <c r="C394" t="inlineStr">
        <is>
          <t>ADV</t>
        </is>
      </c>
      <c r="D394" t="inlineStr">
        <is>
          <t>ADV</t>
        </is>
      </c>
      <c r="E394" t="n">
        <v>6039185610.12852</v>
      </c>
      <c r="F394" t="n">
        <v>1709593729.890229</v>
      </c>
      <c r="G394" t="n">
        <v>453542</v>
      </c>
      <c r="H394" t="n">
        <v>2272582.82685995</v>
      </c>
      <c r="I394" t="n">
        <v>0.000414662465</v>
      </c>
      <c r="J394" t="n">
        <v>517.844899968782</v>
      </c>
      <c r="K394" t="inlineStr">
        <is>
          <t>RBCZ</t>
        </is>
      </c>
    </row>
    <row r="395">
      <c r="A395" t="inlineStr">
        <is>
          <t>PI</t>
        </is>
      </c>
      <c r="B395" t="inlineStr">
        <is>
          <t>PI</t>
        </is>
      </c>
      <c r="C395" t="inlineStr">
        <is>
          <t>STD</t>
        </is>
      </c>
      <c r="D395" t="inlineStr">
        <is>
          <t>STD</t>
        </is>
      </c>
      <c r="E395" t="n">
        <v>9207359.1</v>
      </c>
      <c r="F395" t="n">
        <v>6894291.549249</v>
      </c>
      <c r="G395" t="n">
        <v>1352</v>
      </c>
      <c r="H395" t="n">
        <v>47572.61</v>
      </c>
      <c r="I395" t="n">
        <v>0.01</v>
      </c>
      <c r="J395" t="n">
        <v>5211.57</v>
      </c>
      <c r="K395" t="inlineStr">
        <is>
          <t>TLSK</t>
        </is>
      </c>
    </row>
    <row r="396">
      <c r="A396" t="inlineStr">
        <is>
          <t>PI</t>
        </is>
      </c>
      <c r="B396" t="inlineStr">
        <is>
          <t>PI</t>
        </is>
      </c>
      <c r="C396" t="inlineStr">
        <is>
          <t>STD</t>
        </is>
      </c>
      <c r="D396" t="inlineStr">
        <is>
          <t>STD</t>
        </is>
      </c>
      <c r="E396" t="n">
        <v>1988203221.222522</v>
      </c>
      <c r="F396" t="n">
        <v>2557946385.807293</v>
      </c>
      <c r="G396" t="n">
        <v>36444</v>
      </c>
      <c r="H396" t="n">
        <v>979075.718467329</v>
      </c>
      <c r="I396" t="n">
        <v>0.002136386942</v>
      </c>
      <c r="J396" t="n">
        <v>45166.25368014272</v>
      </c>
      <c r="K396" t="inlineStr">
        <is>
          <t>RBIPL</t>
        </is>
      </c>
    </row>
    <row r="397">
      <c r="A397" t="inlineStr">
        <is>
          <t>PI</t>
        </is>
      </c>
      <c r="B397" t="inlineStr">
        <is>
          <t>PI</t>
        </is>
      </c>
      <c r="C397" t="inlineStr">
        <is>
          <t>STD</t>
        </is>
      </c>
      <c r="D397" t="inlineStr">
        <is>
          <t>STD</t>
        </is>
      </c>
      <c r="E397" t="n">
        <v>6381.50924453786</v>
      </c>
      <c r="F397" t="n">
        <v>4733.655420403395</v>
      </c>
      <c r="G397" t="n">
        <v>1</v>
      </c>
      <c r="H397" t="n">
        <v>6381.50924453786</v>
      </c>
      <c r="I397" t="n">
        <v>6381.50924453786</v>
      </c>
      <c r="J397" t="n">
        <v>6381.50924453786</v>
      </c>
      <c r="K397" t="inlineStr">
        <is>
          <t>RBSPKRO</t>
        </is>
      </c>
    </row>
    <row r="398">
      <c r="A398" t="inlineStr">
        <is>
          <t>Fund</t>
        </is>
      </c>
      <c r="B398" t="inlineStr">
        <is>
          <t>Fund</t>
        </is>
      </c>
      <c r="C398" t="inlineStr">
        <is>
          <t>FOU</t>
        </is>
      </c>
      <c r="D398" t="inlineStr">
        <is>
          <t>FOU</t>
        </is>
      </c>
      <c r="E398" t="n">
        <v>1360188224.906834</v>
      </c>
      <c r="F398" t="n">
        <v>243318920.3954493</v>
      </c>
      <c r="G398" t="n">
        <v>116</v>
      </c>
      <c r="H398" t="n">
        <v>227541106.823131</v>
      </c>
      <c r="I398" t="n">
        <v>0.000951130895</v>
      </c>
      <c r="J398" t="n">
        <v>263072.84</v>
      </c>
      <c r="K398" t="inlineStr">
        <is>
          <t>RBI</t>
        </is>
      </c>
    </row>
    <row r="399">
      <c r="A399" t="inlineStr">
        <is>
          <t>Micro</t>
        </is>
      </c>
      <c r="B399" t="inlineStr">
        <is>
          <t>Micro</t>
        </is>
      </c>
      <c r="C399" t="inlineStr">
        <is>
          <t>ADV</t>
        </is>
      </c>
      <c r="D399" t="inlineStr">
        <is>
          <t>ADV</t>
        </is>
      </c>
      <c r="E399" t="n">
        <v>484660802.4038976</v>
      </c>
      <c r="F399" t="n">
        <v>331000643.7328585</v>
      </c>
      <c r="G399" t="n">
        <v>26718</v>
      </c>
      <c r="H399" t="n">
        <v>404989.7365152364</v>
      </c>
      <c r="I399" t="n">
        <v>0.00082932493</v>
      </c>
      <c r="J399" t="n">
        <v>3995.719027087338</v>
      </c>
      <c r="K399" t="inlineStr">
        <is>
          <t>RBCZ</t>
        </is>
      </c>
    </row>
    <row r="400">
      <c r="A400" t="inlineStr">
        <is>
          <t>Micro</t>
        </is>
      </c>
      <c r="B400" t="inlineStr">
        <is>
          <t>Micro</t>
        </is>
      </c>
      <c r="C400" t="inlineStr">
        <is>
          <t>FOU</t>
        </is>
      </c>
      <c r="D400" t="inlineStr">
        <is>
          <t>FOU</t>
        </is>
      </c>
      <c r="E400" t="n">
        <v>23045.4617216662</v>
      </c>
      <c r="F400" t="n">
        <v>0</v>
      </c>
      <c r="G400" t="n">
        <v>1</v>
      </c>
      <c r="H400" t="n">
        <v>23045.4617216662</v>
      </c>
      <c r="I400" t="n">
        <v>23045.4617216662</v>
      </c>
      <c r="J400" t="n">
        <v>23045.4617216662</v>
      </c>
      <c r="K400" t="inlineStr">
        <is>
          <t>RBHU</t>
        </is>
      </c>
    </row>
    <row r="401">
      <c r="A401" t="inlineStr">
        <is>
          <t>Micro</t>
        </is>
      </c>
      <c r="B401" t="inlineStr">
        <is>
          <t>Micro</t>
        </is>
      </c>
      <c r="C401" t="inlineStr">
        <is>
          <t>STD</t>
        </is>
      </c>
      <c r="D401" t="inlineStr">
        <is>
          <t>STD</t>
        </is>
      </c>
      <c r="E401" t="n">
        <v>84673763.18036783</v>
      </c>
      <c r="F401" t="n">
        <v>47176303.65438195</v>
      </c>
      <c r="G401" t="n">
        <v>4049</v>
      </c>
      <c r="H401" t="n">
        <v>201146.0314</v>
      </c>
      <c r="I401" t="n">
        <v>1.15163147814</v>
      </c>
      <c r="J401" t="n">
        <v>12572.94138971655</v>
      </c>
      <c r="K401" t="inlineStr">
        <is>
          <t>RLRO</t>
        </is>
      </c>
    </row>
    <row r="402">
      <c r="A402" t="inlineStr">
        <is>
          <t>Micro</t>
        </is>
      </c>
      <c r="B402" t="inlineStr">
        <is>
          <t>Micro</t>
        </is>
      </c>
      <c r="C402" t="inlineStr">
        <is>
          <t>STD</t>
        </is>
      </c>
      <c r="D402" t="inlineStr">
        <is>
          <t>STD</t>
        </is>
      </c>
      <c r="E402" t="n">
        <v>15705627.95186245</v>
      </c>
      <c r="F402" t="n">
        <v>8055826.761645066</v>
      </c>
      <c r="G402" t="n">
        <v>435</v>
      </c>
      <c r="H402" t="n">
        <v>272875.7910798836</v>
      </c>
      <c r="I402" t="n">
        <v>12.8553128</v>
      </c>
      <c r="J402" t="n">
        <v>18013.4942056872</v>
      </c>
      <c r="K402" t="inlineStr">
        <is>
          <t>RLRU</t>
        </is>
      </c>
    </row>
    <row r="403">
      <c r="A403" t="inlineStr">
        <is>
          <t>Micro</t>
        </is>
      </c>
      <c r="B403" t="inlineStr">
        <is>
          <t>Micro</t>
        </is>
      </c>
      <c r="C403" t="inlineStr">
        <is>
          <t>STD</t>
        </is>
      </c>
      <c r="D403" t="inlineStr">
        <is>
          <t>STD</t>
        </is>
      </c>
      <c r="E403" t="n">
        <v>3568.28</v>
      </c>
      <c r="F403" t="n">
        <v>2039.004399</v>
      </c>
      <c r="G403" t="n">
        <v>1</v>
      </c>
      <c r="H403" t="n">
        <v>3568.28</v>
      </c>
      <c r="I403" t="n">
        <v>3568.28</v>
      </c>
      <c r="J403" t="n">
        <v>3568.28</v>
      </c>
      <c r="K403" t="inlineStr">
        <is>
          <t>AKCENT</t>
        </is>
      </c>
    </row>
    <row r="404">
      <c r="A404" t="inlineStr">
        <is>
          <t>Corporate</t>
        </is>
      </c>
      <c r="B404" t="inlineStr">
        <is>
          <t>Corporate</t>
        </is>
      </c>
      <c r="C404" t="inlineStr">
        <is>
          <t>STD</t>
        </is>
      </c>
      <c r="D404" t="inlineStr">
        <is>
          <t>STD</t>
        </is>
      </c>
      <c r="E404" t="n">
        <v>153421491.7948935</v>
      </c>
      <c r="F404" t="n">
        <v>140898112.0400443</v>
      </c>
      <c r="G404" t="n">
        <v>327</v>
      </c>
      <c r="H404" t="n">
        <v>13476882.98675531</v>
      </c>
      <c r="I404" t="n">
        <v>1.04023748347345</v>
      </c>
      <c r="J404" t="n">
        <v>36820.42623469231</v>
      </c>
      <c r="K404" t="inlineStr">
        <is>
          <t>RPL</t>
        </is>
      </c>
    </row>
    <row r="405">
      <c r="A405" t="inlineStr">
        <is>
          <t>Corporate</t>
        </is>
      </c>
      <c r="B405" t="inlineStr">
        <is>
          <t>Corporate</t>
        </is>
      </c>
      <c r="C405" t="inlineStr">
        <is>
          <t>STD</t>
        </is>
      </c>
      <c r="D405" t="inlineStr">
        <is>
          <t>STD</t>
        </is>
      </c>
      <c r="E405" t="n">
        <v>135167019.69</v>
      </c>
      <c r="F405" t="n">
        <v>135167019.69</v>
      </c>
      <c r="G405" t="n">
        <v>1</v>
      </c>
      <c r="H405" t="n">
        <v>135167019.69</v>
      </c>
      <c r="I405" t="n">
        <v>135167019.69</v>
      </c>
      <c r="J405" t="n">
        <v>135167019.69</v>
      </c>
      <c r="K405" t="inlineStr">
        <is>
          <t>ARUM</t>
        </is>
      </c>
    </row>
    <row r="406">
      <c r="A406" t="inlineStr">
        <is>
          <t>Corporate</t>
        </is>
      </c>
      <c r="B406" t="inlineStr">
        <is>
          <t>Corporate</t>
        </is>
      </c>
      <c r="C406" t="inlineStr">
        <is>
          <t>STD</t>
        </is>
      </c>
      <c r="D406" t="inlineStr">
        <is>
          <t>STD</t>
        </is>
      </c>
      <c r="E406" t="n">
        <v>1396814142.894001</v>
      </c>
      <c r="F406" t="n">
        <v>1678749682.772758</v>
      </c>
      <c r="G406" t="n">
        <v>2626</v>
      </c>
      <c r="H406" t="n">
        <v>45025612.52001632</v>
      </c>
      <c r="I406" t="n">
        <v>0.009499114265999999</v>
      </c>
      <c r="J406" t="n">
        <v>84.72182994000001</v>
      </c>
      <c r="K406" t="inlineStr">
        <is>
          <t>AVAL</t>
        </is>
      </c>
    </row>
    <row r="407">
      <c r="A407" t="inlineStr">
        <is>
          <t>Corporate</t>
        </is>
      </c>
      <c r="B407" t="inlineStr">
        <is>
          <t>Corporate</t>
        </is>
      </c>
      <c r="C407" t="inlineStr">
        <is>
          <t>FOU</t>
        </is>
      </c>
      <c r="D407" t="inlineStr">
        <is>
          <t>FOU</t>
        </is>
      </c>
      <c r="E407" t="n">
        <v>940</v>
      </c>
      <c r="F407" t="n">
        <v>2400.334181003441</v>
      </c>
      <c r="G407" t="n">
        <v>1</v>
      </c>
      <c r="H407" t="n">
        <v>940</v>
      </c>
      <c r="I407" t="n">
        <v>940</v>
      </c>
      <c r="J407" t="n">
        <v>940</v>
      </c>
      <c r="K407" t="inlineStr">
        <is>
          <t>RBDE</t>
        </is>
      </c>
    </row>
    <row r="408">
      <c r="A408" t="inlineStr">
        <is>
          <t>Corporate</t>
        </is>
      </c>
      <c r="B408" t="inlineStr">
        <is>
          <t>Corporate</t>
        </is>
      </c>
      <c r="C408" t="inlineStr">
        <is>
          <t>FOU</t>
        </is>
      </c>
      <c r="D408" t="inlineStr">
        <is>
          <t>FOU</t>
        </is>
      </c>
      <c r="E408" t="n">
        <v>607051776.6523691</v>
      </c>
      <c r="F408" t="n">
        <v>348269976.5878378</v>
      </c>
      <c r="G408" t="n">
        <v>875</v>
      </c>
      <c r="H408" t="n">
        <v>29083111.84723762</v>
      </c>
      <c r="I408" t="n">
        <v>0.007963368504</v>
      </c>
      <c r="J408" t="n">
        <v>22119.2527685797</v>
      </c>
      <c r="K408" t="inlineStr">
        <is>
          <t>RBHR</t>
        </is>
      </c>
    </row>
    <row r="409">
      <c r="A409" t="inlineStr">
        <is>
          <t>Corporate</t>
        </is>
      </c>
      <c r="B409" t="inlineStr">
        <is>
          <t>Corporate</t>
        </is>
      </c>
      <c r="C409" t="inlineStr">
        <is>
          <t>STD</t>
        </is>
      </c>
      <c r="D409" t="inlineStr">
        <is>
          <t>STD</t>
        </is>
      </c>
      <c r="E409" t="n">
        <v>16525593.3608</v>
      </c>
      <c r="F409" t="n">
        <v>12049675.72341894</v>
      </c>
      <c r="G409" t="n">
        <v>104</v>
      </c>
      <c r="H409" t="n">
        <v>1510676.96</v>
      </c>
      <c r="I409" t="n">
        <v>1</v>
      </c>
      <c r="J409" t="n">
        <v>42609.66</v>
      </c>
      <c r="K409" t="inlineStr">
        <is>
          <t>RLAL</t>
        </is>
      </c>
    </row>
    <row r="410">
      <c r="A410" t="inlineStr">
        <is>
          <t>Corporate</t>
        </is>
      </c>
      <c r="B410" t="inlineStr">
        <is>
          <t>Corporate</t>
        </is>
      </c>
      <c r="C410" t="inlineStr">
        <is>
          <t>STD</t>
        </is>
      </c>
      <c r="D410" t="inlineStr">
        <is>
          <t>STD</t>
        </is>
      </c>
      <c r="E410" t="n">
        <v>294792947.061</v>
      </c>
      <c r="F410" t="n">
        <v>254960298.3514112</v>
      </c>
      <c r="G410" t="n">
        <v>828</v>
      </c>
      <c r="H410" t="n">
        <v>32962726.01</v>
      </c>
      <c r="I410" t="n">
        <v>0.01</v>
      </c>
      <c r="J410" t="n">
        <v>38152.67</v>
      </c>
      <c r="K410" t="inlineStr">
        <is>
          <t>TLSK</t>
        </is>
      </c>
    </row>
    <row r="411">
      <c r="A411" t="inlineStr">
        <is>
          <t>Corporate</t>
        </is>
      </c>
      <c r="B411" t="inlineStr">
        <is>
          <t>Corporate</t>
        </is>
      </c>
      <c r="C411" t="inlineStr">
        <is>
          <t>STD</t>
        </is>
      </c>
      <c r="D411" t="inlineStr">
        <is>
          <t>STD</t>
        </is>
      </c>
      <c r="E411" t="n">
        <v>849153.22</v>
      </c>
      <c r="F411" t="n">
        <v>841120.22</v>
      </c>
      <c r="G411" t="n">
        <v>1</v>
      </c>
      <c r="H411" t="n">
        <v>849153.22</v>
      </c>
      <c r="I411" t="n">
        <v>849153.22</v>
      </c>
      <c r="J411" t="n">
        <v>849153.22</v>
      </c>
      <c r="K411" t="inlineStr">
        <is>
          <t>ADAGI</t>
        </is>
      </c>
    </row>
    <row r="412">
      <c r="A412" t="inlineStr">
        <is>
          <t>Corporate</t>
        </is>
      </c>
      <c r="B412" t="inlineStr">
        <is>
          <t>Corporate</t>
        </is>
      </c>
      <c r="C412" t="inlineStr">
        <is>
          <t>STD</t>
        </is>
      </c>
      <c r="D412" t="inlineStr">
        <is>
          <t>STD</t>
        </is>
      </c>
      <c r="E412" t="n">
        <v>331215939.7425248</v>
      </c>
      <c r="F412" t="n">
        <v>294942584.4518687</v>
      </c>
      <c r="G412" t="n">
        <v>526</v>
      </c>
      <c r="H412" t="n">
        <v>36514186.33</v>
      </c>
      <c r="I412" t="n">
        <v>0.016279926065</v>
      </c>
      <c r="J412" t="n">
        <v>40170.14</v>
      </c>
      <c r="K412" t="inlineStr">
        <is>
          <t>CASRS</t>
        </is>
      </c>
    </row>
    <row r="413">
      <c r="A413" t="inlineStr">
        <is>
          <t>Corporate</t>
        </is>
      </c>
      <c r="B413" t="inlineStr">
        <is>
          <t>Corporate</t>
        </is>
      </c>
      <c r="C413" t="inlineStr">
        <is>
          <t>STD</t>
        </is>
      </c>
      <c r="D413" t="inlineStr">
        <is>
          <t>STD</t>
        </is>
      </c>
      <c r="E413" t="n">
        <v>1923983.91</v>
      </c>
      <c r="F413" t="n">
        <v>2436719.9438175</v>
      </c>
      <c r="G413" t="n">
        <v>2</v>
      </c>
      <c r="H413" t="n">
        <v>1118528.65</v>
      </c>
      <c r="I413" t="n">
        <v>805455.26</v>
      </c>
      <c r="J413" t="n">
        <v>961991.955</v>
      </c>
      <c r="K413" t="inlineStr">
        <is>
          <t>RUBRA</t>
        </is>
      </c>
    </row>
    <row r="414">
      <c r="A414" t="inlineStr">
        <is>
          <t>Corporate</t>
        </is>
      </c>
      <c r="B414" t="inlineStr">
        <is>
          <t>Corporate</t>
        </is>
      </c>
      <c r="C414" t="inlineStr">
        <is>
          <t>STD</t>
        </is>
      </c>
      <c r="D414" t="inlineStr">
        <is>
          <t>STD</t>
        </is>
      </c>
      <c r="E414" t="n">
        <v>10000000</v>
      </c>
      <c r="F414" t="n">
        <v>10000000</v>
      </c>
      <c r="G414" t="n">
        <v>1</v>
      </c>
      <c r="H414" t="n">
        <v>10000000</v>
      </c>
      <c r="I414" t="n">
        <v>10000000</v>
      </c>
      <c r="J414" t="n">
        <v>10000000</v>
      </c>
      <c r="K414" t="inlineStr">
        <is>
          <t>SALVE</t>
        </is>
      </c>
    </row>
    <row r="415">
      <c r="A415" t="inlineStr">
        <is>
          <t>Corporate</t>
        </is>
      </c>
      <c r="B415" t="inlineStr">
        <is>
          <t>Corporate</t>
        </is>
      </c>
      <c r="C415" t="inlineStr">
        <is>
          <t>STD</t>
        </is>
      </c>
      <c r="D415" t="inlineStr">
        <is>
          <t>STD</t>
        </is>
      </c>
      <c r="E415" t="n">
        <v>98806270.33400001</v>
      </c>
      <c r="F415" t="n">
        <v>98513963.53399999</v>
      </c>
      <c r="G415" t="n">
        <v>1</v>
      </c>
      <c r="H415" t="n">
        <v>86349857.72</v>
      </c>
      <c r="I415" t="n">
        <v>12456412.614</v>
      </c>
      <c r="J415" t="n">
        <v>49403135.167</v>
      </c>
      <c r="K415" t="inlineStr">
        <is>
          <t>SINIS</t>
        </is>
      </c>
    </row>
    <row r="416">
      <c r="A416" t="inlineStr">
        <is>
          <t>Corporate</t>
        </is>
      </c>
      <c r="B416" t="inlineStr">
        <is>
          <t>Corporate</t>
        </is>
      </c>
      <c r="C416" t="inlineStr">
        <is>
          <t>STD</t>
        </is>
      </c>
      <c r="D416" t="inlineStr">
        <is>
          <t>STD</t>
        </is>
      </c>
      <c r="E416" t="n">
        <v>1903834.637980686</v>
      </c>
      <c r="F416" t="n">
        <v>1860435.722400686</v>
      </c>
      <c r="G416" t="n">
        <v>48</v>
      </c>
      <c r="H416" t="n">
        <v>578999.967980686</v>
      </c>
      <c r="I416" t="n">
        <v>98.25</v>
      </c>
      <c r="J416" t="n">
        <v>7296.48</v>
      </c>
      <c r="K416" t="inlineStr">
        <is>
          <t>AKCENT</t>
        </is>
      </c>
    </row>
    <row r="417">
      <c r="A417" t="inlineStr">
        <is>
          <t>Corporate</t>
        </is>
      </c>
      <c r="B417" t="inlineStr">
        <is>
          <t>Corporate</t>
        </is>
      </c>
      <c r="C417" t="inlineStr">
        <is>
          <t>STD</t>
        </is>
      </c>
      <c r="D417" t="inlineStr">
        <is>
          <t>STD</t>
        </is>
      </c>
      <c r="E417" t="n">
        <v>5796599.574969249</v>
      </c>
      <c r="F417" t="n">
        <v>5776548.675836248</v>
      </c>
      <c r="G417" t="n">
        <v>2</v>
      </c>
      <c r="H417" t="n">
        <v>5629845.799519632</v>
      </c>
      <c r="I417" t="n">
        <v>40431.4175718345</v>
      </c>
      <c r="J417" t="n">
        <v>126322.357877782</v>
      </c>
      <c r="K417" t="inlineStr">
        <is>
          <t>MOERBY</t>
        </is>
      </c>
    </row>
    <row r="418">
      <c r="A418" t="inlineStr">
        <is>
          <t>Corporate</t>
        </is>
      </c>
      <c r="B418" t="inlineStr">
        <is>
          <t>Corporate</t>
        </is>
      </c>
      <c r="C418" t="inlineStr">
        <is>
          <t>STD</t>
        </is>
      </c>
      <c r="D418" t="inlineStr">
        <is>
          <t>STD</t>
        </is>
      </c>
      <c r="E418" t="n">
        <v>37282.42</v>
      </c>
      <c r="F418" t="n">
        <v>37282.42</v>
      </c>
      <c r="G418" t="n">
        <v>2</v>
      </c>
      <c r="H418" t="n">
        <v>37282.37</v>
      </c>
      <c r="I418" t="n">
        <v>0.05</v>
      </c>
      <c r="J418" t="n">
        <v>18641.21</v>
      </c>
      <c r="K418" t="inlineStr">
        <is>
          <t>ORESKG</t>
        </is>
      </c>
    </row>
    <row r="419">
      <c r="A419" t="inlineStr">
        <is>
          <t>Corporate</t>
        </is>
      </c>
      <c r="B419" t="inlineStr">
        <is>
          <t>Corporate</t>
        </is>
      </c>
      <c r="C419" t="inlineStr">
        <is>
          <t>STD</t>
        </is>
      </c>
      <c r="D419" t="inlineStr">
        <is>
          <t>STD</t>
        </is>
      </c>
      <c r="E419" t="n">
        <v>293808.43</v>
      </c>
      <c r="F419" t="n">
        <v>188272.67</v>
      </c>
      <c r="G419" t="n">
        <v>1</v>
      </c>
      <c r="H419" t="n">
        <v>208882.52</v>
      </c>
      <c r="I419" t="n">
        <v>84925.91</v>
      </c>
      <c r="J419" t="n">
        <v>146904.215</v>
      </c>
      <c r="K419" t="inlineStr">
        <is>
          <t>OSTALB</t>
        </is>
      </c>
    </row>
    <row r="420">
      <c r="A420" t="inlineStr">
        <is>
          <t>Corporate</t>
        </is>
      </c>
      <c r="B420" t="inlineStr">
        <is>
          <t>Corporate</t>
        </is>
      </c>
      <c r="C420" t="inlineStr">
        <is>
          <t>STD</t>
        </is>
      </c>
      <c r="D420" t="inlineStr">
        <is>
          <t>STD</t>
        </is>
      </c>
      <c r="E420" t="n">
        <v>4551975.74</v>
      </c>
      <c r="F420" t="n">
        <v>1821382.0035</v>
      </c>
      <c r="G420" t="n">
        <v>2</v>
      </c>
      <c r="H420" t="n">
        <v>4180987.21</v>
      </c>
      <c r="I420" t="n">
        <v>370988.53</v>
      </c>
      <c r="J420" t="n">
        <v>2275987.87</v>
      </c>
      <c r="K420" t="inlineStr">
        <is>
          <t>RANXIV</t>
        </is>
      </c>
    </row>
    <row r="421">
      <c r="A421" t="inlineStr">
        <is>
          <t>Corporate</t>
        </is>
      </c>
      <c r="B421" t="inlineStr">
        <is>
          <t>Corporate</t>
        </is>
      </c>
      <c r="C421" t="inlineStr">
        <is>
          <t>STD</t>
        </is>
      </c>
      <c r="D421" t="inlineStr">
        <is>
          <t>STD</t>
        </is>
      </c>
      <c r="E421" t="n">
        <v>58155006.5</v>
      </c>
      <c r="F421" t="n">
        <v>59724521.142915</v>
      </c>
      <c r="G421" t="n">
        <v>23</v>
      </c>
      <c r="H421" t="n">
        <v>13406878.76</v>
      </c>
      <c r="I421" t="n">
        <v>1</v>
      </c>
      <c r="J421" t="n">
        <v>498103.985</v>
      </c>
      <c r="K421" t="inlineStr">
        <is>
          <t>RLBANK</t>
        </is>
      </c>
    </row>
    <row r="422">
      <c r="A422" t="inlineStr">
        <is>
          <t>Corporate</t>
        </is>
      </c>
      <c r="B422" t="inlineStr">
        <is>
          <t>Corporate</t>
        </is>
      </c>
      <c r="C422" t="inlineStr">
        <is>
          <t>STD</t>
        </is>
      </c>
      <c r="D422" t="inlineStr">
        <is>
          <t>STD</t>
        </is>
      </c>
      <c r="E422" t="n">
        <v>11381516.866589</v>
      </c>
      <c r="F422" t="n">
        <v>11381516.866589</v>
      </c>
      <c r="G422" t="n">
        <v>2</v>
      </c>
      <c r="H422" t="n">
        <v>11348649.866589</v>
      </c>
      <c r="I422" t="n">
        <v>32867</v>
      </c>
      <c r="J422" t="n">
        <v>5690758.4332945</v>
      </c>
      <c r="K422" t="inlineStr">
        <is>
          <t>RZBINV</t>
        </is>
      </c>
    </row>
    <row r="423">
      <c r="A423" t="inlineStr">
        <is>
          <t>Insurance</t>
        </is>
      </c>
      <c r="B423" t="inlineStr">
        <is>
          <t>Insurance</t>
        </is>
      </c>
      <c r="C423" t="inlineStr">
        <is>
          <t>FOU</t>
        </is>
      </c>
      <c r="D423" t="inlineStr">
        <is>
          <t>FOU</t>
        </is>
      </c>
      <c r="E423" t="n">
        <v>2112019.036351158</v>
      </c>
      <c r="F423" t="n">
        <v>1188701.560881895</v>
      </c>
      <c r="G423" t="n">
        <v>11</v>
      </c>
      <c r="H423" t="n">
        <v>1950909.893784736</v>
      </c>
      <c r="I423" t="n">
        <v>13.6376344</v>
      </c>
      <c r="J423" t="n">
        <v>1415.35716799165</v>
      </c>
      <c r="K423" t="inlineStr">
        <is>
          <t>RBRS</t>
        </is>
      </c>
    </row>
    <row r="424">
      <c r="A424" t="inlineStr">
        <is>
          <t>Insurance</t>
        </is>
      </c>
      <c r="B424" t="inlineStr">
        <is>
          <t>Insurance</t>
        </is>
      </c>
      <c r="C424" t="inlineStr">
        <is>
          <t>STD</t>
        </is>
      </c>
      <c r="D424" t="inlineStr">
        <is>
          <t>STD</t>
        </is>
      </c>
      <c r="E424" t="n">
        <v>111587052.27</v>
      </c>
      <c r="F424" t="n">
        <v>111587052.27</v>
      </c>
      <c r="G424" t="n">
        <v>1</v>
      </c>
      <c r="H424" t="n">
        <v>111587052.27</v>
      </c>
      <c r="I424" t="n">
        <v>111587052.27</v>
      </c>
      <c r="J424" t="n">
        <v>111587052.27</v>
      </c>
      <c r="K424" t="inlineStr">
        <is>
          <t>VORSORGE</t>
        </is>
      </c>
    </row>
    <row r="425">
      <c r="A425" t="inlineStr">
        <is>
          <t>Sovereign</t>
        </is>
      </c>
      <c r="B425" t="inlineStr">
        <is>
          <t>Sovereign</t>
        </is>
      </c>
      <c r="C425" t="inlineStr">
        <is>
          <t>FOU</t>
        </is>
      </c>
      <c r="D425" t="inlineStr">
        <is>
          <t>FOU</t>
        </is>
      </c>
      <c r="E425" t="n">
        <v>568700828.5438893</v>
      </c>
      <c r="F425" t="n">
        <v>470196075.06492</v>
      </c>
      <c r="G425" t="n">
        <v>34</v>
      </c>
      <c r="H425" t="n">
        <v>421122819.1406562</v>
      </c>
      <c r="I425" t="n">
        <v>2.186115730044</v>
      </c>
      <c r="J425" t="n">
        <v>11.770890915892</v>
      </c>
      <c r="K425" t="inlineStr">
        <is>
          <t>RBAL</t>
        </is>
      </c>
    </row>
    <row r="426">
      <c r="A426" t="inlineStr">
        <is>
          <t>Sovereign</t>
        </is>
      </c>
      <c r="B426" t="inlineStr">
        <is>
          <t>Sovereign</t>
        </is>
      </c>
      <c r="C426" t="inlineStr">
        <is>
          <t>STD</t>
        </is>
      </c>
      <c r="D426" t="inlineStr">
        <is>
          <t>STD</t>
        </is>
      </c>
      <c r="E426" t="n">
        <v>707228455.5612558</v>
      </c>
      <c r="F426" t="n">
        <v>841126949.8388748</v>
      </c>
      <c r="G426" t="n">
        <v>6</v>
      </c>
      <c r="H426" t="n">
        <v>228373655.9968675</v>
      </c>
      <c r="I426" t="n">
        <v>7413445.893395785</v>
      </c>
      <c r="J426" t="n">
        <v>47229160.13438689</v>
      </c>
      <c r="K426" t="inlineStr">
        <is>
          <t>RBBY</t>
        </is>
      </c>
    </row>
    <row r="427">
      <c r="A427" t="inlineStr">
        <is>
          <t>Sovereign</t>
        </is>
      </c>
      <c r="B427" t="inlineStr">
        <is>
          <t>Sovereign</t>
        </is>
      </c>
      <c r="C427" t="inlineStr">
        <is>
          <t>FOU</t>
        </is>
      </c>
      <c r="D427" t="inlineStr">
        <is>
          <t>FOU</t>
        </is>
      </c>
      <c r="E427" t="n">
        <v>148243378.2097763</v>
      </c>
      <c r="F427" t="n">
        <v>38737527.21538414</v>
      </c>
      <c r="G427" t="n">
        <v>7</v>
      </c>
      <c r="H427" t="n">
        <v>54254647.36137114</v>
      </c>
      <c r="I427" t="n">
        <v>3305.28210196504</v>
      </c>
      <c r="J427" t="n">
        <v>10858194.25234163</v>
      </c>
      <c r="K427" t="inlineStr">
        <is>
          <t>RBHR</t>
        </is>
      </c>
    </row>
    <row r="428">
      <c r="A428" t="inlineStr">
        <is>
          <t>Sovereign</t>
        </is>
      </c>
      <c r="B428" t="inlineStr">
        <is>
          <t>Sovereign</t>
        </is>
      </c>
      <c r="C428" t="inlineStr">
        <is>
          <t>STD</t>
        </is>
      </c>
      <c r="D428" t="inlineStr">
        <is>
          <t>STD</t>
        </is>
      </c>
      <c r="E428" t="n">
        <v>15592173.33028785</v>
      </c>
      <c r="F428" t="n">
        <v>0</v>
      </c>
      <c r="G428" t="n">
        <v>2</v>
      </c>
      <c r="H428" t="n">
        <v>11243423.03014992</v>
      </c>
      <c r="I428" t="n">
        <v>605514.815780376</v>
      </c>
      <c r="J428" t="n">
        <v>3743235.48435755</v>
      </c>
      <c r="K428" t="inlineStr">
        <is>
          <t>RLHR</t>
        </is>
      </c>
    </row>
    <row r="429">
      <c r="A429" t="inlineStr">
        <is>
          <t>Sovereign</t>
        </is>
      </c>
      <c r="B429" t="inlineStr">
        <is>
          <t>Sovereign</t>
        </is>
      </c>
      <c r="C429" t="inlineStr">
        <is>
          <t>STD</t>
        </is>
      </c>
      <c r="D429" t="inlineStr">
        <is>
          <t>STD</t>
        </is>
      </c>
      <c r="E429" t="n">
        <v>161402381.948741</v>
      </c>
      <c r="F429" t="n">
        <v>82395779.53996851</v>
      </c>
      <c r="G429" t="n">
        <v>5</v>
      </c>
      <c r="H429" t="n">
        <v>142060430.0399685</v>
      </c>
      <c r="I429" t="n">
        <v>8467.5</v>
      </c>
      <c r="J429" t="n">
        <v>6436861.18778373</v>
      </c>
      <c r="K429" t="inlineStr">
        <is>
          <t>CASRS</t>
        </is>
      </c>
    </row>
    <row r="430">
      <c r="A430" t="inlineStr">
        <is>
          <t>Sovereign</t>
        </is>
      </c>
      <c r="B430" t="inlineStr">
        <is>
          <t>Sovereign</t>
        </is>
      </c>
      <c r="C430" t="inlineStr">
        <is>
          <t>STD</t>
        </is>
      </c>
      <c r="D430" t="inlineStr">
        <is>
          <t>STD</t>
        </is>
      </c>
      <c r="E430" t="n">
        <v>544234.22</v>
      </c>
      <c r="F430" t="n">
        <v>0</v>
      </c>
      <c r="G430" t="n">
        <v>1</v>
      </c>
      <c r="H430" t="n">
        <v>544234.22</v>
      </c>
      <c r="I430" t="n">
        <v>544234.22</v>
      </c>
      <c r="J430" t="n">
        <v>544234.22</v>
      </c>
      <c r="K430" t="inlineStr">
        <is>
          <t>PLANA</t>
        </is>
      </c>
    </row>
    <row r="431">
      <c r="A431" t="inlineStr">
        <is>
          <t>Sovereign</t>
        </is>
      </c>
      <c r="B431" t="inlineStr">
        <is>
          <t>Sovereign</t>
        </is>
      </c>
      <c r="C431" t="inlineStr">
        <is>
          <t>STD</t>
        </is>
      </c>
      <c r="D431" t="inlineStr">
        <is>
          <t>STD</t>
        </is>
      </c>
      <c r="E431" t="n">
        <v>899791963.58</v>
      </c>
      <c r="F431" t="n">
        <v>0</v>
      </c>
      <c r="G431" t="n">
        <v>10</v>
      </c>
      <c r="H431" t="n">
        <v>773042944.4400001</v>
      </c>
      <c r="I431" t="n">
        <v>3124962.84</v>
      </c>
      <c r="J431" t="n">
        <v>13304629.165</v>
      </c>
      <c r="K431" t="inlineStr">
        <is>
          <t>RBSPK</t>
        </is>
      </c>
    </row>
    <row r="432">
      <c r="A432" t="inlineStr">
        <is>
          <t>Sovereign</t>
        </is>
      </c>
      <c r="B432" t="inlineStr">
        <is>
          <t>Sovereign</t>
        </is>
      </c>
      <c r="C432" t="inlineStr">
        <is>
          <t>STD</t>
        </is>
      </c>
      <c r="D432" t="inlineStr">
        <is>
          <t>STD</t>
        </is>
      </c>
      <c r="E432" t="n">
        <v>14</v>
      </c>
      <c r="F432" t="n">
        <v>0</v>
      </c>
      <c r="G432" t="n">
        <v>1</v>
      </c>
      <c r="H432" t="n">
        <v>14</v>
      </c>
      <c r="I432" t="n">
        <v>14</v>
      </c>
      <c r="J432" t="n">
        <v>14</v>
      </c>
      <c r="K432" t="inlineStr">
        <is>
          <t>RBSPKMS</t>
        </is>
      </c>
    </row>
    <row r="433">
      <c r="A433" t="inlineStr">
        <is>
          <t>Project Finance</t>
        </is>
      </c>
      <c r="B433" t="inlineStr">
        <is>
          <t>Project Finance</t>
        </is>
      </c>
      <c r="C433" t="inlineStr">
        <is>
          <t>STD</t>
        </is>
      </c>
      <c r="D433" t="inlineStr">
        <is>
          <t>STD</t>
        </is>
      </c>
      <c r="E433" t="n">
        <v>660666.09</v>
      </c>
      <c r="F433" t="n">
        <v>229173.7315</v>
      </c>
      <c r="G433" t="n">
        <v>1</v>
      </c>
      <c r="H433" t="n">
        <v>660666.09</v>
      </c>
      <c r="I433" t="n">
        <v>660666.09</v>
      </c>
      <c r="J433" t="n">
        <v>660666.09</v>
      </c>
      <c r="K433" t="inlineStr">
        <is>
          <t>RILXIV</t>
        </is>
      </c>
    </row>
    <row r="434">
      <c r="A434" t="inlineStr">
        <is>
          <t>others (no model)</t>
        </is>
      </c>
      <c r="B434" t="inlineStr">
        <is>
          <t>others (no model)</t>
        </is>
      </c>
      <c r="C434" t="inlineStr">
        <is>
          <t>STD</t>
        </is>
      </c>
      <c r="D434" t="inlineStr">
        <is>
          <t>STD</t>
        </is>
      </c>
      <c r="E434" t="n">
        <v>5</v>
      </c>
      <c r="F434" t="n">
        <v>5</v>
      </c>
      <c r="G434" t="n">
        <v>0</v>
      </c>
      <c r="H434" t="n">
        <v>5</v>
      </c>
      <c r="I434" t="n">
        <v>5</v>
      </c>
      <c r="J434" t="n">
        <v>5</v>
      </c>
      <c r="K434" t="inlineStr">
        <is>
          <t>FLOR</t>
        </is>
      </c>
    </row>
    <row r="435">
      <c r="A435" t="inlineStr">
        <is>
          <t>others (no model)</t>
        </is>
      </c>
      <c r="B435" t="inlineStr">
        <is>
          <t>others (no model)</t>
        </is>
      </c>
      <c r="C435" t="inlineStr">
        <is>
          <t>STD</t>
        </is>
      </c>
      <c r="D435" t="inlineStr">
        <is>
          <t>STD</t>
        </is>
      </c>
      <c r="E435" t="n">
        <v>72920920.27897987</v>
      </c>
      <c r="F435" t="n">
        <v>72920920.27897987</v>
      </c>
      <c r="G435" t="n">
        <v>5</v>
      </c>
      <c r="H435" t="n">
        <v>36231082.8806819</v>
      </c>
      <c r="I435" t="n">
        <v>0.030677512872</v>
      </c>
      <c r="J435" t="n">
        <v>96087.22017127345</v>
      </c>
      <c r="K435" t="inlineStr">
        <is>
          <t>RBBH</t>
        </is>
      </c>
    </row>
    <row r="436">
      <c r="A436" t="inlineStr">
        <is>
          <t>others (no model)</t>
        </is>
      </c>
      <c r="B436" t="inlineStr">
        <is>
          <t>others (no model)</t>
        </is>
      </c>
      <c r="C436" t="inlineStr">
        <is>
          <t>FOU</t>
        </is>
      </c>
      <c r="D436" t="inlineStr">
        <is>
          <t>FOU</t>
        </is>
      </c>
      <c r="E436" t="n">
        <v>626520769.0004944</v>
      </c>
      <c r="F436" t="n">
        <v>90068396.54076344</v>
      </c>
      <c r="G436" t="n">
        <v>1</v>
      </c>
      <c r="H436" t="n">
        <v>476213139.201607</v>
      </c>
      <c r="I436" t="n">
        <v>18636425.66052234</v>
      </c>
      <c r="J436" t="n">
        <v>131671204.138365</v>
      </c>
      <c r="K436" t="inlineStr">
        <is>
          <t>RBHU</t>
        </is>
      </c>
    </row>
    <row r="437">
      <c r="A437" t="inlineStr">
        <is>
          <t>others (no model)</t>
        </is>
      </c>
      <c r="B437" t="inlineStr">
        <is>
          <t>others (no model)</t>
        </is>
      </c>
      <c r="C437" t="inlineStr">
        <is>
          <t>STD</t>
        </is>
      </c>
      <c r="D437" t="inlineStr">
        <is>
          <t>STD</t>
        </is>
      </c>
      <c r="E437" t="n">
        <v>144790441.3152194</v>
      </c>
      <c r="F437" t="n">
        <v>144788373.3852879</v>
      </c>
      <c r="G437" t="n">
        <v>10</v>
      </c>
      <c r="H437" t="n">
        <v>75295080.11116846</v>
      </c>
      <c r="I437" t="n">
        <v>0.56253515844</v>
      </c>
      <c r="J437" t="n">
        <v>1363.1975448495</v>
      </c>
      <c r="K437" t="inlineStr">
        <is>
          <t>RBHU</t>
        </is>
      </c>
    </row>
    <row r="438">
      <c r="A438" t="inlineStr">
        <is>
          <t>others (no model)</t>
        </is>
      </c>
      <c r="B438" t="inlineStr">
        <is>
          <t>others (no model)</t>
        </is>
      </c>
      <c r="C438" t="inlineStr">
        <is>
          <t>STD</t>
        </is>
      </c>
      <c r="D438" t="inlineStr">
        <is>
          <t>STD</t>
        </is>
      </c>
      <c r="E438" t="n">
        <v>870375.1924652103</v>
      </c>
      <c r="F438" t="n">
        <v>870375.1924652103</v>
      </c>
      <c r="G438" t="n">
        <v>1</v>
      </c>
      <c r="H438" t="n">
        <v>524743.4300000001</v>
      </c>
      <c r="I438" t="n">
        <v>15755.1300000004</v>
      </c>
      <c r="J438" t="n">
        <v>164938.316232605</v>
      </c>
      <c r="K438" t="inlineStr">
        <is>
          <t>RLKO</t>
        </is>
      </c>
    </row>
    <row r="439">
      <c r="A439" t="inlineStr">
        <is>
          <t>others (no model)</t>
        </is>
      </c>
      <c r="B439" t="inlineStr">
        <is>
          <t>others (no model)</t>
        </is>
      </c>
      <c r="C439" t="inlineStr">
        <is>
          <t>STD</t>
        </is>
      </c>
      <c r="D439" t="inlineStr">
        <is>
          <t>STD</t>
        </is>
      </c>
      <c r="E439" t="n">
        <v>212203060.9077</v>
      </c>
      <c r="F439" t="n">
        <v>276622112.4327</v>
      </c>
      <c r="G439" t="n">
        <v>0</v>
      </c>
      <c r="H439" t="n">
        <v>57764207.79</v>
      </c>
      <c r="I439" t="n">
        <v>22.8</v>
      </c>
      <c r="J439" t="n">
        <v>16578991.1939</v>
      </c>
      <c r="K439" t="inlineStr">
        <is>
          <t>TBSK</t>
        </is>
      </c>
    </row>
    <row r="440">
      <c r="A440" t="inlineStr">
        <is>
          <t>others (no model)</t>
        </is>
      </c>
      <c r="B440" t="inlineStr">
        <is>
          <t>others (no model)</t>
        </is>
      </c>
      <c r="C440" t="inlineStr">
        <is>
          <t>STD</t>
        </is>
      </c>
      <c r="D440" t="inlineStr">
        <is>
          <t>STD</t>
        </is>
      </c>
      <c r="E440" t="n">
        <v>19143051.1695628</v>
      </c>
      <c r="F440" t="n">
        <v>24224289.5745628</v>
      </c>
      <c r="G440" t="n">
        <v>1</v>
      </c>
      <c r="H440" t="n">
        <v>11906424.31</v>
      </c>
      <c r="I440" t="n">
        <v>342.9</v>
      </c>
      <c r="J440" t="n">
        <v>584030.8100000001</v>
      </c>
      <c r="K440" t="inlineStr">
        <is>
          <t>TLSK</t>
        </is>
      </c>
    </row>
    <row r="441">
      <c r="A441" t="inlineStr">
        <is>
          <t>others (no model)</t>
        </is>
      </c>
      <c r="B441" t="inlineStr">
        <is>
          <t>others (no model)</t>
        </is>
      </c>
      <c r="C441" t="inlineStr">
        <is>
          <t>STD</t>
        </is>
      </c>
      <c r="D441" t="inlineStr">
        <is>
          <t>STD</t>
        </is>
      </c>
      <c r="E441" t="n">
        <v>179199.106666667</v>
      </c>
      <c r="F441" t="n">
        <v>179199.106666667</v>
      </c>
      <c r="G441" t="n">
        <v>0</v>
      </c>
      <c r="H441" t="n">
        <v>179199.106666667</v>
      </c>
      <c r="I441" t="n">
        <v>179199.106666667</v>
      </c>
      <c r="J441" t="n">
        <v>179199.106666667</v>
      </c>
      <c r="K441" t="inlineStr">
        <is>
          <t>WEGA</t>
        </is>
      </c>
    </row>
    <row r="442">
      <c r="A442" t="inlineStr">
        <is>
          <t>others (no model)</t>
        </is>
      </c>
      <c r="B442" t="inlineStr">
        <is>
          <t>others (no model)</t>
        </is>
      </c>
      <c r="C442" t="inlineStr">
        <is>
          <t>STD</t>
        </is>
      </c>
      <c r="D442" t="inlineStr">
        <is>
          <t>STD</t>
        </is>
      </c>
      <c r="E442" t="n">
        <v>723489.6800000001</v>
      </c>
      <c r="F442" t="n">
        <v>723489.6800000001</v>
      </c>
      <c r="G442" t="n">
        <v>0</v>
      </c>
      <c r="H442" t="n">
        <v>723489.6800000001</v>
      </c>
      <c r="I442" t="n">
        <v>723489.6800000001</v>
      </c>
      <c r="J442" t="n">
        <v>723489.6800000001</v>
      </c>
      <c r="K442" t="inlineStr">
        <is>
          <t>ACRKG</t>
        </is>
      </c>
    </row>
    <row r="443">
      <c r="A443" t="inlineStr">
        <is>
          <t>others (no model)</t>
        </is>
      </c>
      <c r="B443" t="inlineStr">
        <is>
          <t>others (no model)</t>
        </is>
      </c>
      <c r="C443" t="inlineStr">
        <is>
          <t>STD</t>
        </is>
      </c>
      <c r="D443" t="inlineStr">
        <is>
          <t>STD</t>
        </is>
      </c>
      <c r="E443" t="n">
        <v>1512040.66</v>
      </c>
      <c r="F443" t="n">
        <v>1512040.66</v>
      </c>
      <c r="G443" t="n">
        <v>0</v>
      </c>
      <c r="H443" t="n">
        <v>1512040.66</v>
      </c>
      <c r="I443" t="n">
        <v>1512040.66</v>
      </c>
      <c r="J443" t="n">
        <v>1512040.66</v>
      </c>
      <c r="K443" t="inlineStr">
        <is>
          <t>ADAGI</t>
        </is>
      </c>
    </row>
    <row r="444">
      <c r="A444" t="inlineStr">
        <is>
          <t>others (no model)</t>
        </is>
      </c>
      <c r="B444" t="inlineStr">
        <is>
          <t>others (no model)</t>
        </is>
      </c>
      <c r="C444" t="inlineStr">
        <is>
          <t>STD</t>
        </is>
      </c>
      <c r="D444" t="inlineStr">
        <is>
          <t>STD</t>
        </is>
      </c>
      <c r="E444" t="n">
        <v>3647493.46</v>
      </c>
      <c r="F444" t="n">
        <v>3444802.46</v>
      </c>
      <c r="G444" t="n">
        <v>0</v>
      </c>
      <c r="H444" t="n">
        <v>3088482.46</v>
      </c>
      <c r="I444" t="n">
        <v>202691</v>
      </c>
      <c r="J444" t="n">
        <v>356320</v>
      </c>
      <c r="K444" t="inlineStr">
        <is>
          <t>AREALE</t>
        </is>
      </c>
    </row>
    <row r="445">
      <c r="A445" t="inlineStr">
        <is>
          <t>others (no model)</t>
        </is>
      </c>
      <c r="B445" t="inlineStr">
        <is>
          <t>others (no model)</t>
        </is>
      </c>
      <c r="C445" t="inlineStr">
        <is>
          <t>STD</t>
        </is>
      </c>
      <c r="D445" t="inlineStr">
        <is>
          <t>STD</t>
        </is>
      </c>
      <c r="E445" t="n">
        <v>33580</v>
      </c>
      <c r="F445" t="n">
        <v>83950</v>
      </c>
      <c r="G445" t="n">
        <v>0</v>
      </c>
      <c r="H445" t="n">
        <v>33580</v>
      </c>
      <c r="I445" t="n">
        <v>33580</v>
      </c>
      <c r="J445" t="n">
        <v>33580</v>
      </c>
      <c r="K445" t="inlineStr">
        <is>
          <t>CANOPA</t>
        </is>
      </c>
    </row>
    <row r="446">
      <c r="A446" t="inlineStr">
        <is>
          <t>others (no model)</t>
        </is>
      </c>
      <c r="B446" t="inlineStr">
        <is>
          <t>others (no model)</t>
        </is>
      </c>
      <c r="C446" t="inlineStr">
        <is>
          <t>STD</t>
        </is>
      </c>
      <c r="D446" t="inlineStr">
        <is>
          <t>STD</t>
        </is>
      </c>
      <c r="E446" t="n">
        <v>413797</v>
      </c>
      <c r="F446" t="n">
        <v>413797</v>
      </c>
      <c r="G446" t="n">
        <v>0</v>
      </c>
      <c r="H446" t="n">
        <v>395763</v>
      </c>
      <c r="I446" t="n">
        <v>18034</v>
      </c>
      <c r="J446" t="n">
        <v>206898.5</v>
      </c>
      <c r="K446" t="inlineStr">
        <is>
          <t>HYPOCM</t>
        </is>
      </c>
    </row>
    <row r="447">
      <c r="A447" t="inlineStr">
        <is>
          <t>others (no model)</t>
        </is>
      </c>
      <c r="B447" t="inlineStr">
        <is>
          <t>others (no model)</t>
        </is>
      </c>
      <c r="C447" t="inlineStr">
        <is>
          <t>STD</t>
        </is>
      </c>
      <c r="D447" t="inlineStr">
        <is>
          <t>STD</t>
        </is>
      </c>
      <c r="E447" t="n">
        <v>72135.1283333333</v>
      </c>
      <c r="F447" t="n">
        <v>72135.1283333333</v>
      </c>
      <c r="G447" t="n">
        <v>0</v>
      </c>
      <c r="H447" t="n">
        <v>72135.1283333333</v>
      </c>
      <c r="I447" t="n">
        <v>72135.1283333333</v>
      </c>
      <c r="J447" t="n">
        <v>72135.1283333333</v>
      </c>
      <c r="K447" t="inlineStr">
        <is>
          <t>IHSRBI</t>
        </is>
      </c>
    </row>
    <row r="448">
      <c r="A448" t="inlineStr">
        <is>
          <t>others (no model)</t>
        </is>
      </c>
      <c r="B448" t="inlineStr">
        <is>
          <t>others (no model)</t>
        </is>
      </c>
      <c r="C448" t="inlineStr">
        <is>
          <t>STD</t>
        </is>
      </c>
      <c r="D448" t="inlineStr">
        <is>
          <t>STD</t>
        </is>
      </c>
      <c r="E448" t="n">
        <v>616329.3199999999</v>
      </c>
      <c r="F448" t="n">
        <v>616329.3199999999</v>
      </c>
      <c r="G448" t="n">
        <v>0</v>
      </c>
      <c r="H448" t="n">
        <v>616329.3199999999</v>
      </c>
      <c r="I448" t="n">
        <v>616329.3199999999</v>
      </c>
      <c r="J448" t="n">
        <v>616329.3199999999</v>
      </c>
      <c r="K448" t="inlineStr">
        <is>
          <t>RLIMMO</t>
        </is>
      </c>
    </row>
    <row r="449">
      <c r="A449" t="inlineStr">
        <is>
          <t>others (no model)</t>
        </is>
      </c>
      <c r="B449" t="inlineStr">
        <is>
          <t>others (no model)</t>
        </is>
      </c>
      <c r="C449" t="inlineStr">
        <is>
          <t>STD</t>
        </is>
      </c>
      <c r="D449" t="inlineStr">
        <is>
          <t>STD</t>
        </is>
      </c>
      <c r="E449" t="n">
        <v>115110.41</v>
      </c>
      <c r="F449" t="n">
        <v>287776.025</v>
      </c>
      <c r="G449" t="n">
        <v>0</v>
      </c>
      <c r="H449" t="n">
        <v>115110.41</v>
      </c>
      <c r="I449" t="n">
        <v>115110.41</v>
      </c>
      <c r="J449" t="n">
        <v>115110.41</v>
      </c>
      <c r="K449" t="inlineStr">
        <is>
          <t>RAIFKGL</t>
        </is>
      </c>
    </row>
    <row r="450">
      <c r="A450" t="inlineStr">
        <is>
          <t>others (no model)</t>
        </is>
      </c>
      <c r="B450" t="inlineStr">
        <is>
          <t>others (no model)</t>
        </is>
      </c>
      <c r="C450" t="inlineStr">
        <is>
          <t>STD</t>
        </is>
      </c>
      <c r="D450" t="inlineStr">
        <is>
          <t>STD</t>
        </is>
      </c>
      <c r="E450" t="n">
        <v>1258597</v>
      </c>
      <c r="F450" t="n">
        <v>1258597</v>
      </c>
      <c r="G450" t="n">
        <v>0</v>
      </c>
      <c r="H450" t="n">
        <v>1237352</v>
      </c>
      <c r="I450" t="n">
        <v>21245</v>
      </c>
      <c r="J450" t="n">
        <v>629298.5</v>
      </c>
      <c r="K450" t="inlineStr">
        <is>
          <t>ELEVATOR</t>
        </is>
      </c>
    </row>
    <row r="451">
      <c r="A451" t="inlineStr">
        <is>
          <t>Investment in FUND</t>
        </is>
      </c>
      <c r="B451" t="inlineStr">
        <is>
          <t>Fund</t>
        </is>
      </c>
      <c r="C451" t="inlineStr">
        <is>
          <t>STD</t>
        </is>
      </c>
      <c r="D451" t="inlineStr">
        <is>
          <t>STD</t>
        </is>
      </c>
      <c r="E451" t="n">
        <v>2837671.43804363</v>
      </c>
      <c r="F451" t="n">
        <v>35470892.97554538</v>
      </c>
      <c r="G451" t="n">
        <v>1</v>
      </c>
      <c r="H451" t="n">
        <v>2837671.43804363</v>
      </c>
      <c r="I451" t="n">
        <v>2837671.43804363</v>
      </c>
      <c r="J451" t="n">
        <v>2837671.43804363</v>
      </c>
      <c r="K451" t="inlineStr">
        <is>
          <t>RAMRO</t>
        </is>
      </c>
    </row>
    <row r="452">
      <c r="A452" t="inlineStr">
        <is>
          <t>Regional Government</t>
        </is>
      </c>
      <c r="B452" t="inlineStr">
        <is>
          <t>Regional Government</t>
        </is>
      </c>
      <c r="C452" t="inlineStr">
        <is>
          <t>STD</t>
        </is>
      </c>
      <c r="D452" t="inlineStr">
        <is>
          <t>STD</t>
        </is>
      </c>
      <c r="E452" t="n">
        <v>23714204.6617877</v>
      </c>
      <c r="F452" t="n">
        <v>4720005.525679672</v>
      </c>
      <c r="G452" t="n">
        <v>40</v>
      </c>
      <c r="H452" t="n">
        <v>5509407.31745236</v>
      </c>
      <c r="I452" t="n">
        <v>0.0623643575</v>
      </c>
      <c r="J452" t="n">
        <v>78.2801780845025</v>
      </c>
      <c r="K452" t="inlineStr">
        <is>
          <t>RBHU</t>
        </is>
      </c>
    </row>
    <row r="453">
      <c r="A453" t="inlineStr">
        <is>
          <t>Regional Government</t>
        </is>
      </c>
      <c r="B453" t="inlineStr">
        <is>
          <t>Regional Government</t>
        </is>
      </c>
      <c r="C453" t="inlineStr">
        <is>
          <t>STD</t>
        </is>
      </c>
      <c r="D453" t="inlineStr">
        <is>
          <t>STD</t>
        </is>
      </c>
      <c r="E453" t="n">
        <v>64873.0692077956</v>
      </c>
      <c r="F453" t="n">
        <v>12966.61304155912</v>
      </c>
      <c r="G453" t="n">
        <v>1</v>
      </c>
      <c r="H453" t="n">
        <v>60735.4608732592</v>
      </c>
      <c r="I453" t="n">
        <v>4137.6083345364</v>
      </c>
      <c r="J453" t="n">
        <v>32436.5346038978</v>
      </c>
      <c r="K453" t="inlineStr">
        <is>
          <t>RLHR</t>
        </is>
      </c>
    </row>
    <row r="454">
      <c r="A454" t="inlineStr">
        <is>
          <t>Financial Institution</t>
        </is>
      </c>
      <c r="B454" t="inlineStr">
        <is>
          <t>Financial Institution</t>
        </is>
      </c>
      <c r="C454" t="inlineStr">
        <is>
          <t>STD</t>
        </is>
      </c>
      <c r="D454" t="inlineStr">
        <is>
          <t>STD</t>
        </is>
      </c>
      <c r="E454" t="n">
        <v>63924.5</v>
      </c>
      <c r="F454" t="n">
        <v>12784.898</v>
      </c>
      <c r="G454" t="n">
        <v>1</v>
      </c>
      <c r="H454" t="n">
        <v>63924.5</v>
      </c>
      <c r="I454" t="n">
        <v>63924.5</v>
      </c>
      <c r="J454" t="n">
        <v>63924.5</v>
      </c>
      <c r="K454" t="inlineStr">
        <is>
          <t>LYRA</t>
        </is>
      </c>
    </row>
    <row r="455">
      <c r="A455" t="inlineStr">
        <is>
          <t>Financial Institution</t>
        </is>
      </c>
      <c r="B455" t="inlineStr">
        <is>
          <t>Financial Institution</t>
        </is>
      </c>
      <c r="C455" t="inlineStr">
        <is>
          <t>FOU</t>
        </is>
      </c>
      <c r="D455" t="inlineStr">
        <is>
          <t>FOU</t>
        </is>
      </c>
      <c r="E455" t="n">
        <v>284543636.6541391</v>
      </c>
      <c r="F455" t="n">
        <v>97659280.84164758</v>
      </c>
      <c r="G455" t="n">
        <v>55</v>
      </c>
      <c r="H455" t="n">
        <v>44885690.6895841</v>
      </c>
      <c r="I455" t="n">
        <v>0.01</v>
      </c>
      <c r="J455" t="n">
        <v>199.370245915335</v>
      </c>
      <c r="K455" t="inlineStr">
        <is>
          <t>RBAL</t>
        </is>
      </c>
    </row>
    <row r="456">
      <c r="A456" t="inlineStr">
        <is>
          <t>Financial Institution</t>
        </is>
      </c>
      <c r="B456" t="inlineStr">
        <is>
          <t>Financial Institution</t>
        </is>
      </c>
      <c r="C456" t="inlineStr">
        <is>
          <t>FOU</t>
        </is>
      </c>
      <c r="D456" t="inlineStr">
        <is>
          <t>FOU</t>
        </is>
      </c>
      <c r="E456" t="n">
        <v>557473022.2238634</v>
      </c>
      <c r="F456" t="n">
        <v>147351181.0988375</v>
      </c>
      <c r="G456" t="n">
        <v>82</v>
      </c>
      <c r="H456" t="n">
        <v>229066881.5452253</v>
      </c>
      <c r="I456" t="n">
        <v>0.0024945743</v>
      </c>
      <c r="J456" t="n">
        <v>90866.98477542133</v>
      </c>
      <c r="K456" t="inlineStr">
        <is>
          <t>RBHU</t>
        </is>
      </c>
    </row>
    <row r="457">
      <c r="A457" t="inlineStr">
        <is>
          <t>Financial Institution</t>
        </is>
      </c>
      <c r="B457" t="inlineStr">
        <is>
          <t>Financial Institution</t>
        </is>
      </c>
      <c r="C457" t="inlineStr">
        <is>
          <t>STD</t>
        </is>
      </c>
      <c r="D457" t="inlineStr">
        <is>
          <t>STD</t>
        </is>
      </c>
      <c r="E457" t="n">
        <v>107953527.9790754</v>
      </c>
      <c r="F457" t="n">
        <v>0</v>
      </c>
      <c r="G457" t="n">
        <v>1</v>
      </c>
      <c r="H457" t="n">
        <v>50740416.14686311</v>
      </c>
      <c r="I457" t="n">
        <v>6859.71593217048</v>
      </c>
      <c r="J457" t="n">
        <v>2225146.412170194</v>
      </c>
      <c r="K457" t="inlineStr">
        <is>
          <t>RBRO</t>
        </is>
      </c>
    </row>
    <row r="458">
      <c r="A458" t="inlineStr">
        <is>
          <t>Financial Institution</t>
        </is>
      </c>
      <c r="B458" t="inlineStr">
        <is>
          <t>Financial Institution</t>
        </is>
      </c>
      <c r="C458" t="inlineStr">
        <is>
          <t>STD</t>
        </is>
      </c>
      <c r="D458" t="inlineStr">
        <is>
          <t>STD</t>
        </is>
      </c>
      <c r="E458" t="n">
        <v>1103903.733553433</v>
      </c>
      <c r="F458" t="n">
        <v>1086907.699110687</v>
      </c>
      <c r="G458" t="n">
        <v>7</v>
      </c>
      <c r="H458" t="n">
        <v>457045.94</v>
      </c>
      <c r="I458" t="n">
        <v>0.09</v>
      </c>
      <c r="J458" t="n">
        <v>23663.555</v>
      </c>
      <c r="K458" t="inlineStr">
        <is>
          <t>RLHR</t>
        </is>
      </c>
    </row>
    <row r="459">
      <c r="A459" t="inlineStr">
        <is>
          <t>Financial Institution</t>
        </is>
      </c>
      <c r="B459" t="inlineStr">
        <is>
          <t>Financial Institution</t>
        </is>
      </c>
      <c r="C459" t="inlineStr">
        <is>
          <t>STD</t>
        </is>
      </c>
      <c r="D459" t="inlineStr">
        <is>
          <t>STD</t>
        </is>
      </c>
      <c r="E459" t="n">
        <v>1775349.792171492</v>
      </c>
      <c r="F459" t="n">
        <v>661564.5990147127</v>
      </c>
      <c r="G459" t="n">
        <v>4</v>
      </c>
      <c r="H459" t="n">
        <v>1389092.9411155</v>
      </c>
      <c r="I459" t="n">
        <v>100</v>
      </c>
      <c r="J459" t="n">
        <v>193078.4255279958</v>
      </c>
      <c r="K459" t="inlineStr">
        <is>
          <t>RRDB</t>
        </is>
      </c>
    </row>
    <row r="460">
      <c r="A460" t="inlineStr">
        <is>
          <t>Financial Institution</t>
        </is>
      </c>
      <c r="B460" t="inlineStr">
        <is>
          <t>Financial Institution</t>
        </is>
      </c>
      <c r="C460" t="inlineStr">
        <is>
          <t>STD</t>
        </is>
      </c>
      <c r="D460" t="inlineStr">
        <is>
          <t>STD</t>
        </is>
      </c>
      <c r="E460" t="n">
        <v>8515585.634101477</v>
      </c>
      <c r="F460" t="n">
        <v>1702790.326820295</v>
      </c>
      <c r="G460" t="n">
        <v>2</v>
      </c>
      <c r="H460" t="n">
        <v>8514781.451815121</v>
      </c>
      <c r="I460" t="n">
        <v>804.182286356295</v>
      </c>
      <c r="J460" t="n">
        <v>4257792.817050738</v>
      </c>
      <c r="K460" t="inlineStr">
        <is>
          <t>RSTS</t>
        </is>
      </c>
    </row>
    <row r="461">
      <c r="A461" t="inlineStr">
        <is>
          <t>Financial Institution</t>
        </is>
      </c>
      <c r="B461" t="inlineStr">
        <is>
          <t>Financial Institution</t>
        </is>
      </c>
      <c r="C461" t="inlineStr">
        <is>
          <t>STD</t>
        </is>
      </c>
      <c r="D461" t="inlineStr">
        <is>
          <t>STD</t>
        </is>
      </c>
      <c r="E461" t="n">
        <v>70949.69</v>
      </c>
      <c r="F461" t="n">
        <v>14189.936</v>
      </c>
      <c r="G461" t="n">
        <v>1</v>
      </c>
      <c r="H461" t="n">
        <v>70949.69</v>
      </c>
      <c r="I461" t="n">
        <v>70949.69</v>
      </c>
      <c r="J461" t="n">
        <v>70949.69</v>
      </c>
      <c r="K461" t="inlineStr">
        <is>
          <t>CERES</t>
        </is>
      </c>
    </row>
    <row r="462">
      <c r="A462" t="inlineStr">
        <is>
          <t>Financial Institution</t>
        </is>
      </c>
      <c r="B462" t="inlineStr">
        <is>
          <t>Financial Institution</t>
        </is>
      </c>
      <c r="C462" t="inlineStr">
        <is>
          <t>STD</t>
        </is>
      </c>
      <c r="D462" t="inlineStr">
        <is>
          <t>STD</t>
        </is>
      </c>
      <c r="E462" t="n">
        <v>2011515</v>
      </c>
      <c r="F462" t="n">
        <v>402303</v>
      </c>
      <c r="G462" t="n">
        <v>1</v>
      </c>
      <c r="H462" t="n">
        <v>2011515</v>
      </c>
      <c r="I462" t="n">
        <v>2011515</v>
      </c>
      <c r="J462" t="n">
        <v>2011515</v>
      </c>
      <c r="K462" t="inlineStr">
        <is>
          <t>DDSTB</t>
        </is>
      </c>
    </row>
    <row r="463">
      <c r="A463" t="inlineStr">
        <is>
          <t>Financial Institution</t>
        </is>
      </c>
      <c r="B463" t="inlineStr">
        <is>
          <t>Financial Institution</t>
        </is>
      </c>
      <c r="C463" t="inlineStr">
        <is>
          <t>STD</t>
        </is>
      </c>
      <c r="D463" t="inlineStr">
        <is>
          <t>STD</t>
        </is>
      </c>
      <c r="E463" t="n">
        <v>2683200.14</v>
      </c>
      <c r="F463" t="n">
        <v>536640.028</v>
      </c>
      <c r="G463" t="n">
        <v>2</v>
      </c>
      <c r="H463" t="n">
        <v>1368791.44</v>
      </c>
      <c r="I463" t="n">
        <v>1314408.7</v>
      </c>
      <c r="J463" t="n">
        <v>1341600.07</v>
      </c>
      <c r="K463" t="inlineStr">
        <is>
          <t>ALEASS</t>
        </is>
      </c>
    </row>
    <row r="464">
      <c r="A464" t="inlineStr">
        <is>
          <t>Financial Institution</t>
        </is>
      </c>
      <c r="B464" t="inlineStr">
        <is>
          <t>Financial Institution</t>
        </is>
      </c>
      <c r="C464" t="inlineStr">
        <is>
          <t>STD</t>
        </is>
      </c>
      <c r="D464" t="inlineStr">
        <is>
          <t>STD</t>
        </is>
      </c>
      <c r="E464" t="n">
        <v>15384.6329658211</v>
      </c>
      <c r="F464" t="n">
        <v>3076.92659316422</v>
      </c>
      <c r="G464" t="n">
        <v>1</v>
      </c>
      <c r="H464" t="n">
        <v>15384.6329658211</v>
      </c>
      <c r="I464" t="n">
        <v>15384.6329658211</v>
      </c>
      <c r="J464" t="n">
        <v>15384.6329658211</v>
      </c>
      <c r="K464" t="inlineStr">
        <is>
          <t>RLAUXO</t>
        </is>
      </c>
    </row>
    <row r="465">
      <c r="A465" t="inlineStr">
        <is>
          <t>Financial Institution</t>
        </is>
      </c>
      <c r="B465" t="inlineStr">
        <is>
          <t>Financial Institution</t>
        </is>
      </c>
      <c r="C465" t="inlineStr">
        <is>
          <t>STD</t>
        </is>
      </c>
      <c r="D465" t="inlineStr">
        <is>
          <t>STD</t>
        </is>
      </c>
      <c r="E465" t="n">
        <v>15019259.9</v>
      </c>
      <c r="F465" t="n">
        <v>25125396.456</v>
      </c>
      <c r="G465" t="n">
        <v>16</v>
      </c>
      <c r="H465" t="n">
        <v>6175489.19</v>
      </c>
      <c r="I465" t="n">
        <v>150.28</v>
      </c>
      <c r="J465" t="n">
        <v>43812.11</v>
      </c>
      <c r="K465" t="inlineStr">
        <is>
          <t>RLGMBH</t>
        </is>
      </c>
    </row>
    <row r="466">
      <c r="A466" t="inlineStr">
        <is>
          <t>Financial Institution</t>
        </is>
      </c>
      <c r="B466" t="inlineStr">
        <is>
          <t>Financial Institution</t>
        </is>
      </c>
      <c r="C466" t="inlineStr">
        <is>
          <t>STD</t>
        </is>
      </c>
      <c r="D466" t="inlineStr">
        <is>
          <t>STD</t>
        </is>
      </c>
      <c r="E466" t="n">
        <v>31071.93</v>
      </c>
      <c r="F466" t="n">
        <v>6214.384</v>
      </c>
      <c r="G466" t="n">
        <v>1</v>
      </c>
      <c r="H466" t="n">
        <v>31071.93</v>
      </c>
      <c r="I466" t="n">
        <v>31071.93</v>
      </c>
      <c r="J466" t="n">
        <v>31071.93</v>
      </c>
      <c r="K466" t="inlineStr">
        <is>
          <t>SAMARA</t>
        </is>
      </c>
    </row>
    <row r="467">
      <c r="A467" t="inlineStr">
        <is>
          <t>Financial Institution</t>
        </is>
      </c>
      <c r="B467" t="inlineStr">
        <is>
          <t>Financial Institution</t>
        </is>
      </c>
      <c r="C467" t="inlineStr">
        <is>
          <t>STD</t>
        </is>
      </c>
      <c r="D467" t="inlineStr">
        <is>
          <t>STD</t>
        </is>
      </c>
      <c r="E467" t="n">
        <v>1735.06</v>
      </c>
      <c r="F467" t="n">
        <v>347.01</v>
      </c>
      <c r="G467" t="n">
        <v>1</v>
      </c>
      <c r="H467" t="n">
        <v>1735.06</v>
      </c>
      <c r="I467" t="n">
        <v>1735.06</v>
      </c>
      <c r="J467" t="n">
        <v>1735.06</v>
      </c>
      <c r="K467" t="inlineStr">
        <is>
          <t>AUSLPEM</t>
        </is>
      </c>
    </row>
    <row r="468">
      <c r="A468" t="inlineStr">
        <is>
          <t>Financial Institution</t>
        </is>
      </c>
      <c r="B468" t="inlineStr">
        <is>
          <t>Financial Institution</t>
        </is>
      </c>
      <c r="C468" t="inlineStr">
        <is>
          <t>STD</t>
        </is>
      </c>
      <c r="D468" t="inlineStr">
        <is>
          <t>STD</t>
        </is>
      </c>
      <c r="E468" t="n">
        <v>227.89</v>
      </c>
      <c r="F468" t="n">
        <v>45.576</v>
      </c>
      <c r="G468" t="n">
        <v>1</v>
      </c>
      <c r="H468" t="n">
        <v>227.89</v>
      </c>
      <c r="I468" t="n">
        <v>227.89</v>
      </c>
      <c r="J468" t="n">
        <v>227.89</v>
      </c>
      <c r="K468" t="inlineStr">
        <is>
          <t>LENTIAKG</t>
        </is>
      </c>
    </row>
    <row r="469">
      <c r="A469" t="inlineStr">
        <is>
          <t>Financial Institution</t>
        </is>
      </c>
      <c r="B469" t="inlineStr">
        <is>
          <t>Financial Institution</t>
        </is>
      </c>
      <c r="C469" t="inlineStr">
        <is>
          <t>STD</t>
        </is>
      </c>
      <c r="D469" t="inlineStr">
        <is>
          <t>STD</t>
        </is>
      </c>
      <c r="E469" t="n">
        <v>528</v>
      </c>
      <c r="F469" t="n">
        <v>105.598</v>
      </c>
      <c r="G469" t="n">
        <v>1</v>
      </c>
      <c r="H469" t="n">
        <v>528</v>
      </c>
      <c r="I469" t="n">
        <v>528</v>
      </c>
      <c r="J469" t="n">
        <v>528</v>
      </c>
      <c r="K469" t="inlineStr">
        <is>
          <t>RLAVMUEN</t>
        </is>
      </c>
    </row>
    <row r="470">
      <c r="A470" t="inlineStr">
        <is>
          <t>Small + Medium Business</t>
        </is>
      </c>
      <c r="B470" t="inlineStr">
        <is>
          <t>Small + Medium Business</t>
        </is>
      </c>
      <c r="C470" t="inlineStr">
        <is>
          <t>FOU</t>
        </is>
      </c>
      <c r="D470" t="inlineStr">
        <is>
          <t>FOU</t>
        </is>
      </c>
      <c r="E470" t="n">
        <v>82485234.40996189</v>
      </c>
      <c r="F470" t="n">
        <v>43568878.76683648</v>
      </c>
      <c r="G470" t="n">
        <v>1315</v>
      </c>
      <c r="H470" t="n">
        <v>1085738.7451955</v>
      </c>
      <c r="I470" t="n">
        <v>0.005112918812</v>
      </c>
      <c r="J470" t="n">
        <v>10225.837624</v>
      </c>
      <c r="K470" t="inlineStr">
        <is>
          <t>RBBH</t>
        </is>
      </c>
    </row>
    <row r="471">
      <c r="A471" t="inlineStr">
        <is>
          <t>Small + Medium Business</t>
        </is>
      </c>
      <c r="B471" t="inlineStr">
        <is>
          <t>Small + Medium Business</t>
        </is>
      </c>
      <c r="C471" t="inlineStr">
        <is>
          <t>STD</t>
        </is>
      </c>
      <c r="D471" t="inlineStr">
        <is>
          <t>STD</t>
        </is>
      </c>
      <c r="E471" t="n">
        <v>92322894.43258534</v>
      </c>
      <c r="F471" t="n">
        <v>79695832.79715732</v>
      </c>
      <c r="G471" t="n">
        <v>829</v>
      </c>
      <c r="H471" t="n">
        <v>1098106.448600271</v>
      </c>
      <c r="I471" t="n">
        <v>0.009375585973999999</v>
      </c>
      <c r="J471" t="n">
        <v>47920.48833879685</v>
      </c>
      <c r="K471" t="inlineStr">
        <is>
          <t>RBBY</t>
        </is>
      </c>
    </row>
    <row r="472">
      <c r="A472" t="inlineStr">
        <is>
          <t>Small + Medium Business</t>
        </is>
      </c>
      <c r="B472" t="inlineStr">
        <is>
          <t>Small + Medium Business</t>
        </is>
      </c>
      <c r="C472" t="inlineStr">
        <is>
          <t>FOU</t>
        </is>
      </c>
      <c r="D472" t="inlineStr">
        <is>
          <t>FOU</t>
        </is>
      </c>
      <c r="E472" t="n">
        <v>239282786.5567168</v>
      </c>
      <c r="F472" t="n">
        <v>111516352.1058851</v>
      </c>
      <c r="G472" t="n">
        <v>997</v>
      </c>
      <c r="H472" t="n">
        <v>1843155.49</v>
      </c>
      <c r="I472" t="n">
        <v>0.00207331232499985</v>
      </c>
      <c r="J472" t="n">
        <v>76338.0428385112</v>
      </c>
      <c r="K472" t="inlineStr">
        <is>
          <t>RBCZ</t>
        </is>
      </c>
    </row>
    <row r="473">
      <c r="A473" t="inlineStr">
        <is>
          <t>Small + Medium Business</t>
        </is>
      </c>
      <c r="B473" t="inlineStr">
        <is>
          <t>Small + Medium Business</t>
        </is>
      </c>
      <c r="C473" t="inlineStr">
        <is>
          <t>FOU</t>
        </is>
      </c>
      <c r="D473" t="inlineStr">
        <is>
          <t>FOU</t>
        </is>
      </c>
      <c r="E473" t="n">
        <v>142737034.826066</v>
      </c>
      <c r="F473" t="n">
        <v>58593755.83720986</v>
      </c>
      <c r="G473" t="n">
        <v>2885</v>
      </c>
      <c r="H473" t="n">
        <v>1117581.210429896</v>
      </c>
      <c r="I473" t="n">
        <v>0.00086877462308621</v>
      </c>
      <c r="J473" t="n">
        <v>4346.9259529201</v>
      </c>
      <c r="K473" t="inlineStr">
        <is>
          <t>RBRO</t>
        </is>
      </c>
    </row>
    <row r="474">
      <c r="A474" t="inlineStr">
        <is>
          <t>Small + Medium Business</t>
        </is>
      </c>
      <c r="B474" t="inlineStr">
        <is>
          <t>Small + Medium Business</t>
        </is>
      </c>
      <c r="C474" t="inlineStr">
        <is>
          <t>STD</t>
        </is>
      </c>
      <c r="D474" t="inlineStr">
        <is>
          <t>STD</t>
        </is>
      </c>
      <c r="E474" t="n">
        <v>11298593.28</v>
      </c>
      <c r="F474" t="n">
        <v>8428430.1081418</v>
      </c>
      <c r="G474" t="n">
        <v>260</v>
      </c>
      <c r="H474" t="n">
        <v>309897.93</v>
      </c>
      <c r="I474" t="n">
        <v>0.22</v>
      </c>
      <c r="J474" t="n">
        <v>21176.32</v>
      </c>
      <c r="K474" t="inlineStr">
        <is>
          <t>RLBH</t>
        </is>
      </c>
    </row>
    <row r="475">
      <c r="A475" t="inlineStr">
        <is>
          <t>Small + Medium Business</t>
        </is>
      </c>
      <c r="B475" t="inlineStr">
        <is>
          <t>Small + Medium Business</t>
        </is>
      </c>
      <c r="C475" t="inlineStr">
        <is>
          <t>STD</t>
        </is>
      </c>
      <c r="D475" t="inlineStr">
        <is>
          <t>STD</t>
        </is>
      </c>
      <c r="E475" t="n">
        <v>51565409.01857018</v>
      </c>
      <c r="F475" t="n">
        <v>34794603.69365324</v>
      </c>
      <c r="G475" t="n">
        <v>838</v>
      </c>
      <c r="H475" t="n">
        <v>1694304.4</v>
      </c>
      <c r="I475" t="n">
        <v>0.00886446236</v>
      </c>
      <c r="J475" t="n">
        <v>15754.504</v>
      </c>
      <c r="K475" t="inlineStr">
        <is>
          <t>CASRS</t>
        </is>
      </c>
    </row>
    <row r="476">
      <c r="A476" t="inlineStr">
        <is>
          <t>Small + Medium Business</t>
        </is>
      </c>
      <c r="B476" t="inlineStr">
        <is>
          <t>Small + Medium Business</t>
        </is>
      </c>
      <c r="C476" t="inlineStr">
        <is>
          <t>STD</t>
        </is>
      </c>
      <c r="D476" t="inlineStr">
        <is>
          <t>STD</t>
        </is>
      </c>
      <c r="E476" t="n">
        <v>38042947.45</v>
      </c>
      <c r="F476" t="n">
        <v>33624110.5715</v>
      </c>
      <c r="G476" t="n">
        <v>358</v>
      </c>
      <c r="H476" t="n">
        <v>491808.43</v>
      </c>
      <c r="I476" t="n">
        <v>81.67</v>
      </c>
      <c r="J476" t="n">
        <v>70482.82000000001</v>
      </c>
      <c r="K476" t="inlineStr">
        <is>
          <t>ALEASS</t>
        </is>
      </c>
    </row>
    <row r="477">
      <c r="A477" t="inlineStr">
        <is>
          <t>Small + Medium Business</t>
        </is>
      </c>
      <c r="B477" t="inlineStr">
        <is>
          <t>Small + Medium Business</t>
        </is>
      </c>
      <c r="C477" t="inlineStr">
        <is>
          <t>STD</t>
        </is>
      </c>
      <c r="D477" t="inlineStr">
        <is>
          <t>STD</t>
        </is>
      </c>
      <c r="E477" t="n">
        <v>17662831.40578077</v>
      </c>
      <c r="F477" t="n">
        <v>17581884.28195667</v>
      </c>
      <c r="G477" t="n">
        <v>56</v>
      </c>
      <c r="H477" t="n">
        <v>3008863.125780769</v>
      </c>
      <c r="I477" t="n">
        <v>236.69</v>
      </c>
      <c r="J477" t="n">
        <v>139851.095</v>
      </c>
      <c r="K477" t="inlineStr">
        <is>
          <t>RFACTOR</t>
        </is>
      </c>
    </row>
    <row r="478">
      <c r="A478" t="inlineStr">
        <is>
          <t>PI</t>
        </is>
      </c>
      <c r="B478" t="inlineStr">
        <is>
          <t>PI</t>
        </is>
      </c>
      <c r="C478" t="inlineStr">
        <is>
          <t>ADV</t>
        </is>
      </c>
      <c r="D478" t="inlineStr">
        <is>
          <t>ADV</t>
        </is>
      </c>
      <c r="E478" t="n">
        <v>188899488.0491619</v>
      </c>
      <c r="F478" t="n">
        <v>147637991.6365169</v>
      </c>
      <c r="G478" t="n">
        <v>31473</v>
      </c>
      <c r="H478" t="n">
        <v>219466.04</v>
      </c>
      <c r="I478" t="n">
        <v>0.000612798739</v>
      </c>
      <c r="J478" t="n">
        <v>4355.14076588532</v>
      </c>
      <c r="K478" t="inlineStr">
        <is>
          <t>RBAL</t>
        </is>
      </c>
    </row>
    <row r="479">
      <c r="A479" t="inlineStr">
        <is>
          <t>PI</t>
        </is>
      </c>
      <c r="B479" t="inlineStr">
        <is>
          <t>PI</t>
        </is>
      </c>
      <c r="C479" t="inlineStr">
        <is>
          <t>ADV</t>
        </is>
      </c>
      <c r="D479" t="inlineStr">
        <is>
          <t>ADV</t>
        </is>
      </c>
      <c r="E479" t="n">
        <v>688017552.5173213</v>
      </c>
      <c r="F479" t="n">
        <v>606151547.3771242</v>
      </c>
      <c r="G479" t="n">
        <v>87958</v>
      </c>
      <c r="H479" t="n">
        <v>31442.92704399402</v>
      </c>
      <c r="I479" t="n">
        <v>0.005112918812</v>
      </c>
      <c r="J479" t="n">
        <v>5776.061825456995</v>
      </c>
      <c r="K479" t="inlineStr">
        <is>
          <t>RBBH</t>
        </is>
      </c>
    </row>
    <row r="480">
      <c r="A480" t="inlineStr">
        <is>
          <t>PI</t>
        </is>
      </c>
      <c r="B480" t="inlineStr">
        <is>
          <t>PI</t>
        </is>
      </c>
      <c r="C480" t="inlineStr">
        <is>
          <t>ADV</t>
        </is>
      </c>
      <c r="D480" t="inlineStr">
        <is>
          <t>ADV</t>
        </is>
      </c>
      <c r="E480" t="n">
        <v>515216004.5561013</v>
      </c>
      <c r="F480" t="n">
        <v>538463605.3556199</v>
      </c>
      <c r="G480" t="n">
        <v>112381</v>
      </c>
      <c r="H480" t="n">
        <v>350870.0561516341</v>
      </c>
      <c r="I480" t="n">
        <v>2.4945743e-05</v>
      </c>
      <c r="J480" t="n">
        <v>698.311721753946</v>
      </c>
      <c r="K480" t="inlineStr">
        <is>
          <t>RBHU</t>
        </is>
      </c>
    </row>
    <row r="481">
      <c r="A481" t="inlineStr">
        <is>
          <t>PI</t>
        </is>
      </c>
      <c r="B481" t="inlineStr">
        <is>
          <t>PI</t>
        </is>
      </c>
      <c r="C481" t="inlineStr">
        <is>
          <t>STD</t>
        </is>
      </c>
      <c r="D481" t="inlineStr">
        <is>
          <t>STD</t>
        </is>
      </c>
      <c r="E481" t="n">
        <v>4077258020.365249</v>
      </c>
      <c r="F481" t="n">
        <v>2388682877.819401</v>
      </c>
      <c r="G481" t="n">
        <v>1050851</v>
      </c>
      <c r="H481" t="n">
        <v>4382816.10804457</v>
      </c>
      <c r="I481" t="n">
        <v>3.79525730364738e-05</v>
      </c>
      <c r="J481" t="n">
        <v>186.871640176584</v>
      </c>
      <c r="K481" t="inlineStr">
        <is>
          <t>RBRU</t>
        </is>
      </c>
    </row>
    <row r="482">
      <c r="A482" t="inlineStr">
        <is>
          <t>PI</t>
        </is>
      </c>
      <c r="B482" t="inlineStr">
        <is>
          <t>PI</t>
        </is>
      </c>
      <c r="C482" t="inlineStr">
        <is>
          <t>STD</t>
        </is>
      </c>
      <c r="D482" t="inlineStr">
        <is>
          <t>STD</t>
        </is>
      </c>
      <c r="E482" t="n">
        <v>4358499.470577007</v>
      </c>
      <c r="F482" t="n">
        <v>3278057.734365529</v>
      </c>
      <c r="G482" t="n">
        <v>600</v>
      </c>
      <c r="H482" t="n">
        <v>51640.2355589543</v>
      </c>
      <c r="I482" t="n">
        <v>88.661054953975</v>
      </c>
      <c r="J482" t="n">
        <v>5617.8387825707</v>
      </c>
      <c r="K482" t="inlineStr">
        <is>
          <t>RLCZ</t>
        </is>
      </c>
    </row>
    <row r="483">
      <c r="A483" t="inlineStr">
        <is>
          <t>PI</t>
        </is>
      </c>
      <c r="B483" t="inlineStr">
        <is>
          <t>PI</t>
        </is>
      </c>
      <c r="C483" t="inlineStr">
        <is>
          <t>STD</t>
        </is>
      </c>
      <c r="D483" t="inlineStr">
        <is>
          <t>STD</t>
        </is>
      </c>
      <c r="E483" t="n">
        <v>96082.56</v>
      </c>
      <c r="F483" t="n">
        <v>23100.49</v>
      </c>
      <c r="G483" t="n">
        <v>1</v>
      </c>
      <c r="H483" t="n">
        <v>96082.56</v>
      </c>
      <c r="I483" t="n">
        <v>96082.56</v>
      </c>
      <c r="J483" t="n">
        <v>96082.56</v>
      </c>
      <c r="K483" t="inlineStr">
        <is>
          <t>ALEASS</t>
        </is>
      </c>
    </row>
    <row r="484">
      <c r="A484" t="inlineStr">
        <is>
          <t>Fund</t>
        </is>
      </c>
      <c r="B484" t="inlineStr">
        <is>
          <t>Fund</t>
        </is>
      </c>
      <c r="C484" t="inlineStr">
        <is>
          <t>FOU</t>
        </is>
      </c>
      <c r="D484" t="inlineStr">
        <is>
          <t>FOU</t>
        </is>
      </c>
      <c r="E484" t="n">
        <v>3517416.61</v>
      </c>
      <c r="F484" t="n">
        <v>693413.88883504</v>
      </c>
      <c r="G484" t="n">
        <v>12</v>
      </c>
      <c r="H484" t="n">
        <v>1412738.38</v>
      </c>
      <c r="I484" t="n">
        <v>3300.76</v>
      </c>
      <c r="J484" t="n">
        <v>35214.235</v>
      </c>
      <c r="K484" t="inlineStr">
        <is>
          <t>RBHR</t>
        </is>
      </c>
    </row>
    <row r="485">
      <c r="A485" t="inlineStr">
        <is>
          <t>Micro</t>
        </is>
      </c>
      <c r="B485" t="inlineStr">
        <is>
          <t>Micro</t>
        </is>
      </c>
      <c r="C485" t="inlineStr">
        <is>
          <t>STD</t>
        </is>
      </c>
      <c r="D485" t="inlineStr">
        <is>
          <t>STD</t>
        </is>
      </c>
      <c r="E485" t="n">
        <v>28814653.51202754</v>
      </c>
      <c r="F485" t="n">
        <v>14153290.41701226</v>
      </c>
      <c r="G485" t="n">
        <v>1962</v>
      </c>
      <c r="H485" t="n">
        <v>93115.46309911598</v>
      </c>
      <c r="I485" t="n">
        <v>0.01368500480235</v>
      </c>
      <c r="J485" t="n">
        <v>8348.853632547825</v>
      </c>
      <c r="K485" t="inlineStr">
        <is>
          <t>RBBY</t>
        </is>
      </c>
    </row>
    <row r="486">
      <c r="A486" t="inlineStr">
        <is>
          <t>Micro</t>
        </is>
      </c>
      <c r="B486" t="inlineStr">
        <is>
          <t>Micro</t>
        </is>
      </c>
      <c r="C486" t="inlineStr">
        <is>
          <t>STD</t>
        </is>
      </c>
      <c r="D486" t="inlineStr">
        <is>
          <t>STD</t>
        </is>
      </c>
      <c r="E486" t="n">
        <v>7500370.048653484</v>
      </c>
      <c r="F486" t="n">
        <v>2146905.886313188</v>
      </c>
      <c r="G486" t="n">
        <v>12984</v>
      </c>
      <c r="H486" t="n">
        <v>174429.314503199</v>
      </c>
      <c r="I486" t="n">
        <v>0.000848155261999217</v>
      </c>
      <c r="J486" t="n">
        <v>26.57445056047</v>
      </c>
      <c r="K486" t="inlineStr">
        <is>
          <t>RBHU</t>
        </is>
      </c>
    </row>
    <row r="487">
      <c r="A487" t="inlineStr">
        <is>
          <t>Micro</t>
        </is>
      </c>
      <c r="B487" t="inlineStr">
        <is>
          <t>Micro</t>
        </is>
      </c>
      <c r="C487" t="inlineStr">
        <is>
          <t>STD</t>
        </is>
      </c>
      <c r="D487" t="inlineStr">
        <is>
          <t>STD</t>
        </is>
      </c>
      <c r="E487" t="n">
        <v>50410790.50428972</v>
      </c>
      <c r="F487" t="n">
        <v>25844907.0365234</v>
      </c>
      <c r="G487" t="n">
        <v>17404</v>
      </c>
      <c r="H487" t="n">
        <v>464080.695982899</v>
      </c>
      <c r="I487" t="n">
        <v>0.00051141129</v>
      </c>
      <c r="J487" t="n">
        <v>14.83092741</v>
      </c>
      <c r="K487" t="inlineStr">
        <is>
          <t>RBRS</t>
        </is>
      </c>
    </row>
    <row r="488">
      <c r="A488" t="inlineStr">
        <is>
          <t>Micro</t>
        </is>
      </c>
      <c r="B488" t="inlineStr">
        <is>
          <t>Micro</t>
        </is>
      </c>
      <c r="C488" t="inlineStr">
        <is>
          <t>STD</t>
        </is>
      </c>
      <c r="D488" t="inlineStr">
        <is>
          <t>STD</t>
        </is>
      </c>
      <c r="E488" t="n">
        <v>28232715.48810291</v>
      </c>
      <c r="F488" t="n">
        <v>16045220.62592167</v>
      </c>
      <c r="G488" t="n">
        <v>1460</v>
      </c>
      <c r="H488" t="n">
        <v>151102.59</v>
      </c>
      <c r="I488" t="n">
        <v>0.01</v>
      </c>
      <c r="J488" t="n">
        <v>11547.215</v>
      </c>
      <c r="K488" t="inlineStr">
        <is>
          <t>RLHR</t>
        </is>
      </c>
    </row>
    <row r="489">
      <c r="A489" t="inlineStr">
        <is>
          <t>Micro</t>
        </is>
      </c>
      <c r="B489" t="inlineStr">
        <is>
          <t>Micro</t>
        </is>
      </c>
      <c r="C489" t="inlineStr">
        <is>
          <t>STD</t>
        </is>
      </c>
      <c r="D489" t="inlineStr">
        <is>
          <t>STD</t>
        </is>
      </c>
      <c r="E489" t="n">
        <v>244535394.914</v>
      </c>
      <c r="F489" t="n">
        <v>139908063.1833252</v>
      </c>
      <c r="G489" t="n">
        <v>10740</v>
      </c>
      <c r="H489" t="n">
        <v>248000</v>
      </c>
      <c r="I489" t="n">
        <v>0.01</v>
      </c>
      <c r="J489" t="n">
        <v>13345.14</v>
      </c>
      <c r="K489" t="inlineStr">
        <is>
          <t>TLSK</t>
        </is>
      </c>
    </row>
    <row r="490">
      <c r="A490" t="inlineStr">
        <is>
          <t>Corporate</t>
        </is>
      </c>
      <c r="B490" t="inlineStr">
        <is>
          <t>Corporate</t>
        </is>
      </c>
      <c r="C490" t="inlineStr">
        <is>
          <t>STD</t>
        </is>
      </c>
      <c r="D490" t="inlineStr">
        <is>
          <t>STD</t>
        </is>
      </c>
      <c r="E490" t="n">
        <v>7804891.6872</v>
      </c>
      <c r="F490" t="n">
        <v>3888794.8436</v>
      </c>
      <c r="G490" t="n">
        <v>1</v>
      </c>
      <c r="H490" t="n">
        <v>5616781.3788</v>
      </c>
      <c r="I490" t="n">
        <v>2188110.3084</v>
      </c>
      <c r="J490" t="n">
        <v>3902445.8436</v>
      </c>
      <c r="K490" t="inlineStr">
        <is>
          <t>RAV</t>
        </is>
      </c>
    </row>
    <row r="491">
      <c r="A491" t="inlineStr">
        <is>
          <t>Corporate</t>
        </is>
      </c>
      <c r="B491" t="inlineStr">
        <is>
          <t>Corporate</t>
        </is>
      </c>
      <c r="C491" t="inlineStr">
        <is>
          <t>STD</t>
        </is>
      </c>
      <c r="D491" t="inlineStr">
        <is>
          <t>STD</t>
        </is>
      </c>
      <c r="E491" t="n">
        <v>37247396.38</v>
      </c>
      <c r="F491" t="n">
        <v>29817244.62626575</v>
      </c>
      <c r="G491" t="n">
        <v>27</v>
      </c>
      <c r="H491" t="n">
        <v>8358094.49</v>
      </c>
      <c r="I491" t="n">
        <v>233.23</v>
      </c>
      <c r="J491" t="n">
        <v>170926.25</v>
      </c>
      <c r="K491" t="inlineStr">
        <is>
          <t>RCL</t>
        </is>
      </c>
    </row>
    <row r="492">
      <c r="A492" t="inlineStr">
        <is>
          <t>Corporate</t>
        </is>
      </c>
      <c r="B492" t="inlineStr">
        <is>
          <t>Corporate</t>
        </is>
      </c>
      <c r="C492" t="inlineStr">
        <is>
          <t>STD</t>
        </is>
      </c>
      <c r="D492" t="inlineStr">
        <is>
          <t>STD</t>
        </is>
      </c>
      <c r="E492" t="n">
        <v>158617736.7127288</v>
      </c>
      <c r="F492" t="n">
        <v>85060092.62704372</v>
      </c>
      <c r="G492" t="n">
        <v>213</v>
      </c>
      <c r="H492" t="n">
        <v>17490194.15877981</v>
      </c>
      <c r="I492" t="n">
        <v>0.01409852381</v>
      </c>
      <c r="J492" t="n">
        <v>19680.95</v>
      </c>
      <c r="K492" t="inlineStr">
        <is>
          <t>RBCZ</t>
        </is>
      </c>
    </row>
    <row r="493">
      <c r="A493" t="inlineStr">
        <is>
          <t>Corporate</t>
        </is>
      </c>
      <c r="B493" t="inlineStr">
        <is>
          <t>Corporate</t>
        </is>
      </c>
      <c r="C493" t="inlineStr">
        <is>
          <t>STD</t>
        </is>
      </c>
      <c r="D493" t="inlineStr">
        <is>
          <t>STD</t>
        </is>
      </c>
      <c r="E493" t="n">
        <v>6404352</v>
      </c>
      <c r="F493" t="n">
        <v>3179546.5</v>
      </c>
      <c r="G493" t="n">
        <v>1</v>
      </c>
      <c r="H493" t="n">
        <v>6404352</v>
      </c>
      <c r="I493" t="n">
        <v>6404352</v>
      </c>
      <c r="J493" t="n">
        <v>6404352</v>
      </c>
      <c r="K493" t="inlineStr">
        <is>
          <t>CUPID</t>
        </is>
      </c>
    </row>
    <row r="494">
      <c r="A494" t="inlineStr">
        <is>
          <t>Corporate</t>
        </is>
      </c>
      <c r="B494" t="inlineStr">
        <is>
          <t>Corporate</t>
        </is>
      </c>
      <c r="C494" t="inlineStr">
        <is>
          <t>STD</t>
        </is>
      </c>
      <c r="D494" t="inlineStr">
        <is>
          <t>STD</t>
        </is>
      </c>
      <c r="E494" t="n">
        <v>331159.39</v>
      </c>
      <c r="F494" t="n">
        <v>345784.39</v>
      </c>
      <c r="G494" t="n">
        <v>21</v>
      </c>
      <c r="H494" t="n">
        <v>130799.1</v>
      </c>
      <c r="I494" t="n">
        <v>750</v>
      </c>
      <c r="J494" t="n">
        <v>750</v>
      </c>
      <c r="K494" t="inlineStr">
        <is>
          <t>AUSLEAS</t>
        </is>
      </c>
    </row>
    <row r="495">
      <c r="A495" t="inlineStr">
        <is>
          <t>Corporate</t>
        </is>
      </c>
      <c r="B495" t="inlineStr">
        <is>
          <t>Corporate</t>
        </is>
      </c>
      <c r="C495" t="inlineStr">
        <is>
          <t>STD</t>
        </is>
      </c>
      <c r="D495" t="inlineStr">
        <is>
          <t>STD</t>
        </is>
      </c>
      <c r="E495" t="n">
        <v>306116092.1611063</v>
      </c>
      <c r="F495" t="n">
        <v>298010557.1073381</v>
      </c>
      <c r="G495" t="n">
        <v>710</v>
      </c>
      <c r="H495" t="n">
        <v>52656017.06027974</v>
      </c>
      <c r="I495" t="n">
        <v>0.00299999999992906</v>
      </c>
      <c r="J495" t="n">
        <v>49831</v>
      </c>
      <c r="K495" t="inlineStr">
        <is>
          <t>RFACTOR</t>
        </is>
      </c>
    </row>
    <row r="496">
      <c r="A496" t="inlineStr">
        <is>
          <t>Corporate</t>
        </is>
      </c>
      <c r="B496" t="inlineStr">
        <is>
          <t>Corporate</t>
        </is>
      </c>
      <c r="C496" t="inlineStr">
        <is>
          <t>STD</t>
        </is>
      </c>
      <c r="D496" t="inlineStr">
        <is>
          <t>STD</t>
        </is>
      </c>
      <c r="E496" t="n">
        <v>2549169.83</v>
      </c>
      <c r="F496" t="n">
        <v>674975.7360419499</v>
      </c>
      <c r="G496" t="n">
        <v>1</v>
      </c>
      <c r="H496" t="n">
        <v>2549169.83</v>
      </c>
      <c r="I496" t="n">
        <v>2549169.83</v>
      </c>
      <c r="J496" t="n">
        <v>2549169.83</v>
      </c>
      <c r="K496" t="inlineStr">
        <is>
          <t>AGAMEMKG</t>
        </is>
      </c>
    </row>
    <row r="497">
      <c r="A497" t="inlineStr">
        <is>
          <t>Insurance</t>
        </is>
      </c>
      <c r="B497" t="inlineStr">
        <is>
          <t>Insurance</t>
        </is>
      </c>
      <c r="C497" t="inlineStr">
        <is>
          <t>FOU</t>
        </is>
      </c>
      <c r="D497" t="inlineStr">
        <is>
          <t>FOU</t>
        </is>
      </c>
      <c r="E497" t="n">
        <v>8040855.224217087</v>
      </c>
      <c r="F497" t="n">
        <v>20092802.93762498</v>
      </c>
      <c r="G497" t="n">
        <v>2</v>
      </c>
      <c r="H497" t="n">
        <v>8026231.74775</v>
      </c>
      <c r="I497" t="n">
        <v>14623.4764670868</v>
      </c>
      <c r="J497" t="n">
        <v>4020427.612108544</v>
      </c>
      <c r="K497" t="inlineStr">
        <is>
          <t>RBRU</t>
        </is>
      </c>
    </row>
    <row r="498">
      <c r="A498" t="inlineStr">
        <is>
          <t>Insurance</t>
        </is>
      </c>
      <c r="B498" t="inlineStr">
        <is>
          <t>Insurance</t>
        </is>
      </c>
      <c r="C498" t="inlineStr">
        <is>
          <t>STD</t>
        </is>
      </c>
      <c r="D498" t="inlineStr">
        <is>
          <t>STD</t>
        </is>
      </c>
      <c r="E498" t="n">
        <v>149934.73</v>
      </c>
      <c r="F498" t="n">
        <v>149110.252</v>
      </c>
      <c r="G498" t="n">
        <v>1</v>
      </c>
      <c r="H498" t="n">
        <v>149934.73</v>
      </c>
      <c r="I498" t="n">
        <v>149934.73</v>
      </c>
      <c r="J498" t="n">
        <v>149934.73</v>
      </c>
      <c r="K498" t="inlineStr">
        <is>
          <t>RLBH</t>
        </is>
      </c>
    </row>
    <row r="499">
      <c r="A499" t="inlineStr">
        <is>
          <t>Insurance</t>
        </is>
      </c>
      <c r="B499" t="inlineStr">
        <is>
          <t>Insurance</t>
        </is>
      </c>
      <c r="C499" t="inlineStr">
        <is>
          <t>FOU</t>
        </is>
      </c>
      <c r="D499" t="inlineStr">
        <is>
          <t>FOU</t>
        </is>
      </c>
      <c r="E499" t="n">
        <v>2952188.11</v>
      </c>
      <c r="F499" t="n">
        <v>741306.2994395408</v>
      </c>
      <c r="G499" t="n">
        <v>5</v>
      </c>
      <c r="H499" t="n">
        <v>2857536.36</v>
      </c>
      <c r="I499" t="n">
        <v>16.1</v>
      </c>
      <c r="J499" t="n">
        <v>7510.86</v>
      </c>
      <c r="K499" t="inlineStr">
        <is>
          <t>TBSK</t>
        </is>
      </c>
    </row>
    <row r="500">
      <c r="A500" t="inlineStr">
        <is>
          <t>Sovereign</t>
        </is>
      </c>
      <c r="B500" t="inlineStr">
        <is>
          <t>Sovereign</t>
        </is>
      </c>
      <c r="C500" t="inlineStr">
        <is>
          <t>STD</t>
        </is>
      </c>
      <c r="D500" t="inlineStr">
        <is>
          <t>STD</t>
        </is>
      </c>
      <c r="E500" t="n">
        <v>2726554954.341116</v>
      </c>
      <c r="F500" t="n">
        <v>0</v>
      </c>
      <c r="G500" t="n">
        <v>12</v>
      </c>
      <c r="H500" t="n">
        <v>1592956671.36014</v>
      </c>
      <c r="I500" t="n">
        <v>330963.1091588467</v>
      </c>
      <c r="J500" t="n">
        <v>13645992.4314</v>
      </c>
      <c r="K500" t="inlineStr">
        <is>
          <t>RBHR</t>
        </is>
      </c>
    </row>
    <row r="501">
      <c r="A501" t="inlineStr">
        <is>
          <t>Sovereign</t>
        </is>
      </c>
      <c r="B501" t="inlineStr">
        <is>
          <t>Sovereign</t>
        </is>
      </c>
      <c r="C501" t="inlineStr">
        <is>
          <t>STD</t>
        </is>
      </c>
      <c r="D501" t="inlineStr">
        <is>
          <t>STD</t>
        </is>
      </c>
      <c r="E501" t="n">
        <v>4396567354.008448</v>
      </c>
      <c r="F501" t="n">
        <v>0</v>
      </c>
      <c r="G501" t="n">
        <v>4</v>
      </c>
      <c r="H501" t="n">
        <v>2065023641.203857</v>
      </c>
      <c r="I501" t="n">
        <v>0.00685042133978778</v>
      </c>
      <c r="J501" t="n">
        <v>3326050.088148359</v>
      </c>
      <c r="K501" t="inlineStr">
        <is>
          <t>RBRO</t>
        </is>
      </c>
    </row>
    <row r="502">
      <c r="A502" t="inlineStr">
        <is>
          <t>Sovereign</t>
        </is>
      </c>
      <c r="B502" t="inlineStr">
        <is>
          <t>Sovereign</t>
        </is>
      </c>
      <c r="C502" t="inlineStr">
        <is>
          <t>STD</t>
        </is>
      </c>
      <c r="D502" t="inlineStr">
        <is>
          <t>STD</t>
        </is>
      </c>
      <c r="E502" t="n">
        <v>9010821</v>
      </c>
      <c r="F502" t="n">
        <v>0</v>
      </c>
      <c r="G502" t="n">
        <v>1</v>
      </c>
      <c r="H502" t="n">
        <v>9010821</v>
      </c>
      <c r="I502" t="n">
        <v>9010821</v>
      </c>
      <c r="J502" t="n">
        <v>9010821</v>
      </c>
      <c r="K502" t="inlineStr">
        <is>
          <t>RKAG</t>
        </is>
      </c>
    </row>
    <row r="503">
      <c r="A503" t="inlineStr">
        <is>
          <t>Sovereign</t>
        </is>
      </c>
      <c r="B503" t="inlineStr">
        <is>
          <t>Sovereign</t>
        </is>
      </c>
      <c r="C503" t="inlineStr">
        <is>
          <t>STD</t>
        </is>
      </c>
      <c r="D503" t="inlineStr">
        <is>
          <t>STD</t>
        </is>
      </c>
      <c r="E503" t="n">
        <v>28151399.11</v>
      </c>
      <c r="F503" t="n">
        <v>136812.88</v>
      </c>
      <c r="G503" t="n">
        <v>2</v>
      </c>
      <c r="H503" t="n">
        <v>20838432.23</v>
      </c>
      <c r="I503" t="n">
        <v>136812.88</v>
      </c>
      <c r="J503" t="n">
        <v>7176154</v>
      </c>
      <c r="K503" t="inlineStr">
        <is>
          <t>ALEASS</t>
        </is>
      </c>
    </row>
    <row r="504">
      <c r="A504" t="inlineStr">
        <is>
          <t>Sovereign</t>
        </is>
      </c>
      <c r="B504" t="inlineStr">
        <is>
          <t>Sovereign</t>
        </is>
      </c>
      <c r="C504" t="inlineStr">
        <is>
          <t>STD</t>
        </is>
      </c>
      <c r="D504" t="inlineStr">
        <is>
          <t>STD</t>
        </is>
      </c>
      <c r="E504" t="n">
        <v>160.945170728</v>
      </c>
      <c r="F504" t="n">
        <v>0</v>
      </c>
      <c r="G504" t="n">
        <v>1</v>
      </c>
      <c r="H504" t="n">
        <v>160.945170728</v>
      </c>
      <c r="I504" t="n">
        <v>160.945170728</v>
      </c>
      <c r="J504" t="n">
        <v>160.945170728</v>
      </c>
      <c r="K504" t="inlineStr">
        <is>
          <t>MOERBY</t>
        </is>
      </c>
    </row>
    <row r="505">
      <c r="A505" t="inlineStr">
        <is>
          <t>Sovereign</t>
        </is>
      </c>
      <c r="B505" t="inlineStr">
        <is>
          <t>Sovereign</t>
        </is>
      </c>
      <c r="C505" t="inlineStr">
        <is>
          <t>STD</t>
        </is>
      </c>
      <c r="D505" t="inlineStr">
        <is>
          <t>STD</t>
        </is>
      </c>
      <c r="E505" t="n">
        <v>14007.3</v>
      </c>
      <c r="F505" t="n">
        <v>0</v>
      </c>
      <c r="G505" t="n">
        <v>1</v>
      </c>
      <c r="H505" t="n">
        <v>14007.3</v>
      </c>
      <c r="I505" t="n">
        <v>14007.3</v>
      </c>
      <c r="J505" t="n">
        <v>14007.3</v>
      </c>
      <c r="K505" t="inlineStr">
        <is>
          <t>RLIMMO</t>
        </is>
      </c>
    </row>
    <row r="506">
      <c r="A506" t="inlineStr">
        <is>
          <t>Sovereign</t>
        </is>
      </c>
      <c r="B506" t="inlineStr">
        <is>
          <t>Sovereign</t>
        </is>
      </c>
      <c r="C506" t="inlineStr">
        <is>
          <t>STD</t>
        </is>
      </c>
      <c r="D506" t="inlineStr">
        <is>
          <t>STD</t>
        </is>
      </c>
      <c r="E506" t="n">
        <v>614.46</v>
      </c>
      <c r="F506" t="n">
        <v>0</v>
      </c>
      <c r="G506" t="n">
        <v>1</v>
      </c>
      <c r="H506" t="n">
        <v>614.46</v>
      </c>
      <c r="I506" t="n">
        <v>614.46</v>
      </c>
      <c r="J506" t="n">
        <v>614.46</v>
      </c>
      <c r="K506" t="inlineStr">
        <is>
          <t>ABURASH</t>
        </is>
      </c>
    </row>
    <row r="507">
      <c r="A507" t="inlineStr">
        <is>
          <t>Sovereign</t>
        </is>
      </c>
      <c r="B507" t="inlineStr">
        <is>
          <t>Sovereign</t>
        </is>
      </c>
      <c r="C507" t="inlineStr">
        <is>
          <t>STD</t>
        </is>
      </c>
      <c r="D507" t="inlineStr">
        <is>
          <t>STD</t>
        </is>
      </c>
      <c r="E507" t="n">
        <v>30955</v>
      </c>
      <c r="F507" t="n">
        <v>0</v>
      </c>
      <c r="G507" t="n">
        <v>1</v>
      </c>
      <c r="H507" t="n">
        <v>30955</v>
      </c>
      <c r="I507" t="n">
        <v>30955</v>
      </c>
      <c r="J507" t="n">
        <v>30955</v>
      </c>
      <c r="K507" t="inlineStr">
        <is>
          <t>ELEVATOR</t>
        </is>
      </c>
    </row>
    <row r="508">
      <c r="A508" t="inlineStr">
        <is>
          <t>Sovereign</t>
        </is>
      </c>
      <c r="B508" t="inlineStr">
        <is>
          <t>Sovereign</t>
        </is>
      </c>
      <c r="C508" t="inlineStr">
        <is>
          <t>STD</t>
        </is>
      </c>
      <c r="D508" t="inlineStr">
        <is>
          <t>STD</t>
        </is>
      </c>
      <c r="E508" t="n">
        <v>450036200</v>
      </c>
      <c r="F508" t="n">
        <v>0</v>
      </c>
      <c r="G508" t="n">
        <v>2</v>
      </c>
      <c r="H508" t="n">
        <v>437654526</v>
      </c>
      <c r="I508" t="n">
        <v>98894</v>
      </c>
      <c r="J508" t="n">
        <v>12282780</v>
      </c>
      <c r="K508" t="inlineStr">
        <is>
          <t>KATHREIN</t>
        </is>
      </c>
    </row>
    <row r="509">
      <c r="A509" t="inlineStr">
        <is>
          <t>Project Finance</t>
        </is>
      </c>
      <c r="B509" t="inlineStr">
        <is>
          <t>Project Finance</t>
        </is>
      </c>
      <c r="C509" t="inlineStr">
        <is>
          <t>STD</t>
        </is>
      </c>
      <c r="D509" t="inlineStr">
        <is>
          <t>STD</t>
        </is>
      </c>
      <c r="E509" t="n">
        <v>249819805.7851202</v>
      </c>
      <c r="F509" t="n">
        <v>188254029.8389488</v>
      </c>
      <c r="G509" t="n">
        <v>184</v>
      </c>
      <c r="H509" t="n">
        <v>7938183.58408168</v>
      </c>
      <c r="I509" t="n">
        <v>0.0165864986</v>
      </c>
      <c r="J509" t="n">
        <v>662741.1500453515</v>
      </c>
      <c r="K509" t="inlineStr">
        <is>
          <t>RBCZ</t>
        </is>
      </c>
    </row>
    <row r="510">
      <c r="A510" t="inlineStr">
        <is>
          <t>Project Finance</t>
        </is>
      </c>
      <c r="B510" t="inlineStr">
        <is>
          <t>Project Finance</t>
        </is>
      </c>
      <c r="C510" t="inlineStr">
        <is>
          <t>STD</t>
        </is>
      </c>
      <c r="D510" t="inlineStr">
        <is>
          <t>STD</t>
        </is>
      </c>
      <c r="E510" t="n">
        <v>19298484.09</v>
      </c>
      <c r="F510" t="n">
        <v>16495853.94238749</v>
      </c>
      <c r="G510" t="n">
        <v>46</v>
      </c>
      <c r="H510" t="n">
        <v>2941777.39</v>
      </c>
      <c r="I510" t="n">
        <v>0.01</v>
      </c>
      <c r="J510" t="n">
        <v>81457.98</v>
      </c>
      <c r="K510" t="inlineStr">
        <is>
          <t>TLSK</t>
        </is>
      </c>
    </row>
    <row r="511">
      <c r="A511" t="inlineStr">
        <is>
          <t>Project Finance</t>
        </is>
      </c>
      <c r="B511" t="inlineStr">
        <is>
          <t>Project Finance</t>
        </is>
      </c>
      <c r="C511" t="inlineStr">
        <is>
          <t>STD</t>
        </is>
      </c>
      <c r="D511" t="inlineStr">
        <is>
          <t>STD</t>
        </is>
      </c>
      <c r="E511" t="n">
        <v>31891209.9</v>
      </c>
      <c r="F511" t="n">
        <v>21856168.335</v>
      </c>
      <c r="G511" t="n">
        <v>1</v>
      </c>
      <c r="H511" t="n">
        <v>19730491.13</v>
      </c>
      <c r="I511" t="n">
        <v>68185.77</v>
      </c>
      <c r="J511" t="n">
        <v>12092533</v>
      </c>
      <c r="K511" t="inlineStr">
        <is>
          <t>IHSRBI</t>
        </is>
      </c>
    </row>
    <row r="512">
      <c r="A512" t="inlineStr">
        <is>
          <t>Project Finance</t>
        </is>
      </c>
      <c r="B512" t="inlineStr">
        <is>
          <t>Project Finance</t>
        </is>
      </c>
      <c r="C512" t="inlineStr">
        <is>
          <t>STD</t>
        </is>
      </c>
      <c r="D512" t="inlineStr">
        <is>
          <t>STD</t>
        </is>
      </c>
      <c r="E512" t="n">
        <v>3199508.35</v>
      </c>
      <c r="F512" t="n">
        <v>799429.76353275</v>
      </c>
      <c r="G512" t="n">
        <v>1</v>
      </c>
      <c r="H512" t="n">
        <v>3199508.35</v>
      </c>
      <c r="I512" t="n">
        <v>3199508.35</v>
      </c>
      <c r="J512" t="n">
        <v>3199508.35</v>
      </c>
      <c r="K512" t="inlineStr">
        <is>
          <t>PELIAS</t>
        </is>
      </c>
    </row>
    <row r="513">
      <c r="A513" t="inlineStr">
        <is>
          <t>Project Finance</t>
        </is>
      </c>
      <c r="B513" t="inlineStr">
        <is>
          <t>Project Finance</t>
        </is>
      </c>
      <c r="C513" t="inlineStr">
        <is>
          <t>STD</t>
        </is>
      </c>
      <c r="D513" t="inlineStr">
        <is>
          <t>STD</t>
        </is>
      </c>
      <c r="E513" t="n">
        <v>5334031</v>
      </c>
      <c r="F513" t="n">
        <v>5315117</v>
      </c>
      <c r="G513" t="n">
        <v>1</v>
      </c>
      <c r="H513" t="n">
        <v>5334031</v>
      </c>
      <c r="I513" t="n">
        <v>5334031</v>
      </c>
      <c r="J513" t="n">
        <v>5334031</v>
      </c>
      <c r="K513" t="inlineStr">
        <is>
          <t>KATHREIN</t>
        </is>
      </c>
    </row>
    <row r="514">
      <c r="A514" t="inlineStr">
        <is>
          <t>others (no model)</t>
        </is>
      </c>
      <c r="B514" t="inlineStr">
        <is>
          <t>others (no model)</t>
        </is>
      </c>
      <c r="C514" t="inlineStr">
        <is>
          <t>FOU</t>
        </is>
      </c>
      <c r="D514" t="inlineStr">
        <is>
          <t>FOU</t>
        </is>
      </c>
      <c r="E514" t="n">
        <v>8581613961.535579</v>
      </c>
      <c r="F514" t="n">
        <v>1134214686.412263</v>
      </c>
      <c r="G514" t="n">
        <v>21</v>
      </c>
      <c r="H514" t="n">
        <v>6637768316.477989</v>
      </c>
      <c r="I514" t="n">
        <v>2049.8781170994</v>
      </c>
      <c r="J514" t="n">
        <v>30144138.335</v>
      </c>
      <c r="K514" t="inlineStr">
        <is>
          <t>RBI</t>
        </is>
      </c>
    </row>
    <row r="515">
      <c r="A515" t="inlineStr">
        <is>
          <t>others (no model)</t>
        </is>
      </c>
      <c r="B515" t="inlineStr">
        <is>
          <t>others (no model)</t>
        </is>
      </c>
      <c r="C515" t="inlineStr">
        <is>
          <t>STD</t>
        </is>
      </c>
      <c r="D515" t="inlineStr">
        <is>
          <t>STD</t>
        </is>
      </c>
      <c r="E515" t="n">
        <v>2994011127.423134</v>
      </c>
      <c r="F515" t="n">
        <v>1100200774.936253</v>
      </c>
      <c r="G515" t="n">
        <v>25</v>
      </c>
      <c r="H515" t="n">
        <v>2233210413.26485</v>
      </c>
      <c r="I515" t="n">
        <v>0.07000000000000001</v>
      </c>
      <c r="J515" t="n">
        <v>1756093.445</v>
      </c>
      <c r="K515" t="inlineStr">
        <is>
          <t>RBI</t>
        </is>
      </c>
    </row>
    <row r="516">
      <c r="A516" t="inlineStr">
        <is>
          <t>others (no model)</t>
        </is>
      </c>
      <c r="B516" t="inlineStr">
        <is>
          <t>others (no model)</t>
        </is>
      </c>
      <c r="C516" t="inlineStr">
        <is>
          <t>FOU</t>
        </is>
      </c>
      <c r="D516" t="inlineStr">
        <is>
          <t>FOU</t>
        </is>
      </c>
      <c r="E516" t="n">
        <v>366030165.9616835</v>
      </c>
      <c r="F516" t="n">
        <v>2193584.07573384</v>
      </c>
      <c r="G516" t="n">
        <v>1</v>
      </c>
      <c r="H516" t="n">
        <v>363836581.8859496</v>
      </c>
      <c r="I516" t="n">
        <v>2193584.07573384</v>
      </c>
      <c r="J516" t="n">
        <v>183015082.9808417</v>
      </c>
      <c r="K516" t="inlineStr">
        <is>
          <t>RBBH</t>
        </is>
      </c>
    </row>
    <row r="517">
      <c r="A517" t="inlineStr">
        <is>
          <t>others (no model)</t>
        </is>
      </c>
      <c r="B517" t="inlineStr">
        <is>
          <t>others (no model)</t>
        </is>
      </c>
      <c r="C517" t="inlineStr">
        <is>
          <t>STD</t>
        </is>
      </c>
      <c r="D517" t="inlineStr">
        <is>
          <t>STD</t>
        </is>
      </c>
      <c r="E517" t="n">
        <v>1070687.593308827</v>
      </c>
      <c r="F517" t="n">
        <v>1070687.593308827</v>
      </c>
      <c r="G517" t="n">
        <v>0</v>
      </c>
      <c r="H517" t="n">
        <v>854028.44979345</v>
      </c>
      <c r="I517" t="n">
        <v>2890.450109745573</v>
      </c>
      <c r="J517" t="n">
        <v>213768.6934056318</v>
      </c>
      <c r="K517" t="inlineStr">
        <is>
          <t>RBCN</t>
        </is>
      </c>
    </row>
    <row r="518">
      <c r="A518" t="inlineStr">
        <is>
          <t>others (no model)</t>
        </is>
      </c>
      <c r="B518" t="inlineStr">
        <is>
          <t>others (no model)</t>
        </is>
      </c>
      <c r="C518" t="inlineStr">
        <is>
          <t>STD</t>
        </is>
      </c>
      <c r="D518" t="inlineStr">
        <is>
          <t>STD</t>
        </is>
      </c>
      <c r="E518" t="n">
        <v>125040277.2509296</v>
      </c>
      <c r="F518" t="n">
        <v>42306436.72162361</v>
      </c>
      <c r="G518" t="n">
        <v>3</v>
      </c>
      <c r="H518" t="n">
        <v>82733813.208306</v>
      </c>
      <c r="I518" t="n">
        <v>4401.46</v>
      </c>
      <c r="J518" t="n">
        <v>1000065.61</v>
      </c>
      <c r="K518" t="inlineStr">
        <is>
          <t>RBKO</t>
        </is>
      </c>
    </row>
    <row r="519">
      <c r="A519" t="inlineStr">
        <is>
          <t>others (no model)</t>
        </is>
      </c>
      <c r="B519" t="inlineStr">
        <is>
          <t>others (no model)</t>
        </is>
      </c>
      <c r="C519" t="inlineStr">
        <is>
          <t>STD</t>
        </is>
      </c>
      <c r="D519" t="inlineStr">
        <is>
          <t>STD</t>
        </is>
      </c>
      <c r="E519" t="n">
        <v>6328348.826840594</v>
      </c>
      <c r="F519" t="n">
        <v>6328348.826840594</v>
      </c>
      <c r="G519" t="n">
        <v>1</v>
      </c>
      <c r="H519" t="n">
        <v>5723098.69789627</v>
      </c>
      <c r="I519" t="n">
        <v>138443.277124295</v>
      </c>
      <c r="J519" t="n">
        <v>233403.4259100145</v>
      </c>
      <c r="K519" t="inlineStr">
        <is>
          <t>RLRO</t>
        </is>
      </c>
    </row>
    <row r="520">
      <c r="A520" t="inlineStr">
        <is>
          <t>others (no model)</t>
        </is>
      </c>
      <c r="B520" t="inlineStr">
        <is>
          <t>others (no model)</t>
        </is>
      </c>
      <c r="C520" t="inlineStr">
        <is>
          <t>STD</t>
        </is>
      </c>
      <c r="D520" t="inlineStr">
        <is>
          <t>STD</t>
        </is>
      </c>
      <c r="E520" t="n">
        <v>16612586</v>
      </c>
      <c r="F520" t="n">
        <v>16264398.036</v>
      </c>
      <c r="G520" t="n">
        <v>0</v>
      </c>
      <c r="H520" t="n">
        <v>15586096</v>
      </c>
      <c r="I520" t="n">
        <v>8634</v>
      </c>
      <c r="J520" t="n">
        <v>1017856</v>
      </c>
      <c r="K520" t="inlineStr">
        <is>
          <t>RWBB</t>
        </is>
      </c>
    </row>
    <row r="521">
      <c r="A521" t="inlineStr">
        <is>
          <t>others (no model)</t>
        </is>
      </c>
      <c r="B521" t="inlineStr">
        <is>
          <t>others (no model)</t>
        </is>
      </c>
      <c r="C521" t="inlineStr">
        <is>
          <t>STD</t>
        </is>
      </c>
      <c r="D521" t="inlineStr">
        <is>
          <t>STD</t>
        </is>
      </c>
      <c r="E521" t="n">
        <v>3224059.542020144</v>
      </c>
      <c r="F521" t="n">
        <v>3224059.542020144</v>
      </c>
      <c r="G521" t="n">
        <v>1</v>
      </c>
      <c r="H521" t="n">
        <v>1427902.31862419</v>
      </c>
      <c r="I521" t="n">
        <v>3610.920565392</v>
      </c>
      <c r="J521" t="n">
        <v>302557.4496471622</v>
      </c>
      <c r="K521" t="inlineStr">
        <is>
          <t>SLBY</t>
        </is>
      </c>
    </row>
    <row r="522">
      <c r="A522" t="inlineStr">
        <is>
          <t>others (no model)</t>
        </is>
      </c>
      <c r="B522" t="inlineStr">
        <is>
          <t>others (no model)</t>
        </is>
      </c>
      <c r="C522" t="inlineStr">
        <is>
          <t>STD</t>
        </is>
      </c>
      <c r="D522" t="inlineStr">
        <is>
          <t>STD</t>
        </is>
      </c>
      <c r="E522" t="n">
        <v>415969.3</v>
      </c>
      <c r="F522" t="n">
        <v>415969.3</v>
      </c>
      <c r="G522" t="n">
        <v>0</v>
      </c>
      <c r="H522" t="n">
        <v>400000</v>
      </c>
      <c r="I522" t="n">
        <v>15969.3</v>
      </c>
      <c r="J522" t="n">
        <v>207984.65</v>
      </c>
      <c r="K522" t="inlineStr">
        <is>
          <t>ACHAKG</t>
        </is>
      </c>
    </row>
    <row r="523">
      <c r="A523" t="inlineStr">
        <is>
          <t>others (no model)</t>
        </is>
      </c>
      <c r="B523" t="inlineStr">
        <is>
          <t>others (no model)</t>
        </is>
      </c>
      <c r="C523" t="inlineStr">
        <is>
          <t>STD</t>
        </is>
      </c>
      <c r="D523" t="inlineStr">
        <is>
          <t>STD</t>
        </is>
      </c>
      <c r="E523" t="n">
        <v>31736905.94</v>
      </c>
      <c r="F523" t="n">
        <v>31764339.575</v>
      </c>
      <c r="G523" t="n">
        <v>0</v>
      </c>
      <c r="H523" t="n">
        <v>31718121.13</v>
      </c>
      <c r="I523" t="n">
        <v>495.72</v>
      </c>
      <c r="J523" t="n">
        <v>18289.09</v>
      </c>
      <c r="K523" t="inlineStr">
        <is>
          <t>RBILEG</t>
        </is>
      </c>
    </row>
    <row r="524">
      <c r="A524" t="inlineStr">
        <is>
          <t>Investment in FUND</t>
        </is>
      </c>
      <c r="B524" t="inlineStr">
        <is>
          <t>Fund</t>
        </is>
      </c>
      <c r="C524" t="inlineStr">
        <is>
          <t>FOU</t>
        </is>
      </c>
      <c r="D524" t="inlineStr">
        <is>
          <t>FOU</t>
        </is>
      </c>
      <c r="E524" t="n">
        <v>3989069.710001</v>
      </c>
      <c r="F524" t="n">
        <v>7623337.784027068</v>
      </c>
      <c r="G524" t="n">
        <v>2</v>
      </c>
      <c r="H524" t="n">
        <v>3095246.520001</v>
      </c>
      <c r="I524" t="n">
        <v>893823.1899999999</v>
      </c>
      <c r="J524" t="n">
        <v>1994534.8550005</v>
      </c>
      <c r="K524" t="inlineStr">
        <is>
          <t>TBSK</t>
        </is>
      </c>
    </row>
    <row r="525">
      <c r="A525" t="inlineStr">
        <is>
          <t>Regional Government</t>
        </is>
      </c>
      <c r="B525" t="inlineStr">
        <is>
          <t>Regional Government</t>
        </is>
      </c>
      <c r="C525" t="inlineStr">
        <is>
          <t>STD</t>
        </is>
      </c>
      <c r="D525" t="inlineStr">
        <is>
          <t>STD</t>
        </is>
      </c>
      <c r="E525" t="n">
        <v>124296.65</v>
      </c>
      <c r="F525" t="n">
        <v>0</v>
      </c>
      <c r="G525" t="n">
        <v>1</v>
      </c>
      <c r="H525" t="n">
        <v>124296.65</v>
      </c>
      <c r="I525" t="n">
        <v>124296.65</v>
      </c>
      <c r="J525" t="n">
        <v>124296.65</v>
      </c>
      <c r="K525" t="inlineStr">
        <is>
          <t>RCL</t>
        </is>
      </c>
    </row>
    <row r="526">
      <c r="A526" t="inlineStr">
        <is>
          <t>Regional Government</t>
        </is>
      </c>
      <c r="B526" t="inlineStr">
        <is>
          <t>Regional Government</t>
        </is>
      </c>
      <c r="C526" t="inlineStr">
        <is>
          <t>STD</t>
        </is>
      </c>
      <c r="D526" t="inlineStr">
        <is>
          <t>STD</t>
        </is>
      </c>
      <c r="E526" t="n">
        <v>35447602.16</v>
      </c>
      <c r="F526" t="n">
        <v>0</v>
      </c>
      <c r="G526" t="n">
        <v>2</v>
      </c>
      <c r="H526" t="n">
        <v>33409333.05</v>
      </c>
      <c r="I526" t="n">
        <v>2038269.11</v>
      </c>
      <c r="J526" t="n">
        <v>17723801.08</v>
      </c>
      <c r="K526" t="inlineStr">
        <is>
          <t>RLGMBH</t>
        </is>
      </c>
    </row>
    <row r="527">
      <c r="A527" t="inlineStr">
        <is>
          <t>Financial Institution</t>
        </is>
      </c>
      <c r="B527" t="inlineStr">
        <is>
          <t>Financial Institution</t>
        </is>
      </c>
      <c r="C527" t="inlineStr">
        <is>
          <t>FOU</t>
        </is>
      </c>
      <c r="D527" t="inlineStr">
        <is>
          <t>FOU</t>
        </is>
      </c>
      <c r="E527" t="n">
        <v>19897150508.45288</v>
      </c>
      <c r="F527" t="n">
        <v>2027626280.463197</v>
      </c>
      <c r="G527" t="n">
        <v>507</v>
      </c>
      <c r="H527" t="n">
        <v>1449798563.520957</v>
      </c>
      <c r="I527" t="n">
        <v>0.0007439978</v>
      </c>
      <c r="J527" t="n">
        <v>400000</v>
      </c>
      <c r="K527" t="inlineStr">
        <is>
          <t>RBI</t>
        </is>
      </c>
    </row>
    <row r="528">
      <c r="A528" t="inlineStr">
        <is>
          <t>Financial Institution</t>
        </is>
      </c>
      <c r="B528" t="inlineStr">
        <is>
          <t>Financial Institution</t>
        </is>
      </c>
      <c r="C528" t="inlineStr">
        <is>
          <t>STD</t>
        </is>
      </c>
      <c r="D528" t="inlineStr">
        <is>
          <t>STD</t>
        </is>
      </c>
      <c r="E528" t="n">
        <v>14818040.01750324</v>
      </c>
      <c r="F528" t="n">
        <v>181325.8564644169</v>
      </c>
      <c r="G528" t="n">
        <v>6</v>
      </c>
      <c r="H528" t="n">
        <v>5521861.852455353</v>
      </c>
      <c r="I528" t="n">
        <v>19994.9900599779</v>
      </c>
      <c r="J528" t="n">
        <v>199916.368090222</v>
      </c>
      <c r="K528" t="inlineStr">
        <is>
          <t>RLCZ</t>
        </is>
      </c>
    </row>
    <row r="529">
      <c r="A529" t="inlineStr">
        <is>
          <t>Financial Institution</t>
        </is>
      </c>
      <c r="B529" t="inlineStr">
        <is>
          <t>Financial Institution</t>
        </is>
      </c>
      <c r="C529" t="inlineStr">
        <is>
          <t>STD</t>
        </is>
      </c>
      <c r="D529" t="inlineStr">
        <is>
          <t>STD</t>
        </is>
      </c>
      <c r="E529" t="n">
        <v>41725.9298996234</v>
      </c>
      <c r="F529" t="n">
        <v>8345.185979924679</v>
      </c>
      <c r="G529" t="n">
        <v>1</v>
      </c>
      <c r="H529" t="n">
        <v>41725.9298996234</v>
      </c>
      <c r="I529" t="n">
        <v>41725.9298996234</v>
      </c>
      <c r="J529" t="n">
        <v>41725.9298996234</v>
      </c>
      <c r="K529" t="inlineStr">
        <is>
          <t>RAMRO</t>
        </is>
      </c>
    </row>
    <row r="530">
      <c r="A530" t="inlineStr">
        <is>
          <t>Financial Institution</t>
        </is>
      </c>
      <c r="B530" t="inlineStr">
        <is>
          <t>Financial Institution</t>
        </is>
      </c>
      <c r="C530" t="inlineStr">
        <is>
          <t>STD</t>
        </is>
      </c>
      <c r="D530" t="inlineStr">
        <is>
          <t>STD</t>
        </is>
      </c>
      <c r="E530" t="n">
        <v>50347.72</v>
      </c>
      <c r="F530" t="n">
        <v>10069.542</v>
      </c>
      <c r="G530" t="n">
        <v>1</v>
      </c>
      <c r="H530" t="n">
        <v>50347.72</v>
      </c>
      <c r="I530" t="n">
        <v>50347.72</v>
      </c>
      <c r="J530" t="n">
        <v>50347.72</v>
      </c>
      <c r="K530" t="inlineStr">
        <is>
          <t>CWNRIL</t>
        </is>
      </c>
    </row>
    <row r="531">
      <c r="A531" t="inlineStr">
        <is>
          <t>Financial Institution</t>
        </is>
      </c>
      <c r="B531" t="inlineStr">
        <is>
          <t>Financial Institution</t>
        </is>
      </c>
      <c r="C531" t="inlineStr">
        <is>
          <t>STD</t>
        </is>
      </c>
      <c r="D531" t="inlineStr">
        <is>
          <t>STD</t>
        </is>
      </c>
      <c r="E531" t="n">
        <v>6895055.75</v>
      </c>
      <c r="F531" t="n">
        <v>3447527.875</v>
      </c>
      <c r="G531" t="n">
        <v>1</v>
      </c>
      <c r="H531" t="n">
        <v>6895055.75</v>
      </c>
      <c r="I531" t="n">
        <v>6895055.75</v>
      </c>
      <c r="J531" t="n">
        <v>6895055.75</v>
      </c>
      <c r="K531" t="inlineStr">
        <is>
          <t>HRGRIL</t>
        </is>
      </c>
    </row>
    <row r="532">
      <c r="A532" t="inlineStr">
        <is>
          <t>Financial Institution</t>
        </is>
      </c>
      <c r="B532" t="inlineStr">
        <is>
          <t>Financial Institution</t>
        </is>
      </c>
      <c r="C532" t="inlineStr">
        <is>
          <t>STD</t>
        </is>
      </c>
      <c r="D532" t="inlineStr">
        <is>
          <t>STD</t>
        </is>
      </c>
      <c r="E532" t="n">
        <v>116122.86768847</v>
      </c>
      <c r="F532" t="n">
        <v>23224.573357894</v>
      </c>
      <c r="G532" t="n">
        <v>1</v>
      </c>
      <c r="H532" t="n">
        <v>116122.86768847</v>
      </c>
      <c r="I532" t="n">
        <v>116122.86768847</v>
      </c>
      <c r="J532" t="n">
        <v>116122.86768847</v>
      </c>
      <c r="K532" t="inlineStr">
        <is>
          <t>MOERBY</t>
        </is>
      </c>
    </row>
    <row r="533">
      <c r="A533" t="inlineStr">
        <is>
          <t>Financial Institution</t>
        </is>
      </c>
      <c r="B533" t="inlineStr">
        <is>
          <t>Financial Institution</t>
        </is>
      </c>
      <c r="C533" t="inlineStr">
        <is>
          <t>STD</t>
        </is>
      </c>
      <c r="D533" t="inlineStr">
        <is>
          <t>STD</t>
        </is>
      </c>
      <c r="E533" t="n">
        <v>30817.91</v>
      </c>
      <c r="F533" t="n">
        <v>6163.58</v>
      </c>
      <c r="G533" t="n">
        <v>1</v>
      </c>
      <c r="H533" t="n">
        <v>30817.91</v>
      </c>
      <c r="I533" t="n">
        <v>30817.91</v>
      </c>
      <c r="J533" t="n">
        <v>30817.91</v>
      </c>
      <c r="K533" t="inlineStr">
        <is>
          <t>RILVII</t>
        </is>
      </c>
    </row>
    <row r="534">
      <c r="A534" t="inlineStr">
        <is>
          <t>Financial Institution</t>
        </is>
      </c>
      <c r="B534" t="inlineStr">
        <is>
          <t>Financial Institution</t>
        </is>
      </c>
      <c r="C534" t="inlineStr">
        <is>
          <t>STD</t>
        </is>
      </c>
      <c r="D534" t="inlineStr">
        <is>
          <t>STD</t>
        </is>
      </c>
      <c r="E534" t="n">
        <v>118430.43</v>
      </c>
      <c r="F534" t="n">
        <v>23686.084</v>
      </c>
      <c r="G534" t="n">
        <v>1</v>
      </c>
      <c r="H534" t="n">
        <v>118430.43</v>
      </c>
      <c r="I534" t="n">
        <v>118430.43</v>
      </c>
      <c r="J534" t="n">
        <v>118430.43</v>
      </c>
      <c r="K534" t="inlineStr">
        <is>
          <t>RAIFKGL</t>
        </is>
      </c>
    </row>
    <row r="535">
      <c r="A535" t="inlineStr">
        <is>
          <t>Financial Institution</t>
        </is>
      </c>
      <c r="B535" t="inlineStr">
        <is>
          <t>Financial Institution</t>
        </is>
      </c>
      <c r="C535" t="inlineStr">
        <is>
          <t>STD</t>
        </is>
      </c>
      <c r="D535" t="inlineStr">
        <is>
          <t>STD</t>
        </is>
      </c>
      <c r="E535" t="n">
        <v>46119373.4633764</v>
      </c>
      <c r="F535" t="n">
        <v>115298433.658441</v>
      </c>
      <c r="G535" t="n">
        <v>1</v>
      </c>
      <c r="H535" t="n">
        <v>41098610.4633764</v>
      </c>
      <c r="I535" t="n">
        <v>5020763</v>
      </c>
      <c r="J535" t="n">
        <v>23059686.7316882</v>
      </c>
      <c r="K535" t="inlineStr">
        <is>
          <t>RBSPKMS</t>
        </is>
      </c>
    </row>
    <row r="536">
      <c r="A536" t="inlineStr">
        <is>
          <t>Financial Institution</t>
        </is>
      </c>
      <c r="B536" t="inlineStr">
        <is>
          <t>Financial Institution</t>
        </is>
      </c>
      <c r="C536" t="inlineStr">
        <is>
          <t>STD</t>
        </is>
      </c>
      <c r="D536" t="inlineStr">
        <is>
          <t>STD</t>
        </is>
      </c>
      <c r="E536" t="n">
        <v>394893.27</v>
      </c>
      <c r="F536" t="n">
        <v>78978.652</v>
      </c>
      <c r="G536" t="n">
        <v>1</v>
      </c>
      <c r="H536" t="n">
        <v>394893.27</v>
      </c>
      <c r="I536" t="n">
        <v>394893.27</v>
      </c>
      <c r="J536" t="n">
        <v>394893.27</v>
      </c>
      <c r="K536" t="inlineStr">
        <is>
          <t>SCHRUNS</t>
        </is>
      </c>
    </row>
    <row r="537">
      <c r="A537" t="inlineStr">
        <is>
          <t>Financial Institution</t>
        </is>
      </c>
      <c r="B537" t="inlineStr">
        <is>
          <t>Financial Institution</t>
        </is>
      </c>
      <c r="C537" t="inlineStr">
        <is>
          <t>STD</t>
        </is>
      </c>
      <c r="D537" t="inlineStr">
        <is>
          <t>STD</t>
        </is>
      </c>
      <c r="E537" t="n">
        <v>2216.77</v>
      </c>
      <c r="F537" t="n">
        <v>443.352</v>
      </c>
      <c r="G537" t="n">
        <v>1</v>
      </c>
      <c r="H537" t="n">
        <v>2216.77</v>
      </c>
      <c r="I537" t="n">
        <v>2216.77</v>
      </c>
      <c r="J537" t="n">
        <v>2216.77</v>
      </c>
      <c r="K537" t="inlineStr">
        <is>
          <t>AGAMEMKG</t>
        </is>
      </c>
    </row>
    <row r="538">
      <c r="A538" t="inlineStr">
        <is>
          <t>Small + Medium Business</t>
        </is>
      </c>
      <c r="B538" t="inlineStr">
        <is>
          <t>Small + Medium Business</t>
        </is>
      </c>
      <c r="C538" t="inlineStr">
        <is>
          <t>STD</t>
        </is>
      </c>
      <c r="D538" t="inlineStr">
        <is>
          <t>STD</t>
        </is>
      </c>
      <c r="E538" t="n">
        <v>76925.82522399881</v>
      </c>
      <c r="F538" t="n">
        <v>57866.11393376469</v>
      </c>
      <c r="G538" t="n">
        <v>2</v>
      </c>
      <c r="H538" t="n">
        <v>56482.7032181585</v>
      </c>
      <c r="I538" t="n">
        <v>20443.1220058403</v>
      </c>
      <c r="J538" t="n">
        <v>38462.9126119994</v>
      </c>
      <c r="K538" t="inlineStr">
        <is>
          <t>RSTS</t>
        </is>
      </c>
    </row>
    <row r="539">
      <c r="A539" t="inlineStr">
        <is>
          <t>Small + Medium Business</t>
        </is>
      </c>
      <c r="B539" t="inlineStr">
        <is>
          <t>Small + Medium Business</t>
        </is>
      </c>
      <c r="C539" t="inlineStr">
        <is>
          <t>STD</t>
        </is>
      </c>
      <c r="D539" t="inlineStr">
        <is>
          <t>STD</t>
        </is>
      </c>
      <c r="E539" t="n">
        <v>6504755.02</v>
      </c>
      <c r="F539" t="n">
        <v>6498894.964706</v>
      </c>
      <c r="G539" t="n">
        <v>168</v>
      </c>
      <c r="H539" t="n">
        <v>740659.67</v>
      </c>
      <c r="I539" t="n">
        <v>25.85</v>
      </c>
      <c r="J539" t="n">
        <v>8825.379999999999</v>
      </c>
      <c r="K539" t="inlineStr">
        <is>
          <t>AKCENT</t>
        </is>
      </c>
    </row>
    <row r="540">
      <c r="A540" t="inlineStr">
        <is>
          <t>PI</t>
        </is>
      </c>
      <c r="B540" t="inlineStr">
        <is>
          <t>PI</t>
        </is>
      </c>
      <c r="C540" t="inlineStr">
        <is>
          <t>STD</t>
        </is>
      </c>
      <c r="D540" t="inlineStr">
        <is>
          <t>STD</t>
        </is>
      </c>
      <c r="E540" t="n">
        <v>36248006.871</v>
      </c>
      <c r="F540" t="n">
        <v>25767330.38375</v>
      </c>
      <c r="G540" t="n">
        <v>21955</v>
      </c>
      <c r="H540" t="n">
        <v>7386.39</v>
      </c>
      <c r="I540" t="n">
        <v>0.00499999999988177</v>
      </c>
      <c r="J540" t="n">
        <v>821.89</v>
      </c>
      <c r="K540" t="inlineStr">
        <is>
          <t>RBI</t>
        </is>
      </c>
    </row>
    <row r="541">
      <c r="A541" t="inlineStr">
        <is>
          <t>PI</t>
        </is>
      </c>
      <c r="B541" t="inlineStr">
        <is>
          <t>PI</t>
        </is>
      </c>
      <c r="C541" t="inlineStr">
        <is>
          <t>ADV</t>
        </is>
      </c>
      <c r="D541" t="inlineStr">
        <is>
          <t>ADV</t>
        </is>
      </c>
      <c r="E541" t="n">
        <v>3946475942.152257</v>
      </c>
      <c r="F541" t="n">
        <v>2015510506.092585</v>
      </c>
      <c r="G541" t="n">
        <v>969192</v>
      </c>
      <c r="H541" t="n">
        <v>699066.720810391</v>
      </c>
      <c r="I541" t="n">
        <v>0.000521264774315159</v>
      </c>
      <c r="J541" t="n">
        <v>465.014648030218</v>
      </c>
      <c r="K541" t="inlineStr">
        <is>
          <t>RBRO</t>
        </is>
      </c>
    </row>
    <row r="542">
      <c r="A542" t="inlineStr">
        <is>
          <t>PI</t>
        </is>
      </c>
      <c r="B542" t="inlineStr">
        <is>
          <t>PI</t>
        </is>
      </c>
      <c r="C542" t="inlineStr">
        <is>
          <t>STD</t>
        </is>
      </c>
      <c r="D542" t="inlineStr">
        <is>
          <t>STD</t>
        </is>
      </c>
      <c r="E542" t="n">
        <v>24560404.71</v>
      </c>
      <c r="F542" t="n">
        <v>11743574.7773</v>
      </c>
      <c r="G542" t="n">
        <v>783</v>
      </c>
      <c r="H542" t="n">
        <v>340319.06</v>
      </c>
      <c r="I542" t="n">
        <v>401</v>
      </c>
      <c r="J542" t="n">
        <v>22108.67</v>
      </c>
      <c r="K542" t="inlineStr">
        <is>
          <t>RLKO</t>
        </is>
      </c>
    </row>
    <row r="543">
      <c r="A543" t="inlineStr">
        <is>
          <t>PI</t>
        </is>
      </c>
      <c r="B543" t="inlineStr">
        <is>
          <t>PI</t>
        </is>
      </c>
      <c r="C543" t="inlineStr">
        <is>
          <t>STD</t>
        </is>
      </c>
      <c r="D543" t="inlineStr">
        <is>
          <t>STD</t>
        </is>
      </c>
      <c r="E543" t="n">
        <v>1451556.29180251</v>
      </c>
      <c r="F543" t="n">
        <v>1072600.37403341</v>
      </c>
      <c r="G543" t="n">
        <v>142</v>
      </c>
      <c r="H543" t="n">
        <v>71209.7898</v>
      </c>
      <c r="I543" t="n">
        <v>120.814223681294</v>
      </c>
      <c r="J543" t="n">
        <v>7663.96504839151</v>
      </c>
      <c r="K543" t="inlineStr">
        <is>
          <t>RLRO</t>
        </is>
      </c>
    </row>
    <row r="544">
      <c r="A544" t="inlineStr">
        <is>
          <t>PI</t>
        </is>
      </c>
      <c r="B544" t="inlineStr">
        <is>
          <t>PI</t>
        </is>
      </c>
      <c r="C544" t="inlineStr">
        <is>
          <t>STD</t>
        </is>
      </c>
      <c r="D544" t="inlineStr">
        <is>
          <t>STD</t>
        </is>
      </c>
      <c r="E544" t="n">
        <v>271449636.4498967</v>
      </c>
      <c r="F544" t="n">
        <v>184572775.1420912</v>
      </c>
      <c r="G544" t="n">
        <v>114882</v>
      </c>
      <c r="H544" t="n">
        <v>147520.84</v>
      </c>
      <c r="I544" t="n">
        <v>0.01</v>
      </c>
      <c r="J544" t="n">
        <v>25</v>
      </c>
      <c r="K544" t="inlineStr">
        <is>
          <t>TBSK</t>
        </is>
      </c>
    </row>
    <row r="545">
      <c r="A545" t="inlineStr">
        <is>
          <t>Fund</t>
        </is>
      </c>
      <c r="B545" t="inlineStr">
        <is>
          <t>Fund</t>
        </is>
      </c>
      <c r="C545" t="inlineStr">
        <is>
          <t>FOU</t>
        </is>
      </c>
      <c r="D545" t="inlineStr">
        <is>
          <t>FOU</t>
        </is>
      </c>
      <c r="E545" t="n">
        <v>184985.131633463</v>
      </c>
      <c r="F545" t="n">
        <v>15768.54640950477</v>
      </c>
      <c r="G545" t="n">
        <v>9</v>
      </c>
      <c r="H545" t="n">
        <v>178512.176417471</v>
      </c>
      <c r="I545" t="n">
        <v>669.792364372</v>
      </c>
      <c r="J545" t="n">
        <v>818.06700992</v>
      </c>
      <c r="K545" t="inlineStr">
        <is>
          <t>RBBH</t>
        </is>
      </c>
    </row>
    <row r="546">
      <c r="A546" t="inlineStr">
        <is>
          <t>Fund</t>
        </is>
      </c>
      <c r="B546" t="inlineStr">
        <is>
          <t>Fund</t>
        </is>
      </c>
      <c r="C546" t="inlineStr">
        <is>
          <t>STD</t>
        </is>
      </c>
      <c r="D546" t="inlineStr">
        <is>
          <t>STD</t>
        </is>
      </c>
      <c r="E546" t="n">
        <v>116449.8575829016</v>
      </c>
      <c r="F546" t="n">
        <v>116449.8575829016</v>
      </c>
      <c r="G546" t="n">
        <v>2</v>
      </c>
      <c r="H546" t="n">
        <v>101950.916273018</v>
      </c>
      <c r="I546" t="n">
        <v>14498.9413098836</v>
      </c>
      <c r="J546" t="n">
        <v>58224.9287914508</v>
      </c>
      <c r="K546" t="inlineStr">
        <is>
          <t>RAMRO</t>
        </is>
      </c>
    </row>
    <row r="547">
      <c r="A547" t="inlineStr">
        <is>
          <t>Micro</t>
        </is>
      </c>
      <c r="B547" t="inlineStr">
        <is>
          <t>Micro</t>
        </is>
      </c>
      <c r="C547" t="inlineStr">
        <is>
          <t>STD</t>
        </is>
      </c>
      <c r="D547" t="inlineStr">
        <is>
          <t>STD</t>
        </is>
      </c>
      <c r="E547" t="n">
        <v>6727013.819989356</v>
      </c>
      <c r="F547" t="n">
        <v>3604461.165567748</v>
      </c>
      <c r="G547" t="n">
        <v>338</v>
      </c>
      <c r="H547" t="n">
        <v>105833.25</v>
      </c>
      <c r="I547" t="n">
        <v>3.53</v>
      </c>
      <c r="J547" t="n">
        <v>13149.83</v>
      </c>
      <c r="K547" t="inlineStr">
        <is>
          <t>RLAL</t>
        </is>
      </c>
    </row>
    <row r="548">
      <c r="A548" t="inlineStr">
        <is>
          <t>Micro</t>
        </is>
      </c>
      <c r="B548" t="inlineStr">
        <is>
          <t>Micro</t>
        </is>
      </c>
      <c r="C548" t="inlineStr">
        <is>
          <t>STD</t>
        </is>
      </c>
      <c r="D548" t="inlineStr">
        <is>
          <t>STD</t>
        </is>
      </c>
      <c r="E548" t="n">
        <v>17433329.3</v>
      </c>
      <c r="F548" t="n">
        <v>9907592.5358942</v>
      </c>
      <c r="G548" t="n">
        <v>694</v>
      </c>
      <c r="H548" t="n">
        <v>114545.88</v>
      </c>
      <c r="I548" t="n">
        <v>81.8</v>
      </c>
      <c r="J548" t="n">
        <v>16847.495</v>
      </c>
      <c r="K548" t="inlineStr">
        <is>
          <t>RLKO</t>
        </is>
      </c>
    </row>
    <row r="549">
      <c r="A549" t="inlineStr">
        <is>
          <t>Micro</t>
        </is>
      </c>
      <c r="B549" t="inlineStr">
        <is>
          <t>Micro</t>
        </is>
      </c>
      <c r="C549" t="inlineStr">
        <is>
          <t>STD</t>
        </is>
      </c>
      <c r="D549" t="inlineStr">
        <is>
          <t>STD</t>
        </is>
      </c>
      <c r="E549" t="n">
        <v>31905494.18340014</v>
      </c>
      <c r="F549" t="n">
        <v>15461267.43099749</v>
      </c>
      <c r="G549" t="n">
        <v>6649</v>
      </c>
      <c r="H549" t="n">
        <v>275729.3600808476</v>
      </c>
      <c r="I549" t="n">
        <v>0.00409129032</v>
      </c>
      <c r="J549" t="n">
        <v>36.10717130787</v>
      </c>
      <c r="K549" t="inlineStr">
        <is>
          <t>CASRS</t>
        </is>
      </c>
    </row>
    <row r="550">
      <c r="A550" t="inlineStr">
        <is>
          <t>Corporate</t>
        </is>
      </c>
      <c r="B550" t="inlineStr">
        <is>
          <t>Corporate</t>
        </is>
      </c>
      <c r="C550" t="inlineStr">
        <is>
          <t>STD</t>
        </is>
      </c>
      <c r="D550" t="inlineStr">
        <is>
          <t>STD</t>
        </is>
      </c>
      <c r="E550" t="n">
        <v>29969469.16742236</v>
      </c>
      <c r="F550" t="n">
        <v>28305753.56420584</v>
      </c>
      <c r="G550" t="n">
        <v>15</v>
      </c>
      <c r="H550" t="n">
        <v>8581124.199999999</v>
      </c>
      <c r="I550" t="n">
        <v>0.6</v>
      </c>
      <c r="J550" t="n">
        <v>197355.72</v>
      </c>
      <c r="K550" t="inlineStr">
        <is>
          <t>RBI</t>
        </is>
      </c>
    </row>
    <row r="551">
      <c r="A551" t="inlineStr">
        <is>
          <t>Corporate</t>
        </is>
      </c>
      <c r="B551" t="inlineStr">
        <is>
          <t>Corporate</t>
        </is>
      </c>
      <c r="C551" t="inlineStr">
        <is>
          <t>STD</t>
        </is>
      </c>
      <c r="D551" t="inlineStr">
        <is>
          <t>STD</t>
        </is>
      </c>
      <c r="E551" t="n">
        <v>1334035.371182208</v>
      </c>
      <c r="F551" t="n">
        <v>843372.190607999</v>
      </c>
      <c r="G551" t="n">
        <v>32</v>
      </c>
      <c r="H551" t="n">
        <v>598434.7821685203</v>
      </c>
      <c r="I551" t="n">
        <v>0.02556459406</v>
      </c>
      <c r="J551" t="n">
        <v>844.199137968132</v>
      </c>
      <c r="K551" t="inlineStr">
        <is>
          <t>RBBH</t>
        </is>
      </c>
    </row>
    <row r="552">
      <c r="A552" t="inlineStr">
        <is>
          <t>Corporate</t>
        </is>
      </c>
      <c r="B552" t="inlineStr">
        <is>
          <t>Corporate</t>
        </is>
      </c>
      <c r="C552" t="inlineStr">
        <is>
          <t>STD</t>
        </is>
      </c>
      <c r="D552" t="inlineStr">
        <is>
          <t>STD</t>
        </is>
      </c>
      <c r="E552" t="n">
        <v>6637382.188134631</v>
      </c>
      <c r="F552" t="n">
        <v>5123197.629627738</v>
      </c>
      <c r="G552" t="n">
        <v>132</v>
      </c>
      <c r="H552" t="n">
        <v>4299259.16636721</v>
      </c>
      <c r="I552" t="n">
        <v>0.01</v>
      </c>
      <c r="J552" t="n">
        <v>2.02</v>
      </c>
      <c r="K552" t="inlineStr">
        <is>
          <t>RBRO</t>
        </is>
      </c>
    </row>
    <row r="553">
      <c r="A553" t="inlineStr">
        <is>
          <t>Corporate</t>
        </is>
      </c>
      <c r="B553" t="inlineStr">
        <is>
          <t>Corporate</t>
        </is>
      </c>
      <c r="C553" t="inlineStr">
        <is>
          <t>FOU</t>
        </is>
      </c>
      <c r="D553" t="inlineStr">
        <is>
          <t>FOU</t>
        </is>
      </c>
      <c r="E553" t="n">
        <v>1229921608.19659</v>
      </c>
      <c r="F553" t="n">
        <v>1108480550.933691</v>
      </c>
      <c r="G553" t="n">
        <v>1138</v>
      </c>
      <c r="H553" t="n">
        <v>67420872.88</v>
      </c>
      <c r="I553" t="n">
        <v>0.00085235215</v>
      </c>
      <c r="J553" t="n">
        <v>13977.2672297362</v>
      </c>
      <c r="K553" t="inlineStr">
        <is>
          <t>RBRS</t>
        </is>
      </c>
    </row>
    <row r="554">
      <c r="A554" t="inlineStr">
        <is>
          <t>Corporate</t>
        </is>
      </c>
      <c r="B554" t="inlineStr">
        <is>
          <t>Corporate</t>
        </is>
      </c>
      <c r="C554" t="inlineStr">
        <is>
          <t>STD</t>
        </is>
      </c>
      <c r="D554" t="inlineStr">
        <is>
          <t>STD</t>
        </is>
      </c>
      <c r="E554" t="n">
        <v>8505985.609999999</v>
      </c>
      <c r="F554" t="n">
        <v>6650947.893625751</v>
      </c>
      <c r="G554" t="n">
        <v>61</v>
      </c>
      <c r="H554" t="n">
        <v>1497531.77</v>
      </c>
      <c r="I554" t="n">
        <v>1058.71</v>
      </c>
      <c r="J554" t="n">
        <v>35456.54</v>
      </c>
      <c r="K554" t="inlineStr">
        <is>
          <t>RLKO</t>
        </is>
      </c>
    </row>
    <row r="555">
      <c r="A555" t="inlineStr">
        <is>
          <t>Corporate</t>
        </is>
      </c>
      <c r="B555" t="inlineStr">
        <is>
          <t>Corporate</t>
        </is>
      </c>
      <c r="C555" t="inlineStr">
        <is>
          <t>STD</t>
        </is>
      </c>
      <c r="D555" t="inlineStr">
        <is>
          <t>STD</t>
        </is>
      </c>
      <c r="E555" t="n">
        <v>360830866.8755126</v>
      </c>
      <c r="F555" t="n">
        <v>339498737.0526099</v>
      </c>
      <c r="G555" t="n">
        <v>662</v>
      </c>
      <c r="H555" t="n">
        <v>37225240.01451107</v>
      </c>
      <c r="I555" t="n">
        <v>142.8353805208</v>
      </c>
      <c r="J555" t="n">
        <v>46622.330793478</v>
      </c>
      <c r="K555" t="inlineStr">
        <is>
          <t>RLRU</t>
        </is>
      </c>
    </row>
    <row r="556">
      <c r="A556" t="inlineStr">
        <is>
          <t>Corporate</t>
        </is>
      </c>
      <c r="B556" t="inlineStr">
        <is>
          <t>Corporate</t>
        </is>
      </c>
      <c r="C556" t="inlineStr">
        <is>
          <t>STD</t>
        </is>
      </c>
      <c r="D556" t="inlineStr">
        <is>
          <t>STD</t>
        </is>
      </c>
      <c r="E556" t="n">
        <v>798223.0600000001</v>
      </c>
      <c r="F556" t="n">
        <v>1498719.8276795</v>
      </c>
      <c r="G556" t="n">
        <v>3</v>
      </c>
      <c r="H556" t="n">
        <v>554797.66</v>
      </c>
      <c r="I556" t="n">
        <v>9265.790000000001</v>
      </c>
      <c r="J556" t="n">
        <v>234159.61</v>
      </c>
      <c r="K556" t="inlineStr">
        <is>
          <t>WEGA</t>
        </is>
      </c>
    </row>
    <row r="557">
      <c r="A557" t="inlineStr">
        <is>
          <t>Corporate</t>
        </is>
      </c>
      <c r="B557" t="inlineStr">
        <is>
          <t>Corporate</t>
        </is>
      </c>
      <c r="C557" t="inlineStr">
        <is>
          <t>STD</t>
        </is>
      </c>
      <c r="D557" t="inlineStr">
        <is>
          <t>STD</t>
        </is>
      </c>
      <c r="E557" t="n">
        <v>13161505.01</v>
      </c>
      <c r="F557" t="n">
        <v>11332602.22383278</v>
      </c>
      <c r="G557" t="n">
        <v>33</v>
      </c>
      <c r="H557" t="n">
        <v>1767583.12</v>
      </c>
      <c r="I557" t="n">
        <v>11440.52</v>
      </c>
      <c r="J557" t="n">
        <v>165539.12</v>
      </c>
      <c r="K557" t="inlineStr">
        <is>
          <t>RLAIR</t>
        </is>
      </c>
    </row>
    <row r="558">
      <c r="A558" t="inlineStr">
        <is>
          <t>Corporate</t>
        </is>
      </c>
      <c r="B558" t="inlineStr">
        <is>
          <t>Corporate</t>
        </is>
      </c>
      <c r="C558" t="inlineStr">
        <is>
          <t>STD</t>
        </is>
      </c>
      <c r="D558" t="inlineStr">
        <is>
          <t>STD</t>
        </is>
      </c>
      <c r="E558" t="n">
        <v>17377214.25853389</v>
      </c>
      <c r="F558" t="n">
        <v>18741619.72853389</v>
      </c>
      <c r="G558" t="n">
        <v>9</v>
      </c>
      <c r="H558" t="n">
        <v>9039409</v>
      </c>
      <c r="I558" t="n">
        <v>1</v>
      </c>
      <c r="J558" t="n">
        <v>451851.13</v>
      </c>
      <c r="K558" t="inlineStr">
        <is>
          <t>RLBET</t>
        </is>
      </c>
    </row>
    <row r="559">
      <c r="A559" t="inlineStr">
        <is>
          <t>Corporate</t>
        </is>
      </c>
      <c r="B559" t="inlineStr">
        <is>
          <t>Corporate</t>
        </is>
      </c>
      <c r="C559" t="inlineStr">
        <is>
          <t>STD</t>
        </is>
      </c>
      <c r="D559" t="inlineStr">
        <is>
          <t>STD</t>
        </is>
      </c>
      <c r="E559" t="n">
        <v>51200957.5</v>
      </c>
      <c r="F559" t="n">
        <v>39412073.65</v>
      </c>
      <c r="G559" t="n">
        <v>135</v>
      </c>
      <c r="H559" t="n">
        <v>2337861.88</v>
      </c>
      <c r="I559" t="n">
        <v>5.04</v>
      </c>
      <c r="J559" t="n">
        <v>190981.26</v>
      </c>
      <c r="K559" t="inlineStr">
        <is>
          <t>ALEASS</t>
        </is>
      </c>
    </row>
    <row r="560">
      <c r="A560" t="inlineStr">
        <is>
          <t>Corporate</t>
        </is>
      </c>
      <c r="B560" t="inlineStr">
        <is>
          <t>Corporate</t>
        </is>
      </c>
      <c r="C560" t="inlineStr">
        <is>
          <t>STD</t>
        </is>
      </c>
      <c r="D560" t="inlineStr">
        <is>
          <t>STD</t>
        </is>
      </c>
      <c r="E560" t="n">
        <v>939847.91</v>
      </c>
      <c r="F560" t="n">
        <v>468153.955</v>
      </c>
      <c r="G560" t="n">
        <v>1</v>
      </c>
      <c r="H560" t="n">
        <v>939847.91</v>
      </c>
      <c r="I560" t="n">
        <v>939847.91</v>
      </c>
      <c r="J560" t="n">
        <v>939847.91</v>
      </c>
      <c r="K560" t="inlineStr">
        <is>
          <t>HABITO</t>
        </is>
      </c>
    </row>
    <row r="561">
      <c r="A561" t="inlineStr">
        <is>
          <t>Corporate</t>
        </is>
      </c>
      <c r="B561" t="inlineStr">
        <is>
          <t>Corporate</t>
        </is>
      </c>
      <c r="C561" t="inlineStr">
        <is>
          <t>STD</t>
        </is>
      </c>
      <c r="D561" t="inlineStr">
        <is>
          <t>STD</t>
        </is>
      </c>
      <c r="E561" t="n">
        <v>400</v>
      </c>
      <c r="F561" t="n">
        <v>400</v>
      </c>
      <c r="G561" t="n">
        <v>1</v>
      </c>
      <c r="H561" t="n">
        <v>400</v>
      </c>
      <c r="I561" t="n">
        <v>400</v>
      </c>
      <c r="J561" t="n">
        <v>400</v>
      </c>
      <c r="K561" t="inlineStr">
        <is>
          <t>HYPOCM</t>
        </is>
      </c>
    </row>
    <row r="562">
      <c r="A562" t="inlineStr">
        <is>
          <t>Corporate</t>
        </is>
      </c>
      <c r="B562" t="inlineStr">
        <is>
          <t>Corporate</t>
        </is>
      </c>
      <c r="C562" t="inlineStr">
        <is>
          <t>STD</t>
        </is>
      </c>
      <c r="D562" t="inlineStr">
        <is>
          <t>STD</t>
        </is>
      </c>
      <c r="E562" t="n">
        <v>474995.27</v>
      </c>
      <c r="F562" t="n">
        <v>560093.675</v>
      </c>
      <c r="G562" t="n">
        <v>2</v>
      </c>
      <c r="H562" t="n">
        <v>418263</v>
      </c>
      <c r="I562" t="n">
        <v>56732.27</v>
      </c>
      <c r="J562" t="n">
        <v>237497.635</v>
      </c>
      <c r="K562" t="inlineStr">
        <is>
          <t>PERSES</t>
        </is>
      </c>
    </row>
    <row r="563">
      <c r="A563" t="inlineStr">
        <is>
          <t>Corporate</t>
        </is>
      </c>
      <c r="B563" t="inlineStr">
        <is>
          <t>Corporate</t>
        </is>
      </c>
      <c r="C563" t="inlineStr">
        <is>
          <t>STD</t>
        </is>
      </c>
      <c r="D563" t="inlineStr">
        <is>
          <t>STD</t>
        </is>
      </c>
      <c r="E563" t="n">
        <v>382540756.8076763</v>
      </c>
      <c r="F563" t="n">
        <v>349670259.3532166</v>
      </c>
      <c r="G563" t="n">
        <v>85</v>
      </c>
      <c r="H563" t="n">
        <v>39623802.4558821</v>
      </c>
      <c r="I563" t="n">
        <v>93.48</v>
      </c>
      <c r="J563" t="n">
        <v>534590.075</v>
      </c>
      <c r="K563" t="inlineStr">
        <is>
          <t>RBILEG</t>
        </is>
      </c>
    </row>
    <row r="564">
      <c r="A564" t="inlineStr">
        <is>
          <t>Corporate</t>
        </is>
      </c>
      <c r="B564" t="inlineStr">
        <is>
          <t>Corporate</t>
        </is>
      </c>
      <c r="C564" t="inlineStr">
        <is>
          <t>STD</t>
        </is>
      </c>
      <c r="D564" t="inlineStr">
        <is>
          <t>STD</t>
        </is>
      </c>
      <c r="E564" t="n">
        <v>1172405.83</v>
      </c>
      <c r="F564" t="n">
        <v>893930.885187</v>
      </c>
      <c r="G564" t="n">
        <v>4</v>
      </c>
      <c r="H564" t="n">
        <v>571411.9399999999</v>
      </c>
      <c r="I564" t="n">
        <v>2264.4</v>
      </c>
      <c r="J564" t="n">
        <v>299364.745</v>
      </c>
      <c r="K564" t="inlineStr">
        <is>
          <t>RILVII</t>
        </is>
      </c>
    </row>
    <row r="565">
      <c r="A565" t="inlineStr">
        <is>
          <t>Corporate</t>
        </is>
      </c>
      <c r="B565" t="inlineStr">
        <is>
          <t>Corporate</t>
        </is>
      </c>
      <c r="C565" t="inlineStr">
        <is>
          <t>STD</t>
        </is>
      </c>
      <c r="D565" t="inlineStr">
        <is>
          <t>STD</t>
        </is>
      </c>
      <c r="E565" t="n">
        <v>145198.47</v>
      </c>
      <c r="F565" t="n">
        <v>144800.47</v>
      </c>
      <c r="G565" t="n">
        <v>2</v>
      </c>
      <c r="H565" t="n">
        <v>102724.26</v>
      </c>
      <c r="I565" t="n">
        <v>42474.21</v>
      </c>
      <c r="J565" t="n">
        <v>72599.235</v>
      </c>
      <c r="K565" t="inlineStr">
        <is>
          <t>RAIFKGL</t>
        </is>
      </c>
    </row>
    <row r="566">
      <c r="A566" t="inlineStr">
        <is>
          <t>Corporate</t>
        </is>
      </c>
      <c r="B566" t="inlineStr">
        <is>
          <t>Corporate</t>
        </is>
      </c>
      <c r="C566" t="inlineStr">
        <is>
          <t>STD</t>
        </is>
      </c>
      <c r="D566" t="inlineStr">
        <is>
          <t>STD</t>
        </is>
      </c>
      <c r="E566" t="n">
        <v>1226020.43</v>
      </c>
      <c r="F566" t="n">
        <v>953461.4300000001</v>
      </c>
      <c r="G566" t="n">
        <v>2</v>
      </c>
      <c r="H566" t="n">
        <v>1193812.07</v>
      </c>
      <c r="I566" t="n">
        <v>285.34</v>
      </c>
      <c r="J566" t="n">
        <v>31923.02</v>
      </c>
      <c r="K566" t="inlineStr">
        <is>
          <t>RLPROJFI</t>
        </is>
      </c>
    </row>
    <row r="567">
      <c r="A567" t="inlineStr">
        <is>
          <t>Corporate</t>
        </is>
      </c>
      <c r="B567" t="inlineStr">
        <is>
          <t>Corporate</t>
        </is>
      </c>
      <c r="C567" t="inlineStr">
        <is>
          <t>STD</t>
        </is>
      </c>
      <c r="D567" t="inlineStr">
        <is>
          <t>STD</t>
        </is>
      </c>
      <c r="E567" t="n">
        <v>4753835.665</v>
      </c>
      <c r="F567" t="n">
        <v>4753835.665</v>
      </c>
      <c r="G567" t="n">
        <v>1</v>
      </c>
      <c r="H567" t="n">
        <v>4753835.665</v>
      </c>
      <c r="I567" t="n">
        <v>4753835.665</v>
      </c>
      <c r="J567" t="n">
        <v>4753835.665</v>
      </c>
      <c r="K567" t="inlineStr">
        <is>
          <t>RZBSEKTO</t>
        </is>
      </c>
    </row>
    <row r="568">
      <c r="A568" t="inlineStr">
        <is>
          <t>Insurance</t>
        </is>
      </c>
      <c r="B568" t="inlineStr">
        <is>
          <t>Insurance</t>
        </is>
      </c>
      <c r="C568" t="inlineStr">
        <is>
          <t>FOU</t>
        </is>
      </c>
      <c r="D568" t="inlineStr">
        <is>
          <t>FOU</t>
        </is>
      </c>
      <c r="E568" t="n">
        <v>3327151.594894999</v>
      </c>
      <c r="F568" t="n">
        <v>875605.823820394</v>
      </c>
      <c r="G568" t="n">
        <v>6</v>
      </c>
      <c r="H568" t="n">
        <v>2015947.3687938</v>
      </c>
      <c r="I568" t="n">
        <v>1.010203051</v>
      </c>
      <c r="J568" t="n">
        <v>2.022563285192</v>
      </c>
      <c r="K568" t="inlineStr">
        <is>
          <t>RBRO</t>
        </is>
      </c>
    </row>
    <row r="569">
      <c r="A569" t="inlineStr">
        <is>
          <t>Sovereign</t>
        </is>
      </c>
      <c r="B569" t="inlineStr">
        <is>
          <t>Sovereign</t>
        </is>
      </c>
      <c r="C569" t="inlineStr">
        <is>
          <t>FOU</t>
        </is>
      </c>
      <c r="D569" t="inlineStr">
        <is>
          <t>FOU</t>
        </is>
      </c>
      <c r="E569" t="n">
        <v>53498886.51999114</v>
      </c>
      <c r="F569" t="n">
        <v>32296566.6464269</v>
      </c>
      <c r="G569" t="n">
        <v>4</v>
      </c>
      <c r="H569" t="n">
        <v>40144763.85</v>
      </c>
      <c r="I569" t="n">
        <v>0.009375585973999999</v>
      </c>
      <c r="J569" t="n">
        <v>6677061.33030778</v>
      </c>
      <c r="K569" t="inlineStr">
        <is>
          <t>RBHU</t>
        </is>
      </c>
    </row>
    <row r="570">
      <c r="A570" t="inlineStr">
        <is>
          <t>Sovereign</t>
        </is>
      </c>
      <c r="B570" t="inlineStr">
        <is>
          <t>Sovereign</t>
        </is>
      </c>
      <c r="C570" t="inlineStr">
        <is>
          <t>FOU</t>
        </is>
      </c>
      <c r="D570" t="inlineStr">
        <is>
          <t>FOU</t>
        </is>
      </c>
      <c r="E570" t="n">
        <v>51055413.14585214</v>
      </c>
      <c r="F570" t="n">
        <v>21074481.30390415</v>
      </c>
      <c r="G570" t="n">
        <v>31</v>
      </c>
      <c r="H570" t="n">
        <v>20602991.83359349</v>
      </c>
      <c r="I570" t="n">
        <v>0.022224467122</v>
      </c>
      <c r="J570" t="n">
        <v>14.459036268963</v>
      </c>
      <c r="K570" t="inlineStr">
        <is>
          <t>RBRO</t>
        </is>
      </c>
    </row>
    <row r="571">
      <c r="A571" t="inlineStr">
        <is>
          <t>Sovereign</t>
        </is>
      </c>
      <c r="B571" t="inlineStr">
        <is>
          <t>Sovereign</t>
        </is>
      </c>
      <c r="C571" t="inlineStr">
        <is>
          <t>FOU</t>
        </is>
      </c>
      <c r="D571" t="inlineStr">
        <is>
          <t>FOU</t>
        </is>
      </c>
      <c r="E571" t="n">
        <v>5136206.748246612</v>
      </c>
      <c r="F571" t="n">
        <v>687505.687196888</v>
      </c>
      <c r="G571" t="n">
        <v>1</v>
      </c>
      <c r="H571" t="n">
        <v>4171599.90209373</v>
      </c>
      <c r="I571" t="n">
        <v>964606.846152882</v>
      </c>
      <c r="J571" t="n">
        <v>2568103.374123306</v>
      </c>
      <c r="K571" t="inlineStr">
        <is>
          <t>RBSG</t>
        </is>
      </c>
    </row>
    <row r="572">
      <c r="A572" t="inlineStr">
        <is>
          <t>Sovereign</t>
        </is>
      </c>
      <c r="B572" t="inlineStr">
        <is>
          <t>Sovereign</t>
        </is>
      </c>
      <c r="C572" t="inlineStr">
        <is>
          <t>STD</t>
        </is>
      </c>
      <c r="D572" t="inlineStr">
        <is>
          <t>STD</t>
        </is>
      </c>
      <c r="E572" t="n">
        <v>41745.304926052</v>
      </c>
      <c r="F572" t="n">
        <v>0</v>
      </c>
      <c r="G572" t="n">
        <v>1</v>
      </c>
      <c r="H572" t="n">
        <v>41635.14499508</v>
      </c>
      <c r="I572" t="n">
        <v>110.159930972</v>
      </c>
      <c r="J572" t="n">
        <v>20872.652463026</v>
      </c>
      <c r="K572" t="inlineStr">
        <is>
          <t>RSHR</t>
        </is>
      </c>
    </row>
    <row r="573">
      <c r="A573" t="inlineStr">
        <is>
          <t>Sovereign</t>
        </is>
      </c>
      <c r="B573" t="inlineStr">
        <is>
          <t>Sovereign</t>
        </is>
      </c>
      <c r="C573" t="inlineStr">
        <is>
          <t>STD</t>
        </is>
      </c>
      <c r="D573" t="inlineStr">
        <is>
          <t>STD</t>
        </is>
      </c>
      <c r="E573" t="n">
        <v>585582</v>
      </c>
      <c r="F573" t="n">
        <v>0</v>
      </c>
      <c r="G573" t="n">
        <v>1</v>
      </c>
      <c r="H573" t="n">
        <v>585582</v>
      </c>
      <c r="I573" t="n">
        <v>585582</v>
      </c>
      <c r="J573" t="n">
        <v>585582</v>
      </c>
      <c r="K573" t="inlineStr">
        <is>
          <t>DDSTB</t>
        </is>
      </c>
    </row>
    <row r="574">
      <c r="A574" t="inlineStr">
        <is>
          <t>Sovereign</t>
        </is>
      </c>
      <c r="B574" t="inlineStr">
        <is>
          <t>Sovereign</t>
        </is>
      </c>
      <c r="C574" t="inlineStr">
        <is>
          <t>STD</t>
        </is>
      </c>
      <c r="D574" t="inlineStr">
        <is>
          <t>STD</t>
        </is>
      </c>
      <c r="E574" t="n">
        <v>4758732.078867565</v>
      </c>
      <c r="F574" t="n">
        <v>0</v>
      </c>
      <c r="G574" t="n">
        <v>1</v>
      </c>
      <c r="H574" t="n">
        <v>4710269.809942552</v>
      </c>
      <c r="I574" t="n">
        <v>21367.814934752</v>
      </c>
      <c r="J574" t="n">
        <v>27094.4539902608</v>
      </c>
      <c r="K574" t="inlineStr">
        <is>
          <t>RAMRO</t>
        </is>
      </c>
    </row>
    <row r="575">
      <c r="A575" t="inlineStr">
        <is>
          <t>Sovereign</t>
        </is>
      </c>
      <c r="B575" t="inlineStr">
        <is>
          <t>Sovereign</t>
        </is>
      </c>
      <c r="C575" t="inlineStr">
        <is>
          <t>STD</t>
        </is>
      </c>
      <c r="D575" t="inlineStr">
        <is>
          <t>STD</t>
        </is>
      </c>
      <c r="E575" t="n">
        <v>12214432.36</v>
      </c>
      <c r="F575" t="n">
        <v>314748</v>
      </c>
      <c r="G575" t="n">
        <v>2</v>
      </c>
      <c r="H575" t="n">
        <v>10640692.36</v>
      </c>
      <c r="I575" t="n">
        <v>1573740</v>
      </c>
      <c r="J575" t="n">
        <v>6107216.18</v>
      </c>
      <c r="K575" t="inlineStr">
        <is>
          <t>SINIS</t>
        </is>
      </c>
    </row>
    <row r="576">
      <c r="A576" t="inlineStr">
        <is>
          <t>Project Finance</t>
        </is>
      </c>
      <c r="B576" t="inlineStr">
        <is>
          <t>Project Finance</t>
        </is>
      </c>
      <c r="C576" t="inlineStr">
        <is>
          <t>STD</t>
        </is>
      </c>
      <c r="D576" t="inlineStr">
        <is>
          <t>STD</t>
        </is>
      </c>
      <c r="E576" t="n">
        <v>22182149.08261365</v>
      </c>
      <c r="F576" t="n">
        <v>16069455.67397657</v>
      </c>
      <c r="G576" t="n">
        <v>7</v>
      </c>
      <c r="H576" t="n">
        <v>10302195.10066342</v>
      </c>
      <c r="I576" t="n">
        <v>15.7120484616</v>
      </c>
      <c r="J576" t="n">
        <v>689520.105</v>
      </c>
      <c r="K576" t="inlineStr">
        <is>
          <t>AVAL</t>
        </is>
      </c>
    </row>
    <row r="577">
      <c r="A577" t="inlineStr">
        <is>
          <t>Project Finance</t>
        </is>
      </c>
      <c r="B577" t="inlineStr">
        <is>
          <t>Project Finance</t>
        </is>
      </c>
      <c r="C577" t="inlineStr">
        <is>
          <t>FOU</t>
        </is>
      </c>
      <c r="D577" t="inlineStr">
        <is>
          <t>FOU</t>
        </is>
      </c>
      <c r="E577" t="n">
        <v>570441449.8783735</v>
      </c>
      <c r="F577" t="n">
        <v>361379249.304811</v>
      </c>
      <c r="G577" t="n">
        <v>57</v>
      </c>
      <c r="H577" t="n">
        <v>79550075.75</v>
      </c>
      <c r="I577" t="n">
        <v>1.01</v>
      </c>
      <c r="J577" t="n">
        <v>1910940.94</v>
      </c>
      <c r="K577" t="inlineStr">
        <is>
          <t>RBRO</t>
        </is>
      </c>
    </row>
    <row r="578">
      <c r="A578" t="inlineStr">
        <is>
          <t>Project Finance</t>
        </is>
      </c>
      <c r="B578" t="inlineStr">
        <is>
          <t>Project Finance</t>
        </is>
      </c>
      <c r="C578" t="inlineStr">
        <is>
          <t>FOU</t>
        </is>
      </c>
      <c r="D578" t="inlineStr">
        <is>
          <t>FOU</t>
        </is>
      </c>
      <c r="E578" t="n">
        <v>429656379.5377762</v>
      </c>
      <c r="F578" t="n">
        <v>291431862.4894208</v>
      </c>
      <c r="G578" t="n">
        <v>31</v>
      </c>
      <c r="H578" t="n">
        <v>40446170.01646356</v>
      </c>
      <c r="I578" t="n">
        <v>172315.69</v>
      </c>
      <c r="J578" t="n">
        <v>9172768.253897516</v>
      </c>
      <c r="K578" t="inlineStr">
        <is>
          <t>RBRU</t>
        </is>
      </c>
    </row>
    <row r="579">
      <c r="A579" t="inlineStr">
        <is>
          <t>Project Finance</t>
        </is>
      </c>
      <c r="B579" t="inlineStr">
        <is>
          <t>Project Finance</t>
        </is>
      </c>
      <c r="C579" t="inlineStr">
        <is>
          <t>STD</t>
        </is>
      </c>
      <c r="D579" t="inlineStr">
        <is>
          <t>STD</t>
        </is>
      </c>
      <c r="E579" t="n">
        <v>4661449.2</v>
      </c>
      <c r="F579" t="n">
        <v>1663220.3655</v>
      </c>
      <c r="G579" t="n">
        <v>1</v>
      </c>
      <c r="H579" t="n">
        <v>4576331.13</v>
      </c>
      <c r="I579" t="n">
        <v>85118.07000000001</v>
      </c>
      <c r="J579" t="n">
        <v>2330724.6</v>
      </c>
      <c r="K579" t="inlineStr">
        <is>
          <t>RANXIV</t>
        </is>
      </c>
    </row>
    <row r="580">
      <c r="A580" t="inlineStr">
        <is>
          <t>others (no model)</t>
        </is>
      </c>
      <c r="B580" t="inlineStr">
        <is>
          <t>others (no model)</t>
        </is>
      </c>
      <c r="C580" t="inlineStr">
        <is>
          <t>STD</t>
        </is>
      </c>
      <c r="D580" t="inlineStr">
        <is>
          <t>STD</t>
        </is>
      </c>
      <c r="E580" t="n">
        <v>2622020.000210558</v>
      </c>
      <c r="F580" t="n">
        <v>2859588.500210558</v>
      </c>
      <c r="G580" t="n">
        <v>1</v>
      </c>
      <c r="H580" t="n">
        <v>2018335</v>
      </c>
      <c r="I580" t="n">
        <v>51570.0002105574</v>
      </c>
      <c r="J580" t="n">
        <v>276057.5</v>
      </c>
      <c r="K580" t="inlineStr">
        <is>
          <t>TAM</t>
        </is>
      </c>
    </row>
    <row r="581">
      <c r="A581" t="inlineStr">
        <is>
          <t>others (no model)</t>
        </is>
      </c>
      <c r="B581" t="inlineStr">
        <is>
          <t>others (no model)</t>
        </is>
      </c>
      <c r="C581" t="inlineStr">
        <is>
          <t>STD</t>
        </is>
      </c>
      <c r="D581" t="inlineStr">
        <is>
          <t>STD</t>
        </is>
      </c>
      <c r="E581" t="n">
        <v>2182632.154224</v>
      </c>
      <c r="F581" t="n">
        <v>2182632.154224</v>
      </c>
      <c r="G581" t="n">
        <v>0</v>
      </c>
      <c r="H581" t="n">
        <v>2182632.154224</v>
      </c>
      <c r="I581" t="n">
        <v>2182632.154224</v>
      </c>
      <c r="J581" t="n">
        <v>2182632.154224</v>
      </c>
      <c r="K581" t="inlineStr">
        <is>
          <t>ISRB</t>
        </is>
      </c>
    </row>
    <row r="582">
      <c r="A582" t="inlineStr">
        <is>
          <t>others (no model)</t>
        </is>
      </c>
      <c r="B582" t="inlineStr">
        <is>
          <t>others (no model)</t>
        </is>
      </c>
      <c r="C582" t="inlineStr">
        <is>
          <t>FOU</t>
        </is>
      </c>
      <c r="D582" t="inlineStr">
        <is>
          <t>FOU</t>
        </is>
      </c>
      <c r="E582" t="n">
        <v>2439112.317565975</v>
      </c>
      <c r="F582" t="n">
        <v>2439112.317565975</v>
      </c>
      <c r="G582" t="n">
        <v>1</v>
      </c>
      <c r="H582" t="n">
        <v>1720590.87800408</v>
      </c>
      <c r="I582" t="n">
        <v>718521.4395618952</v>
      </c>
      <c r="J582" t="n">
        <v>1219556.158782988</v>
      </c>
      <c r="K582" t="inlineStr">
        <is>
          <t>RBCN</t>
        </is>
      </c>
    </row>
    <row r="583">
      <c r="A583" t="inlineStr">
        <is>
          <t>others (no model)</t>
        </is>
      </c>
      <c r="B583" t="inlineStr">
        <is>
          <t>others (no model)</t>
        </is>
      </c>
      <c r="C583" t="inlineStr">
        <is>
          <t>STD</t>
        </is>
      </c>
      <c r="D583" t="inlineStr">
        <is>
          <t>STD</t>
        </is>
      </c>
      <c r="E583" t="n">
        <v>162803627.5460436</v>
      </c>
      <c r="F583" t="n">
        <v>162803627.5460436</v>
      </c>
      <c r="G583" t="n">
        <v>0</v>
      </c>
      <c r="H583" t="n">
        <v>83174721.49865106</v>
      </c>
      <c r="I583" t="n">
        <v>5223096.749428185</v>
      </c>
      <c r="J583" t="n">
        <v>17358626.74023327</v>
      </c>
      <c r="K583" t="inlineStr">
        <is>
          <t>RBCZ</t>
        </is>
      </c>
    </row>
    <row r="584">
      <c r="A584" t="inlineStr">
        <is>
          <t>others (no model)</t>
        </is>
      </c>
      <c r="B584" t="inlineStr">
        <is>
          <t>others (no model)</t>
        </is>
      </c>
      <c r="C584" t="inlineStr">
        <is>
          <t>STD</t>
        </is>
      </c>
      <c r="D584" t="inlineStr">
        <is>
          <t>STD</t>
        </is>
      </c>
      <c r="E584" t="n">
        <v>73077711.75246312</v>
      </c>
      <c r="F584" t="n">
        <v>60545796.35427821</v>
      </c>
      <c r="G584" t="n">
        <v>2</v>
      </c>
      <c r="H584" t="n">
        <v>26578905.77201433</v>
      </c>
      <c r="I584" t="n">
        <v>7.563517273455</v>
      </c>
      <c r="J584" t="n">
        <v>298284.4177497569</v>
      </c>
      <c r="K584" t="inlineStr">
        <is>
          <t>RBRS</t>
        </is>
      </c>
    </row>
    <row r="585">
      <c r="A585" t="inlineStr">
        <is>
          <t>others (no model)</t>
        </is>
      </c>
      <c r="B585" t="inlineStr">
        <is>
          <t>others (no model)</t>
        </is>
      </c>
      <c r="C585" t="inlineStr">
        <is>
          <t>STD</t>
        </is>
      </c>
      <c r="D585" t="inlineStr">
        <is>
          <t>STD</t>
        </is>
      </c>
      <c r="E585" t="n">
        <v>28825152.42896896</v>
      </c>
      <c r="F585" t="n">
        <v>28830527.70270916</v>
      </c>
      <c r="G585" t="n">
        <v>0</v>
      </c>
      <c r="H585" t="n">
        <v>28605198.2183621</v>
      </c>
      <c r="I585" t="n">
        <v>3583.5158268</v>
      </c>
      <c r="J585" t="n">
        <v>50571.9025758856</v>
      </c>
      <c r="K585" t="inlineStr">
        <is>
          <t>RSHR</t>
        </is>
      </c>
    </row>
    <row r="586">
      <c r="A586" t="inlineStr">
        <is>
          <t>others (no model)</t>
        </is>
      </c>
      <c r="B586" t="inlineStr">
        <is>
          <t>others (no model)</t>
        </is>
      </c>
      <c r="C586" t="inlineStr">
        <is>
          <t>STD</t>
        </is>
      </c>
      <c r="D586" t="inlineStr">
        <is>
          <t>STD</t>
        </is>
      </c>
      <c r="E586" t="n">
        <v>5121752</v>
      </c>
      <c r="F586" t="n">
        <v>5121752</v>
      </c>
      <c r="G586" t="n">
        <v>0</v>
      </c>
      <c r="H586" t="n">
        <v>5121752</v>
      </c>
      <c r="I586" t="n">
        <v>5121752</v>
      </c>
      <c r="J586" t="n">
        <v>5121752</v>
      </c>
      <c r="K586" t="inlineStr">
        <is>
          <t>PLANA</t>
        </is>
      </c>
    </row>
    <row r="587">
      <c r="A587" t="inlineStr">
        <is>
          <t>others (no model)</t>
        </is>
      </c>
      <c r="B587" t="inlineStr">
        <is>
          <t>others (no model)</t>
        </is>
      </c>
      <c r="C587" t="inlineStr">
        <is>
          <t>STD</t>
        </is>
      </c>
      <c r="D587" t="inlineStr">
        <is>
          <t>STD</t>
        </is>
      </c>
      <c r="E587" t="n">
        <v>10268279.00592489</v>
      </c>
      <c r="F587" t="n">
        <v>10268279.00592489</v>
      </c>
      <c r="G587" t="n">
        <v>1</v>
      </c>
      <c r="H587" t="n">
        <v>5396084.83918034</v>
      </c>
      <c r="I587" t="n">
        <v>687425.22632734</v>
      </c>
      <c r="J587" t="n">
        <v>2092384.470208605</v>
      </c>
      <c r="K587" t="inlineStr">
        <is>
          <t>RBIPL</t>
        </is>
      </c>
    </row>
    <row r="588">
      <c r="A588" t="inlineStr">
        <is>
          <t>others (no model)</t>
        </is>
      </c>
      <c r="B588" t="inlineStr">
        <is>
          <t>others (no model)</t>
        </is>
      </c>
      <c r="C588" t="inlineStr">
        <is>
          <t>STD</t>
        </is>
      </c>
      <c r="D588" t="inlineStr">
        <is>
          <t>STD</t>
        </is>
      </c>
      <c r="E588" t="n">
        <v>3322392.898</v>
      </c>
      <c r="F588" t="n">
        <v>2531331.1489862</v>
      </c>
      <c r="G588" t="n">
        <v>0</v>
      </c>
      <c r="H588" t="n">
        <v>3322392.898</v>
      </c>
      <c r="I588" t="n">
        <v>3322392.898</v>
      </c>
      <c r="J588" t="n">
        <v>3322392.898</v>
      </c>
      <c r="K588" t="inlineStr">
        <is>
          <t>CINOVA</t>
        </is>
      </c>
    </row>
    <row r="589">
      <c r="A589" t="inlineStr">
        <is>
          <t>others (no model)</t>
        </is>
      </c>
      <c r="B589" t="inlineStr">
        <is>
          <t>others (no model)</t>
        </is>
      </c>
      <c r="C589" t="inlineStr">
        <is>
          <t>STD</t>
        </is>
      </c>
      <c r="D589" t="inlineStr">
        <is>
          <t>STD</t>
        </is>
      </c>
      <c r="E589" t="n">
        <v>52642.94703740691</v>
      </c>
      <c r="F589" t="n">
        <v>52445.52623782041</v>
      </c>
      <c r="G589" t="n">
        <v>0</v>
      </c>
      <c r="H589" t="n">
        <v>43539.558825</v>
      </c>
      <c r="I589" t="n">
        <v>197.4207995865</v>
      </c>
      <c r="J589" t="n">
        <v>4452.983706410208</v>
      </c>
      <c r="K589" t="inlineStr">
        <is>
          <t>RLRETE</t>
        </is>
      </c>
    </row>
    <row r="590">
      <c r="A590" t="inlineStr">
        <is>
          <t>others (no model)</t>
        </is>
      </c>
      <c r="B590" t="inlineStr">
        <is>
          <t>others (no model)</t>
        </is>
      </c>
      <c r="C590" t="inlineStr">
        <is>
          <t>STD</t>
        </is>
      </c>
      <c r="D590" t="inlineStr">
        <is>
          <t>STD</t>
        </is>
      </c>
      <c r="E590" t="n">
        <v>462000</v>
      </c>
      <c r="F590" t="n">
        <v>462000</v>
      </c>
      <c r="G590" t="n">
        <v>0</v>
      </c>
      <c r="H590" t="n">
        <v>462000</v>
      </c>
      <c r="I590" t="n">
        <v>462000</v>
      </c>
      <c r="J590" t="n">
        <v>462000</v>
      </c>
      <c r="K590" t="inlineStr">
        <is>
          <t>ABADEKG</t>
        </is>
      </c>
    </row>
    <row r="591">
      <c r="A591" t="inlineStr">
        <is>
          <t>others (no model)</t>
        </is>
      </c>
      <c r="B591" t="inlineStr">
        <is>
          <t>others (no model)</t>
        </is>
      </c>
      <c r="C591" t="inlineStr">
        <is>
          <t>STD</t>
        </is>
      </c>
      <c r="D591" t="inlineStr">
        <is>
          <t>STD</t>
        </is>
      </c>
      <c r="E591" t="n">
        <v>26791.37</v>
      </c>
      <c r="F591" t="n">
        <v>26685.38</v>
      </c>
      <c r="G591" t="n">
        <v>0</v>
      </c>
      <c r="H591" t="n">
        <v>21205.33</v>
      </c>
      <c r="I591" t="n">
        <v>105.99</v>
      </c>
      <c r="J591" t="n">
        <v>5480.05</v>
      </c>
      <c r="K591" t="inlineStr">
        <is>
          <t>AUSLEAS</t>
        </is>
      </c>
    </row>
    <row r="592">
      <c r="A592" t="inlineStr">
        <is>
          <t>others (no model)</t>
        </is>
      </c>
      <c r="B592" t="inlineStr">
        <is>
          <t>others (no model)</t>
        </is>
      </c>
      <c r="C592" t="inlineStr">
        <is>
          <t>STD</t>
        </is>
      </c>
      <c r="D592" t="inlineStr">
        <is>
          <t>STD</t>
        </is>
      </c>
      <c r="E592" t="n">
        <v>185785.344375709</v>
      </c>
      <c r="F592" t="n">
        <v>184444.2915839214</v>
      </c>
      <c r="G592" t="n">
        <v>1</v>
      </c>
      <c r="H592" t="n">
        <v>67626.22488370319</v>
      </c>
      <c r="I592" t="n">
        <v>1341.0527917876</v>
      </c>
      <c r="J592" t="n">
        <v>24469.3445900022</v>
      </c>
      <c r="K592" t="inlineStr">
        <is>
          <t>RBSPKRO</t>
        </is>
      </c>
    </row>
    <row r="593">
      <c r="A593" t="inlineStr">
        <is>
          <t>others (no model)</t>
        </is>
      </c>
      <c r="B593" t="inlineStr">
        <is>
          <t>others (no model)</t>
        </is>
      </c>
      <c r="C593" t="inlineStr">
        <is>
          <t>STD</t>
        </is>
      </c>
      <c r="D593" t="inlineStr">
        <is>
          <t>STD</t>
        </is>
      </c>
      <c r="E593" t="n">
        <v>1244702</v>
      </c>
      <c r="F593" t="n">
        <v>1244702</v>
      </c>
      <c r="G593" t="n">
        <v>0</v>
      </c>
      <c r="H593" t="n">
        <v>958470</v>
      </c>
      <c r="I593" t="n">
        <v>100</v>
      </c>
      <c r="J593" t="n">
        <v>98143</v>
      </c>
      <c r="K593" t="inlineStr">
        <is>
          <t>RFACTOR</t>
        </is>
      </c>
    </row>
    <row r="594">
      <c r="A594" t="inlineStr">
        <is>
          <t>others (no model)</t>
        </is>
      </c>
      <c r="B594" t="inlineStr">
        <is>
          <t>others (no model)</t>
        </is>
      </c>
      <c r="C594" t="inlineStr">
        <is>
          <t>STD</t>
        </is>
      </c>
      <c r="D594" t="inlineStr">
        <is>
          <t>STD</t>
        </is>
      </c>
      <c r="E594" t="n">
        <v>36746478.13194172</v>
      </c>
      <c r="F594" t="n">
        <v>36746478.13194172</v>
      </c>
      <c r="G594" t="n">
        <v>0</v>
      </c>
      <c r="H594" t="n">
        <v>36720985.0182343</v>
      </c>
      <c r="I594" t="n">
        <v>25493.113707424</v>
      </c>
      <c r="J594" t="n">
        <v>18373239.06597086</v>
      </c>
      <c r="K594" t="inlineStr">
        <is>
          <t>VINDALO</t>
        </is>
      </c>
    </row>
    <row r="595">
      <c r="A595" t="inlineStr">
        <is>
          <t>Investment in FUND</t>
        </is>
      </c>
      <c r="B595" t="inlineStr">
        <is>
          <t>Financial Institution</t>
        </is>
      </c>
      <c r="C595" t="inlineStr">
        <is>
          <t>STD</t>
        </is>
      </c>
      <c r="D595" t="inlineStr">
        <is>
          <t>STD</t>
        </is>
      </c>
      <c r="E595" t="n">
        <v>187</v>
      </c>
      <c r="F595" t="n">
        <v>2337.5</v>
      </c>
      <c r="G595" t="n">
        <v>1</v>
      </c>
      <c r="H595" t="n">
        <v>187</v>
      </c>
      <c r="I595" t="n">
        <v>187</v>
      </c>
      <c r="J595" t="n">
        <v>187</v>
      </c>
      <c r="K595" t="inlineStr">
        <is>
          <t>KATHREIN</t>
        </is>
      </c>
    </row>
    <row r="596">
      <c r="A596" t="inlineStr">
        <is>
          <t>Regional Government</t>
        </is>
      </c>
      <c r="B596" t="inlineStr">
        <is>
          <t>Regional Government</t>
        </is>
      </c>
      <c r="C596" t="inlineStr">
        <is>
          <t>STD</t>
        </is>
      </c>
      <c r="D596" t="inlineStr">
        <is>
          <t>STD</t>
        </is>
      </c>
      <c r="E596" t="n">
        <v>36923976.84713283</v>
      </c>
      <c r="F596" t="n">
        <v>47285911.17628303</v>
      </c>
      <c r="G596" t="n">
        <v>43</v>
      </c>
      <c r="H596" t="n">
        <v>14967981.29388556</v>
      </c>
      <c r="I596" t="n">
        <v>0.005112918812</v>
      </c>
      <c r="J596" t="n">
        <v>2965.49291096</v>
      </c>
      <c r="K596" t="inlineStr">
        <is>
          <t>RBBH</t>
        </is>
      </c>
    </row>
    <row r="597">
      <c r="A597" t="inlineStr">
        <is>
          <t>Regional Government</t>
        </is>
      </c>
      <c r="B597" t="inlineStr">
        <is>
          <t>Regional Government</t>
        </is>
      </c>
      <c r="C597" t="inlineStr">
        <is>
          <t>STD</t>
        </is>
      </c>
      <c r="D597" t="inlineStr">
        <is>
          <t>STD</t>
        </is>
      </c>
      <c r="E597" t="n">
        <v>130026.37</v>
      </c>
      <c r="F597" t="n">
        <v>193097.67</v>
      </c>
      <c r="G597" t="n">
        <v>2</v>
      </c>
      <c r="H597" t="n">
        <v>105958.55</v>
      </c>
      <c r="I597" t="n">
        <v>24067.82</v>
      </c>
      <c r="J597" t="n">
        <v>65013.185</v>
      </c>
      <c r="K597" t="inlineStr">
        <is>
          <t>RLBH</t>
        </is>
      </c>
    </row>
    <row r="598">
      <c r="A598" t="inlineStr">
        <is>
          <t>Regional Government</t>
        </is>
      </c>
      <c r="B598" t="inlineStr">
        <is>
          <t>Regional Government</t>
        </is>
      </c>
      <c r="C598" t="inlineStr">
        <is>
          <t>STD</t>
        </is>
      </c>
      <c r="D598" t="inlineStr">
        <is>
          <t>STD</t>
        </is>
      </c>
      <c r="E598" t="n">
        <v>471096.389813751</v>
      </c>
      <c r="F598" t="n">
        <v>94195.9155627502</v>
      </c>
      <c r="G598" t="n">
        <v>2</v>
      </c>
      <c r="H598" t="n">
        <v>257646.43820247</v>
      </c>
      <c r="I598" t="n">
        <v>213449.951611281</v>
      </c>
      <c r="J598" t="n">
        <v>235548.1949068755</v>
      </c>
      <c r="K598" t="inlineStr">
        <is>
          <t>RSTS</t>
        </is>
      </c>
    </row>
    <row r="599">
      <c r="A599" t="inlineStr">
        <is>
          <t>Regional Government</t>
        </is>
      </c>
      <c r="B599" t="inlineStr">
        <is>
          <t>Regional Government</t>
        </is>
      </c>
      <c r="C599" t="inlineStr">
        <is>
          <t>STD</t>
        </is>
      </c>
      <c r="D599" t="inlineStr">
        <is>
          <t>STD</t>
        </is>
      </c>
      <c r="E599" t="n">
        <v>5027114.68558691</v>
      </c>
      <c r="F599" t="n">
        <v>0</v>
      </c>
      <c r="G599" t="n">
        <v>7</v>
      </c>
      <c r="H599" t="n">
        <v>3010782.27218691</v>
      </c>
      <c r="I599" t="n">
        <v>10105.39</v>
      </c>
      <c r="J599" t="n">
        <v>250444.18</v>
      </c>
      <c r="K599" t="inlineStr">
        <is>
          <t>RAIFKGL</t>
        </is>
      </c>
    </row>
    <row r="600">
      <c r="A600" t="inlineStr">
        <is>
          <t>Financial Institution</t>
        </is>
      </c>
      <c r="B600" t="inlineStr">
        <is>
          <t>Financial Institution</t>
        </is>
      </c>
      <c r="C600" t="inlineStr">
        <is>
          <t>STD</t>
        </is>
      </c>
      <c r="D600" t="inlineStr">
        <is>
          <t>STD</t>
        </is>
      </c>
      <c r="E600" t="n">
        <v>65186.79</v>
      </c>
      <c r="F600" t="n">
        <v>13037.356</v>
      </c>
      <c r="G600" t="n">
        <v>2</v>
      </c>
      <c r="H600" t="n">
        <v>65159.79</v>
      </c>
      <c r="I600" t="n">
        <v>27</v>
      </c>
      <c r="J600" t="n">
        <v>32593.395</v>
      </c>
      <c r="K600" t="inlineStr">
        <is>
          <t>RIL</t>
        </is>
      </c>
    </row>
    <row r="601">
      <c r="A601" t="inlineStr">
        <is>
          <t>Financial Institution</t>
        </is>
      </c>
      <c r="B601" t="inlineStr">
        <is>
          <t>Financial Institution</t>
        </is>
      </c>
      <c r="C601" t="inlineStr">
        <is>
          <t>STD</t>
        </is>
      </c>
      <c r="D601" t="inlineStr">
        <is>
          <t>STD</t>
        </is>
      </c>
      <c r="E601" t="n">
        <v>3705516.08</v>
      </c>
      <c r="F601" t="n">
        <v>738528.214</v>
      </c>
      <c r="G601" t="n">
        <v>10</v>
      </c>
      <c r="H601" t="n">
        <v>910973.87</v>
      </c>
      <c r="I601" t="n">
        <v>23.62</v>
      </c>
      <c r="J601" t="n">
        <v>257.54</v>
      </c>
      <c r="K601" t="inlineStr">
        <is>
          <t>RANX</t>
        </is>
      </c>
    </row>
    <row r="602">
      <c r="A602" t="inlineStr">
        <is>
          <t>Financial Institution</t>
        </is>
      </c>
      <c r="B602" t="inlineStr">
        <is>
          <t>Financial Institution</t>
        </is>
      </c>
      <c r="C602" t="inlineStr">
        <is>
          <t>FOU</t>
        </is>
      </c>
      <c r="D602" t="inlineStr">
        <is>
          <t>FOU</t>
        </is>
      </c>
      <c r="E602" t="n">
        <v>766505584.6079352</v>
      </c>
      <c r="F602" t="n">
        <v>161901263.8932025</v>
      </c>
      <c r="G602" t="n">
        <v>53</v>
      </c>
      <c r="H602" t="n">
        <v>126910590.9651095</v>
      </c>
      <c r="I602" t="n">
        <v>0.009375585973999999</v>
      </c>
      <c r="J602" t="n">
        <v>164221.166156007</v>
      </c>
      <c r="K602" t="inlineStr">
        <is>
          <t>RBCZ</t>
        </is>
      </c>
    </row>
    <row r="603">
      <c r="A603" t="inlineStr">
        <is>
          <t>Financial Institution</t>
        </is>
      </c>
      <c r="B603" t="inlineStr">
        <is>
          <t>Financial Institution</t>
        </is>
      </c>
      <c r="C603" t="inlineStr">
        <is>
          <t>STD</t>
        </is>
      </c>
      <c r="D603" t="inlineStr">
        <is>
          <t>STD</t>
        </is>
      </c>
      <c r="E603" t="n">
        <v>13585880.3673442</v>
      </c>
      <c r="F603" t="n">
        <v>2717176.07346884</v>
      </c>
      <c r="G603" t="n">
        <v>1</v>
      </c>
      <c r="H603" t="n">
        <v>13585880.3673442</v>
      </c>
      <c r="I603" t="n">
        <v>13585880.3673442</v>
      </c>
      <c r="J603" t="n">
        <v>13585880.3673442</v>
      </c>
      <c r="K603" t="inlineStr">
        <is>
          <t>RBIM</t>
        </is>
      </c>
    </row>
    <row r="604">
      <c r="A604" t="inlineStr">
        <is>
          <t>Financial Institution</t>
        </is>
      </c>
      <c r="B604" t="inlineStr">
        <is>
          <t>Financial Institution</t>
        </is>
      </c>
      <c r="C604" t="inlineStr">
        <is>
          <t>FOU</t>
        </is>
      </c>
      <c r="D604" t="inlineStr">
        <is>
          <t>FOU</t>
        </is>
      </c>
      <c r="E604" t="n">
        <v>291988241.342198</v>
      </c>
      <c r="F604" t="n">
        <v>136585081.2403841</v>
      </c>
      <c r="G604" t="n">
        <v>67</v>
      </c>
      <c r="H604" t="n">
        <v>43938705.94</v>
      </c>
      <c r="I604" t="n">
        <v>0.06</v>
      </c>
      <c r="J604" t="n">
        <v>73435.55229741415</v>
      </c>
      <c r="K604" t="inlineStr">
        <is>
          <t>RBRO</t>
        </is>
      </c>
    </row>
    <row r="605">
      <c r="A605" t="inlineStr">
        <is>
          <t>Financial Institution</t>
        </is>
      </c>
      <c r="B605" t="inlineStr">
        <is>
          <t>Financial Institution</t>
        </is>
      </c>
      <c r="C605" t="inlineStr">
        <is>
          <t>STD</t>
        </is>
      </c>
      <c r="D605" t="inlineStr">
        <is>
          <t>STD</t>
        </is>
      </c>
      <c r="E605" t="n">
        <v>605737726.4196126</v>
      </c>
      <c r="F605" t="n">
        <v>9.997</v>
      </c>
      <c r="G605" t="n">
        <v>7</v>
      </c>
      <c r="H605" t="n">
        <v>481758542.4432</v>
      </c>
      <c r="I605" t="n">
        <v>50</v>
      </c>
      <c r="J605" t="n">
        <v>17119344.56193484</v>
      </c>
      <c r="K605" t="inlineStr">
        <is>
          <t>RBRS</t>
        </is>
      </c>
    </row>
    <row r="606">
      <c r="A606" t="inlineStr">
        <is>
          <t>Financial Institution</t>
        </is>
      </c>
      <c r="B606" t="inlineStr">
        <is>
          <t>Financial Institution</t>
        </is>
      </c>
      <c r="C606" t="inlineStr">
        <is>
          <t>STD</t>
        </is>
      </c>
      <c r="D606" t="inlineStr">
        <is>
          <t>STD</t>
        </is>
      </c>
      <c r="E606" t="n">
        <v>456.68</v>
      </c>
      <c r="F606" t="n">
        <v>91.334</v>
      </c>
      <c r="G606" t="n">
        <v>1</v>
      </c>
      <c r="H606" t="n">
        <v>456.68</v>
      </c>
      <c r="I606" t="n">
        <v>456.68</v>
      </c>
      <c r="J606" t="n">
        <v>456.68</v>
      </c>
      <c r="K606" t="inlineStr">
        <is>
          <t>ACRKG</t>
        </is>
      </c>
    </row>
    <row r="607">
      <c r="A607" t="inlineStr">
        <is>
          <t>Financial Institution</t>
        </is>
      </c>
      <c r="B607" t="inlineStr">
        <is>
          <t>Financial Institution</t>
        </is>
      </c>
      <c r="C607" t="inlineStr">
        <is>
          <t>STD</t>
        </is>
      </c>
      <c r="D607" t="inlineStr">
        <is>
          <t>STD</t>
        </is>
      </c>
      <c r="E607" t="n">
        <v>7673274.67</v>
      </c>
      <c r="F607" t="n">
        <v>1534654.934</v>
      </c>
      <c r="G607" t="n">
        <v>1</v>
      </c>
      <c r="H607" t="n">
        <v>7673274.67</v>
      </c>
      <c r="I607" t="n">
        <v>7673274.67</v>
      </c>
      <c r="J607" t="n">
        <v>7673274.67</v>
      </c>
      <c r="K607" t="inlineStr">
        <is>
          <t>AREALE</t>
        </is>
      </c>
    </row>
    <row r="608">
      <c r="A608" t="inlineStr">
        <is>
          <t>Financial Institution</t>
        </is>
      </c>
      <c r="B608" t="inlineStr">
        <is>
          <t>Financial Institution</t>
        </is>
      </c>
      <c r="C608" t="inlineStr">
        <is>
          <t>STD</t>
        </is>
      </c>
      <c r="D608" t="inlineStr">
        <is>
          <t>STD</t>
        </is>
      </c>
      <c r="E608" t="n">
        <v>45765.82</v>
      </c>
      <c r="F608" t="n">
        <v>9153.162</v>
      </c>
      <c r="G608" t="n">
        <v>1</v>
      </c>
      <c r="H608" t="n">
        <v>45765.82</v>
      </c>
      <c r="I608" t="n">
        <v>45765.82</v>
      </c>
      <c r="J608" t="n">
        <v>45765.82</v>
      </c>
      <c r="K608" t="inlineStr">
        <is>
          <t>HABITO</t>
        </is>
      </c>
    </row>
    <row r="609">
      <c r="A609" t="inlineStr">
        <is>
          <t>Financial Institution</t>
        </is>
      </c>
      <c r="B609" t="inlineStr">
        <is>
          <t>Financial Institution</t>
        </is>
      </c>
      <c r="C609" t="inlineStr">
        <is>
          <t>STD</t>
        </is>
      </c>
      <c r="D609" t="inlineStr">
        <is>
          <t>STD</t>
        </is>
      </c>
      <c r="E609" t="n">
        <v>121126.25</v>
      </c>
      <c r="F609" t="n">
        <v>24225.248</v>
      </c>
      <c r="G609" t="n">
        <v>1</v>
      </c>
      <c r="H609" t="n">
        <v>121126.25</v>
      </c>
      <c r="I609" t="n">
        <v>121126.25</v>
      </c>
      <c r="J609" t="n">
        <v>121126.25</v>
      </c>
      <c r="K609" t="inlineStr">
        <is>
          <t>OSTALB</t>
        </is>
      </c>
    </row>
    <row r="610">
      <c r="A610" t="inlineStr">
        <is>
          <t>Financial Institution</t>
        </is>
      </c>
      <c r="B610" t="inlineStr">
        <is>
          <t>Financial Institution</t>
        </is>
      </c>
      <c r="C610" t="inlineStr">
        <is>
          <t>STD</t>
        </is>
      </c>
      <c r="D610" t="inlineStr">
        <is>
          <t>STD</t>
        </is>
      </c>
      <c r="E610" t="n">
        <v>14871276.05114981</v>
      </c>
      <c r="F610" t="n">
        <v>2968094.654550778</v>
      </c>
      <c r="G610" t="n">
        <v>12</v>
      </c>
      <c r="H610" t="n">
        <v>10337134.63</v>
      </c>
      <c r="I610" t="n">
        <v>10</v>
      </c>
      <c r="J610" t="n">
        <v>46686</v>
      </c>
      <c r="K610" t="inlineStr">
        <is>
          <t>RFACTOR</t>
        </is>
      </c>
    </row>
    <row r="611">
      <c r="A611" t="inlineStr">
        <is>
          <t>Small + Medium Business</t>
        </is>
      </c>
      <c r="B611" t="inlineStr">
        <is>
          <t>Small + Medium Business</t>
        </is>
      </c>
      <c r="C611" t="inlineStr">
        <is>
          <t>STD</t>
        </is>
      </c>
      <c r="D611" t="inlineStr">
        <is>
          <t>STD</t>
        </is>
      </c>
      <c r="E611" t="n">
        <v>61470736.84000244</v>
      </c>
      <c r="F611" t="n">
        <v>40477081.11729331</v>
      </c>
      <c r="G611" t="n">
        <v>137</v>
      </c>
      <c r="H611" t="n">
        <v>3002299.168311814</v>
      </c>
      <c r="I611" t="n">
        <v>0.45861668629</v>
      </c>
      <c r="J611" t="n">
        <v>300272.157252503</v>
      </c>
      <c r="K611" t="inlineStr">
        <is>
          <t>RBCZ</t>
        </is>
      </c>
    </row>
    <row r="612">
      <c r="A612" t="inlineStr">
        <is>
          <t>Small + Medium Business</t>
        </is>
      </c>
      <c r="B612" t="inlineStr">
        <is>
          <t>Small + Medium Business</t>
        </is>
      </c>
      <c r="C612" t="inlineStr">
        <is>
          <t>STD</t>
        </is>
      </c>
      <c r="D612" t="inlineStr">
        <is>
          <t>STD</t>
        </is>
      </c>
      <c r="E612" t="n">
        <v>81354354.68875113</v>
      </c>
      <c r="F612" t="n">
        <v>47503285.76884689</v>
      </c>
      <c r="G612" t="n">
        <v>476</v>
      </c>
      <c r="H612" t="n">
        <v>1366820.73</v>
      </c>
      <c r="I612" t="n">
        <v>0.92</v>
      </c>
      <c r="J612" t="n">
        <v>49982.835</v>
      </c>
      <c r="K612" t="inlineStr">
        <is>
          <t>RBKO</t>
        </is>
      </c>
    </row>
    <row r="613">
      <c r="A613" t="inlineStr">
        <is>
          <t>Small + Medium Business</t>
        </is>
      </c>
      <c r="B613" t="inlineStr">
        <is>
          <t>Small + Medium Business</t>
        </is>
      </c>
      <c r="C613" t="inlineStr">
        <is>
          <t>STD</t>
        </is>
      </c>
      <c r="D613" t="inlineStr">
        <is>
          <t>STD</t>
        </is>
      </c>
      <c r="E613" t="n">
        <v>105128771.4371001</v>
      </c>
      <c r="F613" t="n">
        <v>80135370.67624442</v>
      </c>
      <c r="G613" t="n">
        <v>800</v>
      </c>
      <c r="H613" t="n">
        <v>1155916.17</v>
      </c>
      <c r="I613" t="n">
        <v>38.092967347225</v>
      </c>
      <c r="J613" t="n">
        <v>31097.32378692426</v>
      </c>
      <c r="K613" t="inlineStr">
        <is>
          <t>RLCZ</t>
        </is>
      </c>
    </row>
    <row r="614">
      <c r="A614" t="inlineStr">
        <is>
          <t>Small + Medium Business</t>
        </is>
      </c>
      <c r="B614" t="inlineStr">
        <is>
          <t>Small + Medium Business</t>
        </is>
      </c>
      <c r="C614" t="inlineStr">
        <is>
          <t>STD</t>
        </is>
      </c>
      <c r="D614" t="inlineStr">
        <is>
          <t>STD</t>
        </is>
      </c>
      <c r="E614" t="n">
        <v>16933.81</v>
      </c>
      <c r="F614" t="n">
        <v>25400.715</v>
      </c>
      <c r="G614" t="n">
        <v>2</v>
      </c>
      <c r="H614" t="n">
        <v>16933.69</v>
      </c>
      <c r="I614" t="n">
        <v>0.12</v>
      </c>
      <c r="J614" t="n">
        <v>8466.905000000001</v>
      </c>
      <c r="K614" t="inlineStr">
        <is>
          <t>AREALE</t>
        </is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Nertila GJAKOVA</dc:creator>
  <dcterms:created xsi:type="dcterms:W3CDTF">2021-02-09T09:18:57Z</dcterms:created>
  <dcterms:modified xsi:type="dcterms:W3CDTF">2022-11-28T08:34:40Z</dcterms:modified>
  <cp:lastModifiedBy>Arber BAJRAKTARI</cp:lastModifiedBy>
</cp:coreProperties>
</file>