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/>
  <xr:revisionPtr revIDLastSave="0" documentId="8_{1B3A7A79-3E3E-4E1C-925D-DF855B6D30D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" i="1" l="1"/>
  <c r="E82" i="1"/>
  <c r="E81" i="1"/>
  <c r="E80" i="1"/>
  <c r="E51" i="1"/>
  <c r="E52" i="1"/>
  <c r="E53" i="1"/>
  <c r="E54" i="1"/>
  <c r="E55" i="1"/>
  <c r="E56" i="1"/>
  <c r="E57" i="1"/>
  <c r="E58" i="1"/>
  <c r="E59" i="1"/>
  <c r="E60" i="1"/>
  <c r="E61" i="1"/>
  <c r="D31" i="1"/>
  <c r="D30" i="1"/>
  <c r="D29" i="1"/>
  <c r="D28" i="1"/>
  <c r="D27" i="1"/>
  <c r="D32" i="1"/>
  <c r="D33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<sst xmlns="http://schemas.openxmlformats.org/spreadsheetml/2006/main" count="28" uniqueCount="13">
  <si>
    <t>EX 3.78</t>
  </si>
  <si>
    <t>Geometric</t>
  </si>
  <si>
    <t>q</t>
  </si>
  <si>
    <t>p</t>
  </si>
  <si>
    <t>Y</t>
  </si>
  <si>
    <t>p^(y-1)</t>
  </si>
  <si>
    <t>Total of Row D</t>
  </si>
  <si>
    <t>Ex. 3.81</t>
  </si>
  <si>
    <t>Ex. 3.41</t>
  </si>
  <si>
    <t>Binomial</t>
  </si>
  <si>
    <t>n</t>
  </si>
  <si>
    <t>Bin Formula</t>
  </si>
  <si>
    <t>Ex.  3.48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</si>
</sst>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Brand A Preferred Over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p^(y-1)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Sheet1!$D$3:$D$7</c:f>
              <c:numCache>
                <c:formatCode>General</c:formatCode>
                <c:ptCount val="5"/>
                <c:pt idx="0">
                  <c:v>0.6</c:v>
                </c:pt>
                <c:pt idx="1">
                  <c:v>0.24</c:v>
                </c:pt>
                <c:pt idx="2">
                  <c:v>9.6000000000000016E-2</c:v>
                </c:pt>
                <c:pt idx="3">
                  <c:v>3.8400000000000011E-2</c:v>
                </c:pt>
                <c:pt idx="4">
                  <c:v>1.5360000000000006E-2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4-4AC9-9FF8-9F35519B9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437064"/>
        <c:axId val="1163439624"/>
      </c:barChart>
      <c:catAx>
        <c:axId val="116343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Y(Interviews)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439624"/>
        <c:crosses val="autoZero"/>
        <c:auto val="1"/>
        <c:lblAlgn val="ctr"/>
        <c:lblOffset val="100"/>
        <c:noMultiLvlLbl val="0"/>
      </c:catAx>
      <c:valAx>
        <c:axId val="116343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Brand A Preffered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43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 Flip Trials For Heads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Sheet1!$D$27:$D$31</c:f>
              <c:numCache>
                <c:formatCode>General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5-43D0-BF61-79C0D67E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189128"/>
        <c:axId val="1245191176"/>
      </c:barChart>
      <c:catAx>
        <c:axId val="1245189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Y(Coin Flips)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91176"/>
        <c:crosses val="autoZero"/>
        <c:auto val="1"/>
        <c:lblAlgn val="ctr"/>
        <c:lblOffset val="100"/>
        <c:noMultiLvlLbl val="0"/>
      </c:catAx>
      <c:valAx>
        <c:axId val="124519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Probabillity of Heads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8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 Answers for Questions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Sheet1!$E$51:$E$61</c:f>
              <c:numCache>
                <c:formatCode>General</c:formatCode>
                <c:ptCount val="11"/>
                <c:pt idx="0">
                  <c:v>3.5184372088832058E-2</c:v>
                </c:pt>
                <c:pt idx="1">
                  <c:v>0.13194139533312019</c:v>
                </c:pt>
                <c:pt idx="2">
                  <c:v>0.23089744183296038</c:v>
                </c:pt>
                <c:pt idx="3">
                  <c:v>0.25013889531904043</c:v>
                </c:pt>
                <c:pt idx="4">
                  <c:v>0.1876041714892803</c:v>
                </c:pt>
                <c:pt idx="5">
                  <c:v>0.10318229431910417</c:v>
                </c:pt>
                <c:pt idx="6">
                  <c:v>4.2992622632960067E-2</c:v>
                </c:pt>
                <c:pt idx="7">
                  <c:v>1.3819057274880021E-2</c:v>
                </c:pt>
                <c:pt idx="8">
                  <c:v>3.4547643187200052E-3</c:v>
                </c:pt>
                <c:pt idx="9">
                  <c:v>6.7175972864000105E-4</c:v>
                </c:pt>
                <c:pt idx="10">
                  <c:v>1.0076395929600016E-4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3-46B4-B45D-ECEABBFD9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968967"/>
        <c:axId val="1375499784"/>
      </c:barChart>
      <c:catAx>
        <c:axId val="1364968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Y(Questions)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499784"/>
        <c:crosses val="autoZero"/>
        <c:auto val="1"/>
        <c:lblAlgn val="ctr"/>
        <c:lblOffset val="100"/>
        <c:noMultiLvlLbl val="0"/>
      </c:catAx>
      <c:valAx>
        <c:axId val="137549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Correct Answer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968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Missile 4 Sets Detect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Sheet1!$E$80:$E$84</c:f>
              <c:numCache>
                <c:formatCode>General</c:formatCode>
                <c:ptCount val="5"/>
                <c:pt idx="0">
                  <c:v>4.500000000000002E-4</c:v>
                </c:pt>
                <c:pt idx="1">
                  <c:v>8.100000000000003E-3</c:v>
                </c:pt>
                <c:pt idx="2">
                  <c:v>7.290000000000002E-2</c:v>
                </c:pt>
                <c:pt idx="3">
                  <c:v>0.32805000000000012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0-47B3-921E-0F5B029D3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968455"/>
        <c:axId val="106331144"/>
      </c:barChart>
      <c:catAx>
        <c:axId val="1364968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31144"/>
        <c:crosses val="autoZero"/>
        <c:auto val="1"/>
        <c:lblAlgn val="ctr"/>
        <c:lblOffset val="100"/>
        <c:noMultiLvlLbl val="0"/>
      </c:catAx>
      <c:valAx>
        <c:axId val="1063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968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177800</xdr:rowOff>
    </xdr:from>
    <xdr:to>
      <xdr:col>5</xdr:col>
      <xdr:colOff>817032</xdr:colOff>
      <xdr:row>23</xdr:row>
      <xdr:rowOff>139699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9907A9-3547-C00F-34FD-37CA7DC64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19050</xdr:rowOff>
    </xdr:from>
    <xdr:to>
      <xdr:col>5</xdr:col>
      <xdr:colOff>753533</xdr:colOff>
      <xdr:row>47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78ACAC-5A2C-EDD3-5229-F737763DC9E9}"/>
            </a:ext>
            <a:ext uri="{147F2762-F138-4A5C-976F-8EAC2B608ADB}">
              <a16:predDERef xmlns:a16="http://schemas.microsoft.com/office/drawing/2014/main" pred="{459907A9-3547-C00F-34FD-37CA7DC64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123825</xdr:rowOff>
    </xdr:from>
    <xdr:to>
      <xdr:col>5</xdr:col>
      <xdr:colOff>1085850</xdr:colOff>
      <xdr:row>76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CBC119-013F-47F9-770B-3AFFF0DDFBDF}"/>
            </a:ext>
            <a:ext uri="{147F2762-F138-4A5C-976F-8EAC2B608ADB}">
              <a16:predDERef xmlns:a16="http://schemas.microsoft.com/office/drawing/2014/main" pred="{6578ACAC-5A2C-EDD3-5229-F737763DC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83</xdr:row>
      <xdr:rowOff>104775</xdr:rowOff>
    </xdr:from>
    <xdr:to>
      <xdr:col>5</xdr:col>
      <xdr:colOff>1095375</xdr:colOff>
      <xdr:row>97</xdr:row>
      <xdr:rowOff>180975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F84D45D0-260E-1C27-DC75-B13E18BCB524}"/>
            </a:ext>
            <a:ext uri="{147F2762-F138-4A5C-976F-8EAC2B608ADB}">
              <a16:predDERef xmlns:a16="http://schemas.microsoft.com/office/drawing/2014/main" pred="{3ECBC119-013F-47F9-770B-3AFFF0DDF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topLeftCell="A76" workbookViewId="0">
      <selection activeCell="A80" sqref="A80:E83"/>
    </sheetView>
  </sheetViews>
  <sheetFormatPr defaultRowHeight="15"/>
  <cols>
    <col min="2" max="2" width="9.85546875" bestFit="1" customWidth="1"/>
    <col min="3" max="3" width="13" bestFit="1" customWidth="1"/>
    <col min="5" max="5" width="11.140625" bestFit="1" customWidth="1"/>
    <col min="6" max="6" width="25.140625" bestFit="1" customWidth="1"/>
  </cols>
  <sheetData>
    <row r="1" spans="1:4">
      <c r="A1" s="1" t="s">
        <v>0</v>
      </c>
      <c r="B1" s="1" t="s">
        <v>1</v>
      </c>
      <c r="C1" s="1"/>
      <c r="D1" s="1"/>
    </row>
    <row r="2" spans="1:4">
      <c r="A2" s="3" t="s">
        <v>2</v>
      </c>
      <c r="B2" s="3" t="s">
        <v>3</v>
      </c>
      <c r="C2" s="3" t="s">
        <v>4</v>
      </c>
      <c r="D2" s="3" t="s">
        <v>5</v>
      </c>
    </row>
    <row r="3" spans="1:4">
      <c r="A3" s="2">
        <v>0.4</v>
      </c>
      <c r="B3" s="2">
        <v>0.6</v>
      </c>
      <c r="C3" s="2">
        <v>1</v>
      </c>
      <c r="D3" s="2">
        <f>B3*A3^(C3-1)</f>
        <v>0.6</v>
      </c>
    </row>
    <row r="4" spans="1:4">
      <c r="A4" s="2">
        <v>0.4</v>
      </c>
      <c r="B4" s="2">
        <v>0.6</v>
      </c>
      <c r="C4" s="2">
        <v>2</v>
      </c>
      <c r="D4" s="2">
        <f t="shared" ref="D3:D7" si="0">B4*A4^(C4-1)</f>
        <v>0.24</v>
      </c>
    </row>
    <row r="5" spans="1:4">
      <c r="A5" s="2">
        <v>0.4</v>
      </c>
      <c r="B5" s="2">
        <v>0.6</v>
      </c>
      <c r="C5" s="2">
        <v>3</v>
      </c>
      <c r="D5" s="2">
        <f t="shared" si="0"/>
        <v>9.6000000000000016E-2</v>
      </c>
    </row>
    <row r="6" spans="1:4">
      <c r="A6" s="2">
        <v>0.4</v>
      </c>
      <c r="B6" s="2">
        <v>0.6</v>
      </c>
      <c r="C6" s="2">
        <v>4</v>
      </c>
      <c r="D6" s="2">
        <f t="shared" si="0"/>
        <v>3.8400000000000011E-2</v>
      </c>
    </row>
    <row r="7" spans="1:4">
      <c r="A7" s="2">
        <v>0.4</v>
      </c>
      <c r="B7" s="2">
        <v>0.6</v>
      </c>
      <c r="C7" s="2">
        <v>5</v>
      </c>
      <c r="D7" s="2">
        <f t="shared" si="0"/>
        <v>1.5360000000000006E-2</v>
      </c>
    </row>
    <row r="8" spans="1:4">
      <c r="A8" s="2"/>
      <c r="B8" s="2"/>
      <c r="C8" s="2" t="s">
        <v>6</v>
      </c>
      <c r="D8" s="2">
        <f>+D3+D4+D5+D6+D7</f>
        <v>0.98975999999999997</v>
      </c>
    </row>
    <row r="9" spans="1:4">
      <c r="A9" s="2"/>
      <c r="B9" s="2"/>
      <c r="C9" s="2"/>
      <c r="D9" s="2">
        <f>1-D8</f>
        <v>1.0240000000000027E-2</v>
      </c>
    </row>
    <row r="25" spans="1:4">
      <c r="A25" s="1" t="s">
        <v>7</v>
      </c>
      <c r="B25" s="1" t="s">
        <v>1</v>
      </c>
      <c r="C25" s="1"/>
      <c r="D25" s="1"/>
    </row>
    <row r="26" spans="1:4">
      <c r="A26" s="3" t="s">
        <v>2</v>
      </c>
      <c r="B26" s="3" t="s">
        <v>3</v>
      </c>
      <c r="C26" s="3" t="s">
        <v>4</v>
      </c>
      <c r="D26" s="3" t="s">
        <v>5</v>
      </c>
    </row>
    <row r="27" spans="1:4">
      <c r="A27" s="2">
        <v>0.5</v>
      </c>
      <c r="B27" s="2">
        <v>0.5</v>
      </c>
      <c r="C27" s="2">
        <v>1</v>
      </c>
      <c r="D27" s="2">
        <f>B27*A27^(C27-1)</f>
        <v>0.5</v>
      </c>
    </row>
    <row r="28" spans="1:4">
      <c r="A28" s="2">
        <v>0.5</v>
      </c>
      <c r="B28" s="2">
        <v>0.5</v>
      </c>
      <c r="C28" s="2">
        <v>2</v>
      </c>
      <c r="D28" s="2">
        <f t="shared" ref="D28:D31" si="1">B28*A28^(C28-1)</f>
        <v>0.25</v>
      </c>
    </row>
    <row r="29" spans="1:4">
      <c r="A29" s="2">
        <v>0.5</v>
      </c>
      <c r="B29" s="2">
        <v>0.5</v>
      </c>
      <c r="C29" s="2">
        <v>3</v>
      </c>
      <c r="D29" s="2">
        <f t="shared" si="1"/>
        <v>0.125</v>
      </c>
    </row>
    <row r="30" spans="1:4">
      <c r="A30" s="2">
        <v>0.5</v>
      </c>
      <c r="B30" s="2">
        <v>0.5</v>
      </c>
      <c r="C30" s="2">
        <v>4</v>
      </c>
      <c r="D30" s="2">
        <f t="shared" si="1"/>
        <v>6.25E-2</v>
      </c>
    </row>
    <row r="31" spans="1:4">
      <c r="A31" s="2">
        <v>0.5</v>
      </c>
      <c r="B31" s="2">
        <v>0.5</v>
      </c>
      <c r="C31" s="2">
        <v>5</v>
      </c>
      <c r="D31" s="2">
        <f t="shared" si="1"/>
        <v>3.125E-2</v>
      </c>
    </row>
    <row r="32" spans="1:4">
      <c r="A32" s="2"/>
      <c r="B32" s="2"/>
      <c r="C32" s="2" t="s">
        <v>6</v>
      </c>
      <c r="D32" s="2">
        <f>+D27+D28+D29+D30+D31</f>
        <v>0.96875</v>
      </c>
    </row>
    <row r="33" spans="1:4">
      <c r="A33" s="2"/>
      <c r="B33" s="2"/>
      <c r="C33" s="2"/>
      <c r="D33" s="2">
        <f>1-D32</f>
        <v>3.125E-2</v>
      </c>
    </row>
    <row r="49" spans="1:5">
      <c r="A49" s="1" t="s">
        <v>8</v>
      </c>
      <c r="B49" s="1" t="s">
        <v>9</v>
      </c>
      <c r="C49" s="1"/>
      <c r="D49" s="1"/>
      <c r="E49" s="1"/>
    </row>
    <row r="50" spans="1:5">
      <c r="A50" s="3" t="s">
        <v>10</v>
      </c>
      <c r="B50" s="3" t="s">
        <v>4</v>
      </c>
      <c r="C50" s="3" t="s">
        <v>3</v>
      </c>
      <c r="D50" s="3" t="s">
        <v>2</v>
      </c>
      <c r="E50" s="3" t="s">
        <v>11</v>
      </c>
    </row>
    <row r="51" spans="1:5">
      <c r="A51" s="2">
        <v>15</v>
      </c>
      <c r="B51" s="2">
        <v>0</v>
      </c>
      <c r="C51" s="2">
        <v>0.2</v>
      </c>
      <c r="D51" s="2">
        <v>0.8</v>
      </c>
      <c r="E51" s="2">
        <f>COMBIN(A51,B51)*C51^B51*D51^(A51-B51)</f>
        <v>3.5184372088832058E-2</v>
      </c>
    </row>
    <row r="52" spans="1:5">
      <c r="A52" s="2">
        <v>15</v>
      </c>
      <c r="B52" s="2">
        <v>1</v>
      </c>
      <c r="C52" s="2">
        <v>0.2</v>
      </c>
      <c r="D52" s="2">
        <v>0.8</v>
      </c>
      <c r="E52" s="2">
        <f>COMBIN(A52,B52)*C52^B52*D52^(A52-B52)</f>
        <v>0.13194139533312019</v>
      </c>
    </row>
    <row r="53" spans="1:5">
      <c r="A53" s="2">
        <v>15</v>
      </c>
      <c r="B53" s="2">
        <v>2</v>
      </c>
      <c r="C53" s="2">
        <v>0.2</v>
      </c>
      <c r="D53" s="2">
        <v>0.8</v>
      </c>
      <c r="E53" s="2">
        <f>COMBIN(A53,B53)*C53^B53*D53^(A53-B53)</f>
        <v>0.23089744183296038</v>
      </c>
    </row>
    <row r="54" spans="1:5">
      <c r="A54" s="2">
        <v>15</v>
      </c>
      <c r="B54" s="2">
        <v>3</v>
      </c>
      <c r="C54" s="2">
        <v>0.2</v>
      </c>
      <c r="D54" s="2">
        <v>0.8</v>
      </c>
      <c r="E54" s="2">
        <f>COMBIN(A54,B54)*C54^B54*D54^(A54-B54)</f>
        <v>0.25013889531904043</v>
      </c>
    </row>
    <row r="55" spans="1:5">
      <c r="A55" s="2">
        <v>15</v>
      </c>
      <c r="B55" s="2">
        <v>4</v>
      </c>
      <c r="C55" s="2">
        <v>0.2</v>
      </c>
      <c r="D55" s="2">
        <v>0.8</v>
      </c>
      <c r="E55" s="2">
        <f>COMBIN(A55,B55)*C55^B55*D55^(A55-B55)</f>
        <v>0.1876041714892803</v>
      </c>
    </row>
    <row r="56" spans="1:5">
      <c r="A56" s="2">
        <v>15</v>
      </c>
      <c r="B56" s="2">
        <v>5</v>
      </c>
      <c r="C56" s="2">
        <v>0.2</v>
      </c>
      <c r="D56" s="2">
        <v>0.8</v>
      </c>
      <c r="E56" s="2">
        <f>COMBIN(A56,B56)*C56^B56*D56^(A56-B56)</f>
        <v>0.10318229431910417</v>
      </c>
    </row>
    <row r="57" spans="1:5">
      <c r="A57" s="2">
        <v>15</v>
      </c>
      <c r="B57" s="2">
        <v>6</v>
      </c>
      <c r="C57" s="2">
        <v>0.2</v>
      </c>
      <c r="D57" s="2">
        <v>0.8</v>
      </c>
      <c r="E57" s="2">
        <f>COMBIN(A57,B57)*C57^B57*D57^(A57-B57)</f>
        <v>4.2992622632960067E-2</v>
      </c>
    </row>
    <row r="58" spans="1:5">
      <c r="A58" s="2">
        <v>15</v>
      </c>
      <c r="B58" s="2">
        <v>7</v>
      </c>
      <c r="C58" s="2">
        <v>0.2</v>
      </c>
      <c r="D58" s="2">
        <v>0.8</v>
      </c>
      <c r="E58" s="2">
        <f>COMBIN(A58,B58)*C58^B58*D58^(A58-B58)</f>
        <v>1.3819057274880021E-2</v>
      </c>
    </row>
    <row r="59" spans="1:5">
      <c r="A59" s="2">
        <v>15</v>
      </c>
      <c r="B59" s="2">
        <v>8</v>
      </c>
      <c r="C59" s="2">
        <v>0.2</v>
      </c>
      <c r="D59" s="2">
        <v>0.8</v>
      </c>
      <c r="E59" s="2">
        <f>COMBIN(A59,B59)*C59^B59*D59^(A59-B59)</f>
        <v>3.4547643187200052E-3</v>
      </c>
    </row>
    <row r="60" spans="1:5">
      <c r="A60" s="2">
        <v>15</v>
      </c>
      <c r="B60" s="2">
        <v>9</v>
      </c>
      <c r="C60" s="2">
        <v>0.2</v>
      </c>
      <c r="D60" s="2">
        <v>0.8</v>
      </c>
      <c r="E60" s="2">
        <f>COMBIN(A60,B60)*C60^B60*D60^(A60-B60)</f>
        <v>6.7175972864000105E-4</v>
      </c>
    </row>
    <row r="61" spans="1:5">
      <c r="A61" s="2">
        <v>15</v>
      </c>
      <c r="B61" s="2">
        <v>10</v>
      </c>
      <c r="C61" s="2">
        <v>0.2</v>
      </c>
      <c r="D61" s="2">
        <v>0.8</v>
      </c>
      <c r="E61" s="2">
        <f>COMBIN(A61,B61)*C61^B61*D61^(A61-B61)</f>
        <v>1.0076395929600016E-4</v>
      </c>
    </row>
    <row r="78" spans="1:5">
      <c r="A78" s="1" t="s">
        <v>12</v>
      </c>
      <c r="B78" s="1" t="s">
        <v>9</v>
      </c>
      <c r="C78" s="1"/>
      <c r="D78" s="1"/>
      <c r="E78" s="1"/>
    </row>
    <row r="79" spans="1:5">
      <c r="A79" s="3" t="s">
        <v>10</v>
      </c>
      <c r="B79" s="3" t="s">
        <v>4</v>
      </c>
      <c r="C79" s="3" t="s">
        <v>3</v>
      </c>
      <c r="D79" s="3" t="s">
        <v>2</v>
      </c>
      <c r="E79" s="3" t="s">
        <v>11</v>
      </c>
    </row>
    <row r="80" spans="1:5">
      <c r="A80" s="2">
        <v>5</v>
      </c>
      <c r="B80" s="2">
        <v>1</v>
      </c>
      <c r="C80" s="2">
        <v>0.9</v>
      </c>
      <c r="D80" s="2">
        <v>0.1</v>
      </c>
      <c r="E80" s="2">
        <f>COMBIN(A80,B80)*C80^B80*D80^(A80-B80)</f>
        <v>4.500000000000002E-4</v>
      </c>
    </row>
    <row r="81" spans="1:5">
      <c r="A81" s="2">
        <v>5</v>
      </c>
      <c r="B81" s="2">
        <v>2</v>
      </c>
      <c r="C81" s="2">
        <v>0.9</v>
      </c>
      <c r="D81" s="2">
        <v>0.1</v>
      </c>
      <c r="E81" s="2">
        <f>COMBIN(A81,B81)*C81^B81*D81^(A81-B81)</f>
        <v>8.100000000000003E-3</v>
      </c>
    </row>
    <row r="82" spans="1:5">
      <c r="A82" s="2">
        <v>5</v>
      </c>
      <c r="B82" s="2">
        <v>3</v>
      </c>
      <c r="C82" s="2">
        <v>0.9</v>
      </c>
      <c r="D82" s="2">
        <v>0.1</v>
      </c>
      <c r="E82" s="2">
        <f>COMBIN(A82,B82)*C82^B82*D82^(A82-B82)</f>
        <v>7.290000000000002E-2</v>
      </c>
    </row>
    <row r="83" spans="1:5">
      <c r="A83" s="2">
        <v>5</v>
      </c>
      <c r="B83" s="2">
        <v>4</v>
      </c>
      <c r="C83" s="2">
        <v>0.9</v>
      </c>
      <c r="D83" s="2">
        <v>0.1</v>
      </c>
      <c r="E83" s="2">
        <f>COMBIN(A83,B83)*C83^B83*D83^(A83-B83)</f>
        <v>0.32805000000000012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2025-02-27T23:57:34Z</dcterms:created>
  <dcterms:modified xsi:type="dcterms:W3CDTF">2025-03-14T03:07:50Z</dcterms:modified>
  <cp:category/>
  <cp:contentStatus/>
</cp:coreProperties>
</file>