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2"/>
  </bookViews>
  <sheets>
    <sheet name="model_sheet_1" sheetId="1" r:id="rId1"/>
    <sheet name="model_sheet_2" sheetId="2" r:id="rId2"/>
    <sheet name="mc_model" sheetId="3" r:id="rId3"/>
  </sheets>
  <definedNames>
    <definedName name="input.data">model_sheet_2!$C$3:$C$12</definedName>
    <definedName name="output.data">model_sheet_2!$C$17:$C$26</definedName>
  </definedNames>
  <calcPr calcId="125725"/>
</workbook>
</file>

<file path=xl/calcChain.xml><?xml version="1.0" encoding="utf-8"?>
<calcChain xmlns="http://schemas.openxmlformats.org/spreadsheetml/2006/main">
  <c r="I11" i="3"/>
  <c r="F11"/>
  <c r="E11"/>
  <c r="S1"/>
  <c r="I2" i="2"/>
  <c r="F3"/>
  <c r="F4" s="1"/>
  <c r="C18" s="1"/>
  <c r="H1" i="1"/>
  <c r="A3"/>
  <c r="A4"/>
  <c r="A6" s="1"/>
  <c r="F5" i="2" l="1"/>
  <c r="C17"/>
  <c r="F6" l="1"/>
  <c r="C19"/>
  <c r="C20" l="1"/>
  <c r="F7"/>
  <c r="F8" l="1"/>
  <c r="C21"/>
  <c r="F9" l="1"/>
  <c r="C22"/>
  <c r="C23" l="1"/>
  <c r="F10"/>
  <c r="C24" l="1"/>
  <c r="F11"/>
  <c r="F12" l="1"/>
  <c r="C26" s="1"/>
  <c r="C25"/>
</calcChain>
</file>

<file path=xl/sharedStrings.xml><?xml version="1.0" encoding="utf-8"?>
<sst xmlns="http://schemas.openxmlformats.org/spreadsheetml/2006/main" count="39" uniqueCount="38">
  <si>
    <t>&lt;set the value in cell A1 from R</t>
  </si>
  <si>
    <t>&lt;grab this results to display in R</t>
  </si>
  <si>
    <t>&lt;perform some calculations</t>
  </si>
  <si>
    <t>inputs:</t>
  </si>
  <si>
    <t>outputs:</t>
  </si>
  <si>
    <t>input_1</t>
  </si>
  <si>
    <t>input_2</t>
  </si>
  <si>
    <t>input_3</t>
  </si>
  <si>
    <t>input_4</t>
  </si>
  <si>
    <t>input_5</t>
  </si>
  <si>
    <t>input_6</t>
  </si>
  <si>
    <t>input_7</t>
  </si>
  <si>
    <t>input_8</t>
  </si>
  <si>
    <t>input_9</t>
  </si>
  <si>
    <t>input_10</t>
  </si>
  <si>
    <t>output_1</t>
  </si>
  <si>
    <t>output_2</t>
  </si>
  <si>
    <t>output_3</t>
  </si>
  <si>
    <t>output_4</t>
  </si>
  <si>
    <t>output_5</t>
  </si>
  <si>
    <t>output_6</t>
  </si>
  <si>
    <t>output_7</t>
  </si>
  <si>
    <t>output_8</t>
  </si>
  <si>
    <t>output_9</t>
  </si>
  <si>
    <t>output_10</t>
  </si>
  <si>
    <t>Methodology:</t>
  </si>
  <si>
    <t>random input data</t>
  </si>
  <si>
    <t>maintenance</t>
  </si>
  <si>
    <t>labour</t>
  </si>
  <si>
    <t>materials</t>
  </si>
  <si>
    <t>production</t>
  </si>
  <si>
    <t>low</t>
  </si>
  <si>
    <t>high</t>
  </si>
  <si>
    <t>Chosen</t>
  </si>
  <si>
    <t>total saving per unit:</t>
  </si>
  <si>
    <t>Total  saving:</t>
  </si>
  <si>
    <r>
      <t xml:space="preserve">per unit savings </t>
    </r>
    <r>
      <rPr>
        <b/>
        <sz val="14"/>
        <color theme="1"/>
        <rFont val="Calibri"/>
        <family val="2"/>
        <scheme val="minor"/>
      </rPr>
      <t>(£ 95% confident)</t>
    </r>
  </si>
  <si>
    <r>
      <t xml:space="preserve">Is it worth investing </t>
    </r>
    <r>
      <rPr>
        <b/>
        <sz val="20"/>
        <color theme="1"/>
        <rFont val="Calibri"/>
        <family val="2"/>
        <scheme val="minor"/>
      </rPr>
      <t>£400,000</t>
    </r>
    <r>
      <rPr>
        <sz val="20"/>
        <color theme="1"/>
        <rFont val="Calibri"/>
        <family val="2"/>
        <scheme val="minor"/>
      </rPr>
      <t xml:space="preserve"> in a new machine?</t>
    </r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</si>
</sst>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1" tint="0.499984740745262"/>
      </left>
      <right/>
      <top style="thick">
        <color theme="1" tint="0.499984740745262"/>
      </top>
      <bottom style="thick">
        <color theme="1" tint="0.499984740745262"/>
      </bottom>
      <diagonal/>
    </border>
    <border>
      <left/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2" borderId="0" xfId="0" applyFill="1"/>
    <xf numFmtId="0" fontId="3" fillId="2" borderId="0" xfId="0" applyFont="1" applyFill="1"/>
    <xf numFmtId="0" fontId="4" fillId="2" borderId="4" xfId="0" applyFont="1" applyFill="1" applyBorder="1"/>
    <xf numFmtId="0" fontId="4" fillId="2" borderId="0" xfId="0" applyFont="1" applyFill="1"/>
    <xf numFmtId="0" fontId="3" fillId="2" borderId="4" xfId="0" applyFont="1" applyFill="1" applyBorder="1"/>
    <xf numFmtId="164" fontId="3" fillId="2" borderId="4" xfId="1" applyNumberFormat="1" applyFont="1" applyFill="1" applyBorder="1"/>
    <xf numFmtId="164" fontId="3" fillId="2" borderId="0" xfId="1" applyNumberFormat="1" applyFont="1" applyFill="1"/>
    <xf numFmtId="1" fontId="3" fillId="2" borderId="0" xfId="0" applyNumberFormat="1" applyFont="1" applyFill="1"/>
    <xf numFmtId="164" fontId="3" fillId="2" borderId="0" xfId="1" applyNumberFormat="1" applyFont="1" applyFill="1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4" fillId="2" borderId="0" xfId="0" applyFont="1" applyFill="1" applyBorder="1"/>
    <xf numFmtId="0" fontId="3" fillId="2" borderId="0" xfId="0" applyFont="1" applyFill="1" applyBorder="1"/>
    <xf numFmtId="164" fontId="3" fillId="2" borderId="0" xfId="1" applyNumberFormat="1" applyFont="1" applyFill="1" applyBorder="1"/>
    <xf numFmtId="0" fontId="4" fillId="2" borderId="6" xfId="0" applyFont="1" applyFill="1" applyBorder="1" applyAlignment="1">
      <alignment wrapText="1"/>
    </xf>
    <xf numFmtId="164" fontId="4" fillId="3" borderId="7" xfId="1" applyNumberFormat="1" applyFont="1" applyFill="1" applyBorder="1"/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A2" sqref="A2"/>
    </sheetView>
  </sheetViews>
  <sheetFormatPr defaultRowHeight="15"/>
  <sheetData>
    <row r="1" spans="1:8">
      <c r="A1">
        <v>40</v>
      </c>
      <c r="B1" t="s">
        <v>0</v>
      </c>
      <c r="H1" t="str">
        <f ca="1">CELL("filename")</f>
        <v>C:\Users\DECC\Documents\GitHub\R_Excel_link\[SimpleModel.xlsx]mc_model</v>
      </c>
    </row>
    <row r="3" spans="1:8">
      <c r="A3">
        <f>A1*10</f>
        <v>400</v>
      </c>
      <c r="B3" t="s">
        <v>2</v>
      </c>
    </row>
    <row r="4" spans="1:8">
      <c r="A4">
        <f>A3+100</f>
        <v>500</v>
      </c>
      <c r="B4" t="s">
        <v>2</v>
      </c>
    </row>
    <row r="6" spans="1:8">
      <c r="A6">
        <f>A4</f>
        <v>500</v>
      </c>
      <c r="B6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K26"/>
  <sheetViews>
    <sheetView workbookViewId="0">
      <selection activeCell="K3" sqref="K3"/>
    </sheetView>
  </sheetViews>
  <sheetFormatPr defaultRowHeight="15"/>
  <cols>
    <col min="2" max="2" width="10" bestFit="1" customWidth="1"/>
  </cols>
  <sheetData>
    <row r="2" spans="2:11">
      <c r="C2" s="4" t="s">
        <v>3</v>
      </c>
      <c r="F2" s="4" t="s">
        <v>25</v>
      </c>
      <c r="I2" t="str">
        <f ca="1">CELL("filename")</f>
        <v>C:\Users\DECC\Documents\GitHub\R_Excel_link\[SimpleModel.xlsx]mc_model</v>
      </c>
    </row>
    <row r="3" spans="2:11">
      <c r="B3" t="s">
        <v>5</v>
      </c>
      <c r="C3" s="1">
        <v>1</v>
      </c>
      <c r="F3">
        <f>C3*300</f>
        <v>300</v>
      </c>
      <c r="I3" t="s">
        <v>26</v>
      </c>
      <c r="K3">
        <v>40</v>
      </c>
    </row>
    <row r="4" spans="2:11">
      <c r="B4" t="s">
        <v>6</v>
      </c>
      <c r="C4" s="2">
        <v>2</v>
      </c>
      <c r="F4">
        <f>F3/C4</f>
        <v>150</v>
      </c>
      <c r="K4">
        <v>90</v>
      </c>
    </row>
    <row r="5" spans="2:11">
      <c r="B5" t="s">
        <v>7</v>
      </c>
      <c r="C5" s="2">
        <v>3</v>
      </c>
      <c r="F5">
        <f>SUM(F3:F4)/C5</f>
        <v>150</v>
      </c>
      <c r="K5">
        <v>30</v>
      </c>
    </row>
    <row r="6" spans="2:11">
      <c r="B6" t="s">
        <v>8</v>
      </c>
      <c r="C6" s="2">
        <v>4</v>
      </c>
      <c r="F6">
        <f>F5+C6</f>
        <v>154</v>
      </c>
      <c r="K6">
        <v>60</v>
      </c>
    </row>
    <row r="7" spans="2:11">
      <c r="B7" t="s">
        <v>9</v>
      </c>
      <c r="C7" s="2">
        <v>5</v>
      </c>
      <c r="F7">
        <f>F6+C7*C8</f>
        <v>184</v>
      </c>
      <c r="K7">
        <v>50</v>
      </c>
    </row>
    <row r="8" spans="2:11">
      <c r="B8" t="s">
        <v>10</v>
      </c>
      <c r="C8" s="2">
        <v>6</v>
      </c>
      <c r="F8">
        <f>F7/C8</f>
        <v>30.666666666666668</v>
      </c>
      <c r="K8">
        <v>80</v>
      </c>
    </row>
    <row r="9" spans="2:11">
      <c r="B9" t="s">
        <v>11</v>
      </c>
      <c r="C9" s="2">
        <v>7</v>
      </c>
      <c r="F9">
        <f>F8+C9</f>
        <v>37.666666666666671</v>
      </c>
      <c r="K9">
        <v>50</v>
      </c>
    </row>
    <row r="10" spans="2:11">
      <c r="B10" t="s">
        <v>12</v>
      </c>
      <c r="C10" s="2">
        <v>8</v>
      </c>
      <c r="F10">
        <f>F9/C10*C9</f>
        <v>32.958333333333336</v>
      </c>
      <c r="K10">
        <v>70</v>
      </c>
    </row>
    <row r="11" spans="2:11">
      <c r="B11" t="s">
        <v>13</v>
      </c>
      <c r="C11" s="2">
        <v>9</v>
      </c>
      <c r="F11">
        <f>F10-C11</f>
        <v>23.958333333333336</v>
      </c>
      <c r="K11">
        <v>80</v>
      </c>
    </row>
    <row r="12" spans="2:11">
      <c r="B12" t="s">
        <v>14</v>
      </c>
      <c r="C12" s="3">
        <v>10</v>
      </c>
      <c r="F12">
        <f>F11/C12</f>
        <v>2.3958333333333335</v>
      </c>
      <c r="K12">
        <v>80</v>
      </c>
    </row>
    <row r="16" spans="2:11">
      <c r="C16" s="4" t="s">
        <v>4</v>
      </c>
    </row>
    <row r="17" spans="2:3">
      <c r="B17" t="s">
        <v>15</v>
      </c>
      <c r="C17" s="1">
        <f>F3</f>
        <v>300</v>
      </c>
    </row>
    <row r="18" spans="2:3">
      <c r="B18" t="s">
        <v>16</v>
      </c>
      <c r="C18" s="2">
        <f t="shared" ref="C18:C26" si="0">F4</f>
        <v>150</v>
      </c>
    </row>
    <row r="19" spans="2:3">
      <c r="B19" t="s">
        <v>17</v>
      </c>
      <c r="C19" s="2">
        <f t="shared" si="0"/>
        <v>150</v>
      </c>
    </row>
    <row r="20" spans="2:3">
      <c r="B20" t="s">
        <v>18</v>
      </c>
      <c r="C20" s="2">
        <f t="shared" si="0"/>
        <v>154</v>
      </c>
    </row>
    <row r="21" spans="2:3">
      <c r="B21" t="s">
        <v>19</v>
      </c>
      <c r="C21" s="2">
        <f t="shared" si="0"/>
        <v>184</v>
      </c>
    </row>
    <row r="22" spans="2:3">
      <c r="B22" t="s">
        <v>20</v>
      </c>
      <c r="C22" s="2">
        <f t="shared" si="0"/>
        <v>30.666666666666668</v>
      </c>
    </row>
    <row r="23" spans="2:3">
      <c r="B23" t="s">
        <v>21</v>
      </c>
      <c r="C23" s="2">
        <f t="shared" si="0"/>
        <v>37.666666666666671</v>
      </c>
    </row>
    <row r="24" spans="2:3">
      <c r="B24" t="s">
        <v>22</v>
      </c>
      <c r="C24" s="2">
        <f t="shared" si="0"/>
        <v>32.958333333333336</v>
      </c>
    </row>
    <row r="25" spans="2:3">
      <c r="B25" t="s">
        <v>23</v>
      </c>
      <c r="C25" s="2">
        <f t="shared" si="0"/>
        <v>23.958333333333336</v>
      </c>
    </row>
    <row r="26" spans="2:3">
      <c r="B26" t="s">
        <v>24</v>
      </c>
      <c r="C26" s="3">
        <f t="shared" si="0"/>
        <v>2.3958333333333335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:S12"/>
  <sheetViews>
    <sheetView tabSelected="1" workbookViewId="0">
      <selection activeCell="I11" sqref="I11"/>
    </sheetView>
  </sheetViews>
  <sheetFormatPr defaultRowHeight="15"/>
  <cols>
    <col min="1" max="2" width="9.140625" style="5"/>
    <col min="3" max="3" width="22.140625" style="5" customWidth="1"/>
    <col min="4" max="4" width="29.5703125" style="5" customWidth="1"/>
    <col min="5" max="5" width="17" style="5" bestFit="1" customWidth="1"/>
    <col min="6" max="6" width="20.140625" style="5" bestFit="1" customWidth="1"/>
    <col min="7" max="7" width="6" style="5" customWidth="1"/>
    <col min="8" max="8" width="21.85546875" style="5" customWidth="1"/>
    <col min="9" max="9" width="20.28515625" style="5" customWidth="1"/>
    <col min="10" max="16384" width="9.140625" style="5"/>
  </cols>
  <sheetData>
    <row r="1" spans="3:19">
      <c r="S1" s="5" t="str">
        <f ca="1">CELL("filename")</f>
        <v>C:\Users\DECC\Documents\GitHub\R_Excel_link\[SimpleModel.xlsx]mc_model</v>
      </c>
    </row>
    <row r="2" spans="3:19" ht="26.25">
      <c r="C2" s="6"/>
      <c r="D2" s="6" t="s">
        <v>37</v>
      </c>
      <c r="E2" s="6"/>
      <c r="F2" s="6"/>
      <c r="G2" s="6"/>
      <c r="I2" s="6"/>
    </row>
    <row r="3" spans="3:19" ht="26.25">
      <c r="C3" s="6"/>
      <c r="D3" s="6"/>
      <c r="E3" s="6"/>
      <c r="F3" s="6"/>
      <c r="G3" s="6"/>
      <c r="H3" s="6"/>
      <c r="I3" s="6"/>
    </row>
    <row r="4" spans="3:19" ht="26.25">
      <c r="C4" s="6"/>
      <c r="D4" s="6"/>
      <c r="E4" s="7" t="s">
        <v>31</v>
      </c>
      <c r="F4" s="7" t="s">
        <v>32</v>
      </c>
      <c r="G4" s="16"/>
      <c r="H4" s="8" t="s">
        <v>33</v>
      </c>
    </row>
    <row r="5" spans="3:19" ht="26.25">
      <c r="C5" s="21" t="s">
        <v>36</v>
      </c>
      <c r="D5" s="9" t="s">
        <v>27</v>
      </c>
      <c r="E5" s="9">
        <v>10</v>
      </c>
      <c r="F5" s="9">
        <v>20</v>
      </c>
      <c r="G5" s="17"/>
      <c r="H5" s="12">
        <v>17.069124950116777</v>
      </c>
    </row>
    <row r="6" spans="3:19" ht="26.25">
      <c r="C6" s="21"/>
      <c r="D6" s="9" t="s">
        <v>28</v>
      </c>
      <c r="E6" s="9">
        <v>-2</v>
      </c>
      <c r="F6" s="9">
        <v>8</v>
      </c>
      <c r="G6" s="17"/>
      <c r="H6" s="12">
        <v>2.2016810373342999</v>
      </c>
    </row>
    <row r="7" spans="3:19" ht="26.25">
      <c r="C7" s="21"/>
      <c r="D7" s="9" t="s">
        <v>29</v>
      </c>
      <c r="E7" s="9">
        <v>3</v>
      </c>
      <c r="F7" s="9">
        <v>9</v>
      </c>
      <c r="G7" s="17"/>
      <c r="H7" s="12">
        <v>1.9144548097642353</v>
      </c>
    </row>
    <row r="8" spans="3:19" ht="26.25">
      <c r="C8" s="14"/>
      <c r="D8" s="15"/>
      <c r="E8" s="15"/>
      <c r="F8" s="15"/>
      <c r="G8" s="17"/>
      <c r="H8" s="12"/>
    </row>
    <row r="9" spans="3:19" ht="26.25">
      <c r="C9" s="6"/>
      <c r="D9" s="9" t="s">
        <v>30</v>
      </c>
      <c r="E9" s="10">
        <v>15000</v>
      </c>
      <c r="F9" s="10">
        <v>35000</v>
      </c>
      <c r="G9" s="18"/>
      <c r="H9" s="11">
        <v>33602.907905897053</v>
      </c>
    </row>
    <row r="10" spans="3:19" ht="27" thickBot="1">
      <c r="C10" s="6"/>
      <c r="D10" s="6"/>
      <c r="E10" s="6"/>
      <c r="F10" s="6"/>
      <c r="G10" s="6"/>
      <c r="H10" s="6"/>
      <c r="I10" s="6"/>
    </row>
    <row r="11" spans="3:19" ht="54" thickTop="1" thickBot="1">
      <c r="C11" s="22" t="s">
        <v>34</v>
      </c>
      <c r="D11" s="23"/>
      <c r="E11" s="13">
        <f>SUM(E5:E7)*E9</f>
        <v>165000</v>
      </c>
      <c r="F11" s="13">
        <f>SUM(F5:F7)*F9</f>
        <v>1295000</v>
      </c>
      <c r="G11" s="13"/>
      <c r="H11" s="19" t="s">
        <v>35</v>
      </c>
      <c r="I11" s="20">
        <f>SUM(H5:H7)*H9</f>
        <v>711886.36753123731</v>
      </c>
    </row>
    <row r="12" spans="3:19" ht="27" thickTop="1">
      <c r="C12" s="6"/>
      <c r="D12" s="6"/>
      <c r="E12" s="6"/>
      <c r="F12" s="6"/>
      <c r="G12" s="6"/>
      <c r="H12" s="6"/>
      <c r="I12" s="6"/>
    </row>
  </sheetData>
  <mergeCells count="2">
    <mergeCell ref="C5:C7"/>
    <mergeCell ref="C11:D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model_sheet_1</vt:lpstr>
      <vt:lpstr>model_sheet_2</vt:lpstr>
      <vt:lpstr>mc_model</vt:lpstr>
      <vt:lpstr>input.data</vt:lpstr>
      <vt:lpstr>output.data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DECC</dc:creator>
  <cp:lastModifiedBy>DECC</cp:lastModifiedBy>
  <dcterms:created xsi:type="dcterms:W3CDTF">2014-07-22T14:33:00Z</dcterms:created>
  <dcterms:modified xsi:type="dcterms:W3CDTF">2015-02-24T15:54:08Z</dcterms:modified>
</cp:coreProperties>
</file>