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I34" i="1" l="1"/>
  <c r="I33" i="1"/>
  <c r="I30" i="1"/>
  <c r="I31" i="1"/>
  <c r="I29" i="1"/>
  <c r="I32" i="1"/>
  <c r="I28" i="1"/>
  <c r="I27" i="1"/>
  <c r="I26" i="1"/>
  <c r="I8" i="1"/>
  <c r="I35" i="1" l="1"/>
  <c r="I38" i="1" s="1"/>
  <c r="I9" i="1"/>
  <c r="I16" i="1"/>
  <c r="I17" i="1"/>
  <c r="I18" i="1"/>
  <c r="I13" i="1" l="1"/>
  <c r="I10" i="1"/>
  <c r="I14" i="1"/>
  <c r="I15" i="1"/>
  <c r="I4" i="1"/>
  <c r="I5" i="1" l="1"/>
  <c r="I7" i="1"/>
  <c r="I11" i="1"/>
  <c r="I12" i="1"/>
  <c r="I6" i="1"/>
  <c r="I3" i="1"/>
  <c r="I20" i="1" l="1"/>
</calcChain>
</file>

<file path=xl/sharedStrings.xml><?xml version="1.0" encoding="utf-8"?>
<sst xmlns="http://schemas.openxmlformats.org/spreadsheetml/2006/main" count="126" uniqueCount="88">
  <si>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</si>
  <si>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</si>
  <si>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</si>
  <si>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</si>
  <si>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</si>
  <si>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</si>
  <si>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</si>
  <si>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</si>
  <si>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</si>
  <si>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</si>
  <si>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</si>
  <si>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LED Breadboard connection</t>
  </si>
  <si>
    <t>TIP 120 Power Transistor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</si>
  <si>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</si>
  <si>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</si>
  <si>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</si>
  <si>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</si>
  <si>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</si>
  <si>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</si>
  <si>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</si>
  <si>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</si>
  <si>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COM-09288</t>
  </si>
  <si>
    <t>Control brightness of LCD</t>
  </si>
  <si>
    <t>LCD Display for painting</t>
  </si>
  <si>
    <t>Basic 16x2 Character LCD White on Black 5V</t>
  </si>
  <si>
    <t>12V for Arduino.  Will power LEDs also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</si>
  <si>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</si>
  <si>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</si>
  <si>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</si>
  <si>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</si>
  <si>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</si>
  <si>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</si>
  <si>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</si>
  <si>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</si>
  <si>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</si>
  <si>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</si>
  <si>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</si>
  <si>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</si>
  <si>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</si>
  <si>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</si>
  <si>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</si>
  <si>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</si>
  <si>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</si>
  <si>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</si>
  <si>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</si>
  <si>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</si>
  <si>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</si>
  <si>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http://www.newark.com/arduino/a000077/daughter-card-arduino-proto-shield/dp/78T1602?in_merch=Popular%20Products&amp;MER=PPSO_N_C_EverywhereElse_None</t>
  </si>
  <si>
    <t>Arduino Protoplate</t>
  </si>
  <si>
    <t>Arduino circuit connections</t>
  </si>
  <si>
    <t>http://www.digikey.com/product-detail/en/TIP120/TIP120-ND/1052441?adpos=1t2&amp;WT.term=tip120&amp;WT.mc_id=Fairchild+Semiconductor&amp;WT.medium=cpc&amp;WT.campaign=Fairchild+Semiconductor&amp;WT.content=text&amp;WT.srch=1&amp;type=Phrase&amp;WT.source=google&amp;cshift_ck=C7AE7C92-6598-4FF3-8753-DFB42457ACE3csbKXepAwP&amp;network=g</t>
  </si>
  <si>
    <t>http://www.newegg.com/Product/Product.aspx?Item=N82E16833315091</t>
  </si>
  <si>
    <t>Sparkfun electronics</t>
  </si>
  <si>
    <t>http://www.newegg.com/Product/Product.aspx?Item=9SIA1HE0JZ2520</t>
  </si>
  <si>
    <t xml:space="preserve">DANE-ELEC 4GB Secure Digital High-Capacity (SDHC) Flash Card Model DA-SD-4096-R 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</si>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</sst>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164" fontId="0" fillId="0" borderId="1" xfId="0" applyNumberFormat="1" applyFill="1" applyBorder="1"/>
    <xf numFmtId="0" fontId="3" fillId="0" borderId="1" xfId="1" applyFill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Fill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5" fillId="3" borderId="0" xfId="0" applyFont="1" applyFill="1"/>
    <xf numFmtId="8" fontId="5" fillId="3" borderId="0" xfId="0" applyNumberFormat="1" applyFont="1" applyFill="1"/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/>
    <xf numFmtId="164" fontId="4" fillId="3" borderId="1" xfId="0" applyNumberFormat="1" applyFont="1" applyFill="1" applyBorder="1"/>
    <xf numFmtId="8" fontId="4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3" fillId="4" borderId="1" xfId="1" applyFill="1" applyBorder="1"/>
    <xf numFmtId="0" fontId="0" fillId="4" borderId="1" xfId="0" applyFont="1" applyFill="1" applyBorder="1" applyAlignment="1">
      <alignment vertical="center"/>
    </xf>
    <xf numFmtId="0" fontId="0" fillId="4" borderId="4" xfId="0" applyFill="1" applyBorder="1"/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164" fontId="0" fillId="5" borderId="1" xfId="0" applyNumberFormat="1" applyFill="1" applyBorder="1"/>
    <xf numFmtId="0" fontId="3" fillId="5" borderId="1" xfId="1" applyFill="1" applyBorder="1" applyAlignment="1">
      <alignment wrapText="1"/>
    </xf>
    <xf numFmtId="0" fontId="3" fillId="5" borderId="1" xfId="1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2" fillId="6" borderId="1" xfId="0" applyFont="1" applyFill="1" applyBorder="1" applyAlignment="1">
      <alignment wrapText="1"/>
    </xf>
    <xf numFmtId="164" fontId="0" fillId="6" borderId="1" xfId="0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wrapText="1"/>
    </xf>
    <xf numFmtId="164" fontId="0" fillId="7" borderId="1" xfId="0" applyNumberFormat="1" applyFill="1" applyBorder="1"/>
    <xf numFmtId="0" fontId="3" fillId="7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IP120/TIP120-ND/1052441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s://www.sparkfun.com/products/63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://www.newark.com/adafruit-industries/801/prototyping-pi-plate-kit-raspberry/dp/44W3453?in_merch=Popular%20Products" TargetMode="External"/><Relationship Id="rId11" Type="http://schemas.openxmlformats.org/officeDocument/2006/relationships/hyperlink" Target="https://www.sparkfun.com/products/7914" TargetMode="External"/><Relationship Id="rId5" Type="http://schemas.openxmlformats.org/officeDocument/2006/relationships/hyperlink" Target="http://www.newark.com/jsp/search/productdetail.jsp?SKU=43W5302&amp;CMP=KNC-GPLA" TargetMode="External"/><Relationship Id="rId10" Type="http://schemas.openxmlformats.org/officeDocument/2006/relationships/hyperlink" Target="https://www.sparkfun.com/products/9939" TargetMode="External"/><Relationship Id="rId4" Type="http://schemas.openxmlformats.org/officeDocument/2006/relationships/hyperlink" Target="https://www.sparkfun.com/products/639" TargetMode="External"/><Relationship Id="rId9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C24" sqref="C24"/>
    </sheetView>
  </sheetViews>
  <sheetFormatPr defaultRowHeight="15" x14ac:dyDescent="0.25"/>
  <cols>
    <col min="1" max="1" width="31.140625" customWidth="1"/>
    <col min="2" max="2" width="22.140625" bestFit="1" customWidth="1"/>
    <col min="3" max="3" width="22.140625" customWidth="1"/>
    <col min="4" max="4" width="18.140625" bestFit="1" customWidth="1"/>
    <col min="5" max="5" width="14.85546875" hidden="1" customWidth="1"/>
    <col min="6" max="6" width="41.28515625" bestFit="1" customWidth="1"/>
    <col min="9" max="9" width="12.5703125" bestFit="1" customWidth="1"/>
    <col min="10" max="10" width="119.5703125" bestFit="1" customWidth="1"/>
  </cols>
  <sheetData>
    <row r="2" spans="1:10" x14ac:dyDescent="0.25">
      <c r="B2" s="3" t="s">
        <v>1</v>
      </c>
      <c r="C2" s="3" t="s">
        <v>43</v>
      </c>
      <c r="D2" s="3" t="s">
        <v>34</v>
      </c>
      <c r="E2" s="3" t="s">
        <v>2</v>
      </c>
      <c r="F2" s="3" t="s">
        <v>14</v>
      </c>
      <c r="G2" s="3" t="s">
        <v>4</v>
      </c>
      <c r="H2" s="3" t="s">
        <v>5</v>
      </c>
      <c r="I2" s="3" t="s">
        <v>6</v>
      </c>
      <c r="J2" s="3" t="s">
        <v>17</v>
      </c>
    </row>
    <row r="3" spans="1:10" ht="24.75" x14ac:dyDescent="0.25">
      <c r="A3" s="12" t="s">
        <v>0</v>
      </c>
      <c r="B3" s="10" t="s">
        <v>32</v>
      </c>
      <c r="C3" s="10" t="s">
        <v>46</v>
      </c>
      <c r="D3" s="10" t="s">
        <v>33</v>
      </c>
      <c r="E3" s="10" t="s">
        <v>3</v>
      </c>
      <c r="F3" s="11" t="s">
        <v>41</v>
      </c>
      <c r="G3" s="10">
        <v>1</v>
      </c>
      <c r="H3" s="4">
        <v>35</v>
      </c>
      <c r="I3" s="4">
        <f>G3*H3</f>
        <v>35</v>
      </c>
      <c r="J3" s="5" t="s">
        <v>38</v>
      </c>
    </row>
    <row r="4" spans="1:10" x14ac:dyDescent="0.25">
      <c r="A4" s="12" t="s">
        <v>44</v>
      </c>
      <c r="B4" s="10">
        <v>801</v>
      </c>
      <c r="C4" s="10" t="s">
        <v>46</v>
      </c>
      <c r="D4" s="10" t="s">
        <v>42</v>
      </c>
      <c r="E4" s="10"/>
      <c r="F4" s="11" t="s">
        <v>18</v>
      </c>
      <c r="G4" s="10">
        <v>1</v>
      </c>
      <c r="H4" s="4">
        <v>15.95</v>
      </c>
      <c r="I4" s="4">
        <f>G4*H4</f>
        <v>15.95</v>
      </c>
      <c r="J4" s="5" t="s">
        <v>39</v>
      </c>
    </row>
    <row r="5" spans="1:10" ht="45" x14ac:dyDescent="0.25">
      <c r="A5" s="12" t="s">
        <v>36</v>
      </c>
      <c r="B5" s="10" t="s">
        <v>35</v>
      </c>
      <c r="C5" s="10" t="s">
        <v>62</v>
      </c>
      <c r="D5" s="10"/>
      <c r="E5" s="10"/>
      <c r="F5" s="11" t="s">
        <v>63</v>
      </c>
      <c r="G5" s="10">
        <v>1</v>
      </c>
      <c r="H5" s="4">
        <v>6.95</v>
      </c>
      <c r="I5" s="4">
        <f>G5*H5</f>
        <v>6.95</v>
      </c>
      <c r="J5" s="12" t="s">
        <v>64</v>
      </c>
    </row>
    <row r="6" spans="1:10" ht="45" x14ac:dyDescent="0.25">
      <c r="A6" s="13" t="s">
        <v>54</v>
      </c>
      <c r="B6" s="14" t="s">
        <v>57</v>
      </c>
      <c r="C6" s="14" t="s">
        <v>45</v>
      </c>
      <c r="D6" s="14"/>
      <c r="E6" s="14"/>
      <c r="F6" s="15" t="s">
        <v>60</v>
      </c>
      <c r="G6" s="14">
        <v>1</v>
      </c>
      <c r="H6" s="16">
        <v>3.95</v>
      </c>
      <c r="I6" s="16">
        <f>G6*H6</f>
        <v>3.95</v>
      </c>
      <c r="J6" s="14" t="s">
        <v>55</v>
      </c>
    </row>
    <row r="7" spans="1:10" x14ac:dyDescent="0.25">
      <c r="A7" s="17" t="s">
        <v>7</v>
      </c>
      <c r="B7" s="14" t="s">
        <v>8</v>
      </c>
      <c r="C7" s="14" t="s">
        <v>45</v>
      </c>
      <c r="D7" s="18" t="s">
        <v>59</v>
      </c>
      <c r="E7" s="14">
        <v>22</v>
      </c>
      <c r="F7" s="15" t="s">
        <v>40</v>
      </c>
      <c r="G7" s="14">
        <v>1</v>
      </c>
      <c r="H7" s="16">
        <v>20.329999999999998</v>
      </c>
      <c r="I7" s="16">
        <f t="shared" ref="I7:I18" si="0">G7*H7</f>
        <v>20.329999999999998</v>
      </c>
      <c r="J7" s="14" t="s">
        <v>53</v>
      </c>
    </row>
    <row r="8" spans="1:10" x14ac:dyDescent="0.25">
      <c r="A8" s="17" t="s">
        <v>56</v>
      </c>
      <c r="B8" s="14"/>
      <c r="C8" s="14" t="s">
        <v>45</v>
      </c>
      <c r="D8" s="14"/>
      <c r="E8" s="14"/>
      <c r="F8" s="15"/>
      <c r="G8" s="14">
        <v>1</v>
      </c>
      <c r="H8" s="16">
        <v>0</v>
      </c>
      <c r="I8" s="16">
        <f t="shared" si="0"/>
        <v>0</v>
      </c>
      <c r="J8" s="14" t="s">
        <v>61</v>
      </c>
    </row>
    <row r="9" spans="1:10" x14ac:dyDescent="0.25">
      <c r="A9" s="12" t="s">
        <v>48</v>
      </c>
      <c r="B9" s="10"/>
      <c r="C9" s="10"/>
      <c r="D9" s="10"/>
      <c r="E9" s="10"/>
      <c r="F9" s="11" t="s">
        <v>49</v>
      </c>
      <c r="G9" s="10">
        <v>1</v>
      </c>
      <c r="H9" s="4">
        <v>13.33</v>
      </c>
      <c r="I9" s="4">
        <f t="shared" si="0"/>
        <v>13.33</v>
      </c>
      <c r="J9" s="10" t="s">
        <v>47</v>
      </c>
    </row>
    <row r="10" spans="1:10" x14ac:dyDescent="0.25">
      <c r="A10" s="12" t="s">
        <v>37</v>
      </c>
      <c r="B10" s="10"/>
      <c r="C10" s="10"/>
      <c r="D10" s="10"/>
      <c r="E10" s="10"/>
      <c r="F10" s="11" t="s">
        <v>25</v>
      </c>
      <c r="G10" s="10"/>
      <c r="H10" s="4"/>
      <c r="I10" s="4">
        <f t="shared" si="0"/>
        <v>0</v>
      </c>
      <c r="J10" s="10"/>
    </row>
    <row r="11" spans="1:10" x14ac:dyDescent="0.25">
      <c r="A11" s="12" t="s">
        <v>9</v>
      </c>
      <c r="B11" s="10" t="s">
        <v>10</v>
      </c>
      <c r="C11" s="10"/>
      <c r="D11" s="10"/>
      <c r="E11" s="10"/>
      <c r="F11" s="11"/>
      <c r="G11" s="10">
        <v>1</v>
      </c>
      <c r="H11" s="4">
        <v>25.95</v>
      </c>
      <c r="I11" s="4">
        <f t="shared" si="0"/>
        <v>25.95</v>
      </c>
      <c r="J11" s="5" t="s">
        <v>65</v>
      </c>
    </row>
    <row r="12" spans="1:10" x14ac:dyDescent="0.25">
      <c r="A12" s="9" t="s">
        <v>30</v>
      </c>
      <c r="B12" s="10" t="s">
        <v>29</v>
      </c>
      <c r="C12" s="10" t="s">
        <v>45</v>
      </c>
      <c r="D12" s="19" t="s">
        <v>58</v>
      </c>
      <c r="E12" s="10"/>
      <c r="F12" s="11" t="s">
        <v>31</v>
      </c>
      <c r="G12" s="10">
        <v>1</v>
      </c>
      <c r="H12" s="4">
        <v>9.99</v>
      </c>
      <c r="I12" s="4">
        <f t="shared" si="0"/>
        <v>9.99</v>
      </c>
      <c r="J12" s="5" t="s">
        <v>51</v>
      </c>
    </row>
    <row r="13" spans="1:10" x14ac:dyDescent="0.25">
      <c r="A13" s="12" t="s">
        <v>12</v>
      </c>
      <c r="B13" s="10"/>
      <c r="C13" s="10"/>
      <c r="D13" s="10"/>
      <c r="E13" s="10"/>
      <c r="F13" s="11" t="s">
        <v>11</v>
      </c>
      <c r="G13" s="10">
        <v>3</v>
      </c>
      <c r="H13" s="4">
        <v>0.51</v>
      </c>
      <c r="I13" s="4">
        <f t="shared" si="0"/>
        <v>1.53</v>
      </c>
      <c r="J13" s="5" t="s">
        <v>50</v>
      </c>
    </row>
    <row r="14" spans="1:10" ht="30" x14ac:dyDescent="0.25">
      <c r="A14" s="12" t="s">
        <v>24</v>
      </c>
      <c r="B14" s="10" t="s">
        <v>19</v>
      </c>
      <c r="C14" s="10" t="s">
        <v>52</v>
      </c>
      <c r="D14" s="10" t="s">
        <v>19</v>
      </c>
      <c r="E14" s="10"/>
      <c r="F14" s="12" t="s">
        <v>23</v>
      </c>
      <c r="G14" s="10">
        <v>1</v>
      </c>
      <c r="H14" s="4">
        <v>15.95</v>
      </c>
      <c r="I14" s="4">
        <f t="shared" si="0"/>
        <v>15.95</v>
      </c>
      <c r="J14" s="10"/>
    </row>
    <row r="15" spans="1:10" x14ac:dyDescent="0.25">
      <c r="A15" s="12" t="s">
        <v>20</v>
      </c>
      <c r="B15" s="10" t="s">
        <v>21</v>
      </c>
      <c r="C15" s="10" t="s">
        <v>52</v>
      </c>
      <c r="D15" s="10" t="s">
        <v>21</v>
      </c>
      <c r="E15" s="10"/>
      <c r="F15" s="12" t="s">
        <v>22</v>
      </c>
      <c r="G15" s="10">
        <v>1</v>
      </c>
      <c r="H15" s="4">
        <v>0.95</v>
      </c>
      <c r="I15" s="4">
        <f t="shared" si="0"/>
        <v>0.95</v>
      </c>
      <c r="J15" s="10"/>
    </row>
    <row r="16" spans="1:10" x14ac:dyDescent="0.25">
      <c r="A16" s="12" t="s">
        <v>13</v>
      </c>
      <c r="B16" s="10" t="s">
        <v>16</v>
      </c>
      <c r="C16" s="10"/>
      <c r="D16" s="10"/>
      <c r="E16" s="10"/>
      <c r="F16" s="12" t="s">
        <v>15</v>
      </c>
      <c r="G16" s="10">
        <v>6</v>
      </c>
      <c r="H16" s="4"/>
      <c r="I16" s="4">
        <f t="shared" si="0"/>
        <v>0</v>
      </c>
      <c r="J16" s="10"/>
    </row>
    <row r="17" spans="1:10" x14ac:dyDescent="0.25">
      <c r="A17" s="12" t="s">
        <v>26</v>
      </c>
      <c r="B17" s="10"/>
      <c r="C17" s="10"/>
      <c r="D17" s="10"/>
      <c r="E17" s="10"/>
      <c r="F17" s="12"/>
      <c r="G17" s="10">
        <v>1</v>
      </c>
      <c r="H17" s="4"/>
      <c r="I17" s="4">
        <f t="shared" si="0"/>
        <v>0</v>
      </c>
      <c r="J17" s="10"/>
    </row>
    <row r="18" spans="1:10" x14ac:dyDescent="0.25">
      <c r="A18" s="12" t="s">
        <v>27</v>
      </c>
      <c r="B18" s="10"/>
      <c r="C18" s="10"/>
      <c r="D18" s="10"/>
      <c r="E18" s="10"/>
      <c r="F18" s="12"/>
      <c r="G18" s="10">
        <v>1</v>
      </c>
      <c r="H18" s="4"/>
      <c r="I18" s="4">
        <f t="shared" si="0"/>
        <v>0</v>
      </c>
      <c r="J18" s="10"/>
    </row>
    <row r="19" spans="1:10" x14ac:dyDescent="0.25">
      <c r="A19" s="20" t="s">
        <v>28</v>
      </c>
      <c r="B19" s="21"/>
      <c r="C19" s="21"/>
      <c r="D19" s="21"/>
      <c r="E19" s="21"/>
      <c r="F19" s="20"/>
      <c r="G19" s="10"/>
      <c r="H19" s="4"/>
      <c r="I19" s="4"/>
      <c r="J19" s="21"/>
    </row>
    <row r="20" spans="1:10" ht="37.5" x14ac:dyDescent="0.3">
      <c r="A20" s="7"/>
      <c r="B20" s="8"/>
      <c r="C20" s="8"/>
      <c r="D20" s="8"/>
      <c r="E20" s="8"/>
      <c r="F20" s="24" t="s">
        <v>72</v>
      </c>
      <c r="G20" s="25"/>
      <c r="H20" s="26"/>
      <c r="I20" s="26">
        <f>SUM(I3:I18)</f>
        <v>149.88</v>
      </c>
      <c r="J20" s="6"/>
    </row>
    <row r="21" spans="1:10" ht="18.75" x14ac:dyDescent="0.3">
      <c r="A21" s="14"/>
      <c r="B21" s="2" t="s">
        <v>87</v>
      </c>
      <c r="C21" s="27">
        <v>227.22</v>
      </c>
      <c r="H21" s="1"/>
      <c r="I21" s="1"/>
    </row>
    <row r="22" spans="1:10" x14ac:dyDescent="0.25">
      <c r="I22" s="1"/>
    </row>
    <row r="23" spans="1:10" x14ac:dyDescent="0.25">
      <c r="I23" s="1"/>
    </row>
    <row r="24" spans="1:10" x14ac:dyDescent="0.25">
      <c r="A24" s="38" t="s">
        <v>86</v>
      </c>
      <c r="I24" s="1"/>
    </row>
    <row r="26" spans="1:10" ht="45" x14ac:dyDescent="0.25">
      <c r="A26" s="39" t="s">
        <v>0</v>
      </c>
      <c r="B26" s="40" t="s">
        <v>32</v>
      </c>
      <c r="C26" s="40" t="s">
        <v>82</v>
      </c>
      <c r="D26" s="40" t="s">
        <v>33</v>
      </c>
      <c r="E26" s="40" t="s">
        <v>3</v>
      </c>
      <c r="F26" s="41" t="s">
        <v>41</v>
      </c>
      <c r="G26" s="40">
        <v>6</v>
      </c>
      <c r="H26" s="42">
        <v>35</v>
      </c>
      <c r="I26" s="42">
        <f t="shared" ref="I26:I32" si="1">G26*H26</f>
        <v>210</v>
      </c>
      <c r="J26" s="43" t="s">
        <v>73</v>
      </c>
    </row>
    <row r="27" spans="1:10" x14ac:dyDescent="0.25">
      <c r="A27" s="39" t="s">
        <v>44</v>
      </c>
      <c r="B27" s="40">
        <v>801</v>
      </c>
      <c r="C27" s="40" t="s">
        <v>82</v>
      </c>
      <c r="D27" s="40" t="s">
        <v>42</v>
      </c>
      <c r="E27" s="40"/>
      <c r="F27" s="41" t="s">
        <v>18</v>
      </c>
      <c r="G27" s="40">
        <v>6</v>
      </c>
      <c r="H27" s="42">
        <v>15.95</v>
      </c>
      <c r="I27" s="42">
        <f t="shared" si="1"/>
        <v>95.699999999999989</v>
      </c>
      <c r="J27" s="44" t="s">
        <v>39</v>
      </c>
    </row>
    <row r="28" spans="1:10" ht="45" x14ac:dyDescent="0.25">
      <c r="A28" s="45" t="s">
        <v>36</v>
      </c>
      <c r="B28" s="46" t="s">
        <v>35</v>
      </c>
      <c r="C28" s="46" t="s">
        <v>62</v>
      </c>
      <c r="D28" s="46"/>
      <c r="E28" s="46"/>
      <c r="F28" s="47" t="s">
        <v>63</v>
      </c>
      <c r="G28" s="46">
        <v>6</v>
      </c>
      <c r="H28" s="48">
        <v>0</v>
      </c>
      <c r="I28" s="48">
        <f t="shared" si="1"/>
        <v>0</v>
      </c>
      <c r="J28" s="45" t="s">
        <v>64</v>
      </c>
    </row>
    <row r="29" spans="1:10" ht="24.75" x14ac:dyDescent="0.25">
      <c r="A29" s="45" t="s">
        <v>37</v>
      </c>
      <c r="B29" s="46"/>
      <c r="C29" s="46" t="s">
        <v>62</v>
      </c>
      <c r="D29" s="46"/>
      <c r="E29" s="46"/>
      <c r="F29" s="47" t="s">
        <v>66</v>
      </c>
      <c r="G29" s="46">
        <v>6</v>
      </c>
      <c r="H29" s="48">
        <v>0</v>
      </c>
      <c r="I29" s="48">
        <f t="shared" si="1"/>
        <v>0</v>
      </c>
      <c r="J29" s="46"/>
    </row>
    <row r="30" spans="1:10" x14ac:dyDescent="0.25">
      <c r="A30" s="49" t="s">
        <v>80</v>
      </c>
      <c r="B30" s="50"/>
      <c r="C30" s="50" t="s">
        <v>79</v>
      </c>
      <c r="D30" s="51" t="s">
        <v>78</v>
      </c>
      <c r="E30" s="50"/>
      <c r="F30" s="52" t="s">
        <v>81</v>
      </c>
      <c r="G30" s="50">
        <v>36</v>
      </c>
      <c r="H30" s="53">
        <v>0.50760000000000005</v>
      </c>
      <c r="I30" s="53">
        <f t="shared" si="1"/>
        <v>18.273600000000002</v>
      </c>
      <c r="J30" s="54" t="s">
        <v>69</v>
      </c>
    </row>
    <row r="31" spans="1:10" x14ac:dyDescent="0.25">
      <c r="A31" s="31" t="s">
        <v>9</v>
      </c>
      <c r="B31" s="32" t="s">
        <v>10</v>
      </c>
      <c r="C31" s="32" t="s">
        <v>52</v>
      </c>
      <c r="D31" s="36" t="s">
        <v>68</v>
      </c>
      <c r="E31" s="32"/>
      <c r="F31" s="33" t="s">
        <v>67</v>
      </c>
      <c r="G31" s="32">
        <v>6</v>
      </c>
      <c r="H31" s="34">
        <v>25.95</v>
      </c>
      <c r="I31" s="34">
        <f t="shared" si="1"/>
        <v>155.69999999999999</v>
      </c>
      <c r="J31" s="35" t="s">
        <v>65</v>
      </c>
    </row>
    <row r="32" spans="1:10" x14ac:dyDescent="0.25">
      <c r="A32" s="31" t="s">
        <v>75</v>
      </c>
      <c r="B32" s="32"/>
      <c r="C32" s="37" t="s">
        <v>52</v>
      </c>
      <c r="D32" s="36" t="s">
        <v>77</v>
      </c>
      <c r="E32" s="32"/>
      <c r="F32" s="33" t="s">
        <v>49</v>
      </c>
      <c r="G32" s="32">
        <v>6</v>
      </c>
      <c r="H32" s="34">
        <v>9.9499999999999993</v>
      </c>
      <c r="I32" s="34">
        <f t="shared" si="1"/>
        <v>59.699999999999996</v>
      </c>
      <c r="J32" s="35" t="s">
        <v>76</v>
      </c>
    </row>
    <row r="33" spans="1:10" ht="30" x14ac:dyDescent="0.25">
      <c r="A33" s="31" t="s">
        <v>24</v>
      </c>
      <c r="B33" s="32" t="s">
        <v>19</v>
      </c>
      <c r="C33" s="32" t="s">
        <v>52</v>
      </c>
      <c r="D33" s="32" t="s">
        <v>19</v>
      </c>
      <c r="E33" s="32"/>
      <c r="F33" s="31" t="s">
        <v>23</v>
      </c>
      <c r="G33" s="32">
        <v>6</v>
      </c>
      <c r="H33" s="34">
        <v>15.95</v>
      </c>
      <c r="I33" s="34">
        <f t="shared" ref="I33:I34" si="2">G33*H33</f>
        <v>95.699999999999989</v>
      </c>
      <c r="J33" s="35" t="s">
        <v>84</v>
      </c>
    </row>
    <row r="34" spans="1:10" x14ac:dyDescent="0.25">
      <c r="A34" s="31" t="s">
        <v>20</v>
      </c>
      <c r="B34" s="32" t="s">
        <v>71</v>
      </c>
      <c r="C34" s="32" t="s">
        <v>52</v>
      </c>
      <c r="D34" s="32" t="s">
        <v>71</v>
      </c>
      <c r="E34" s="32"/>
      <c r="F34" s="31" t="s">
        <v>74</v>
      </c>
      <c r="G34" s="32">
        <v>6</v>
      </c>
      <c r="H34" s="34">
        <v>0.95</v>
      </c>
      <c r="I34" s="34">
        <f t="shared" si="2"/>
        <v>5.6999999999999993</v>
      </c>
      <c r="J34" s="35" t="s">
        <v>70</v>
      </c>
    </row>
    <row r="35" spans="1:10" x14ac:dyDescent="0.25">
      <c r="F35" s="28"/>
      <c r="G35" s="28"/>
      <c r="H35" s="29" t="s">
        <v>85</v>
      </c>
      <c r="I35" s="30">
        <f>SUM(I26:I34)</f>
        <v>640.77359999999999</v>
      </c>
    </row>
    <row r="38" spans="1:10" ht="21" x14ac:dyDescent="0.35">
      <c r="F38" s="22" t="s">
        <v>83</v>
      </c>
      <c r="G38" s="22"/>
      <c r="H38" s="22"/>
      <c r="I38" s="23">
        <f>SUM(C21,I35)</f>
        <v>867.99360000000001</v>
      </c>
    </row>
  </sheetData>
  <hyperlinks>
    <hyperlink ref="J3" r:id="rId1"/>
    <hyperlink ref="J4" r:id="rId2"/>
    <hyperlink ref="J13" display="http://www.digikey.com/product-detail/en/TIP120/TIP120-ND/1052441?adpos=1t2&amp;WT.term=tip120&amp;WT.mc_id=Fairchild+Semiconductor&amp;WT.medium=cpc&amp;WT.campaign=Fairchild+Semiconductor&amp;WT.content=text&amp;WT.srch=1&amp;type=Phrase&amp;WT.source=google&amp;cshift_ck=C7AE7C92-6598-4F"/>
    <hyperlink ref="J12" r:id="rId3"/>
    <hyperlink ref="J11" r:id="rId4"/>
    <hyperlink ref="J26" r:id="rId5" display="http://www.newark.com/jsp/search/productdetail.jsp?SKU=43W5302&amp;CMP=KNC-GPLA"/>
    <hyperlink ref="J27" r:id="rId6"/>
    <hyperlink ref="J31" r:id="rId7"/>
    <hyperlink ref="J30" r:id="rId8"/>
    <hyperlink ref="J33" r:id="rId9"/>
    <hyperlink ref="J34" r:id="rId10"/>
    <hyperlink ref="J32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2013-02-06T00:34:07Z</dcterms:created>
  <dcterms:modified xsi:type="dcterms:W3CDTF">2013-03-25T00:45:20Z</dcterms:modified>
</cp:coreProperties>
</file>