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0515" windowHeight="7755"/>
  </bookViews>
  <sheets>
    <sheet name="Sheet1" sheetId="1" r:id="rId1"/>
    <sheet name="Sheet2" sheetId="2" r:id="rId2"/>
    <sheet name="Sheet3" sheetId="3" r:id="rId3"/>
  </sheets>
  <definedNames>
    <definedName name="CART_ITEM" localSheetId="0">Sheet1!$A$6</definedName>
  </definedNames>
  <calcPr calcId="145621"/>
</workbook>
</file>

<file path=xl/calcChain.xml><?xml version="1.0" encoding="utf-8"?>
<calcChain xmlns="http://schemas.openxmlformats.org/spreadsheetml/2006/main">
  <c r="I15" i="1" l="1"/>
  <c r="I14" i="1"/>
  <c r="I9" i="1"/>
  <c r="I11" i="1"/>
  <c r="I13" i="1"/>
  <c r="I10" i="1"/>
  <c r="I5" i="1"/>
  <c r="I34" i="1" l="1"/>
  <c r="I33" i="1"/>
  <c r="I30" i="1"/>
  <c r="I31" i="1"/>
  <c r="I29" i="1"/>
  <c r="I32" i="1"/>
  <c r="I28" i="1"/>
  <c r="I27" i="1"/>
  <c r="I26" i="1"/>
  <c r="I8" i="1"/>
  <c r="I35" i="1" l="1"/>
  <c r="I38" i="1" s="1"/>
  <c r="I16" i="1"/>
  <c r="I17" i="1"/>
  <c r="I18" i="1"/>
  <c r="I4" i="1" l="1"/>
  <c r="I7" i="1" l="1"/>
  <c r="I12" i="1"/>
  <c r="I6" i="1"/>
  <c r="I3" i="1"/>
  <c r="I20" i="1" l="1"/>
</calcChain>
</file>

<file path=xl/sharedStrings.xml><?xml version="1.0" encoding="utf-8"?>
<sst xmlns="http://schemas.openxmlformats.org/spreadsheetml/2006/main" count="140" uniqueCount="80">
  <si>
    <t>Raspberry Pi</t>
  </si>
  <si>
    <t>Model</t>
  </si>
  <si>
    <t>OS</t>
  </si>
  <si>
    <t>Raspian Wheezy</t>
  </si>
  <si>
    <t>Quantity</t>
  </si>
  <si>
    <t>Price</t>
  </si>
  <si>
    <t>Total</t>
  </si>
  <si>
    <t>Arduino</t>
  </si>
  <si>
    <t>Uno R3</t>
  </si>
  <si>
    <t>UltraSonic RangeFinder</t>
  </si>
  <si>
    <t>Maxbotix LV-EZ1</t>
  </si>
  <si>
    <t>2.5mm standoff screws</t>
  </si>
  <si>
    <t>Function</t>
  </si>
  <si>
    <t>mount range sensor and LCD screen to frame</t>
  </si>
  <si>
    <t>M2</t>
  </si>
  <si>
    <t>Purchase from</t>
  </si>
  <si>
    <t xml:space="preserve">PCB for RaspberryPi </t>
  </si>
  <si>
    <t>LCD-00709</t>
  </si>
  <si>
    <t>Rotary Potentiometer</t>
  </si>
  <si>
    <t>LCD Display for painting</t>
  </si>
  <si>
    <t>Basic 16x2 Character LCD White on Black 5V</t>
  </si>
  <si>
    <t>Arduino Housing</t>
  </si>
  <si>
    <t>Raspberry Pi Housing</t>
  </si>
  <si>
    <t>Various Wires and connectors</t>
  </si>
  <si>
    <t>EW-7811Un</t>
  </si>
  <si>
    <t xml:space="preserve">EDIMAX  Wireless Nano Adapter  </t>
  </si>
  <si>
    <t>Wireless for Raspberry Pi</t>
  </si>
  <si>
    <t>RASPBRRY-MODB-512M</t>
  </si>
  <si>
    <t>43W5302</t>
  </si>
  <si>
    <t>Part/Stock Number</t>
  </si>
  <si>
    <t>MWS5-0501000UC/M</t>
  </si>
  <si>
    <t>Raspberry Pi Power supply</t>
  </si>
  <si>
    <t>Arduino Power supply</t>
  </si>
  <si>
    <t>http://www.newark.com/jsp/search/productdetail.jsp?SKU=43W5302&amp;CMP=KNC-GPLA</t>
  </si>
  <si>
    <t>http://www.newark.com/adafruit-industries/801/prototyping-pi-plate-kit-raspberry/dp/44W3453?in_merch=Popular%20Products</t>
  </si>
  <si>
    <t>LCD and Range Sensor management</t>
  </si>
  <si>
    <t xml:space="preserve">LED, OSC Server, Webserver, remote administration of Rpi and Arduino </t>
  </si>
  <si>
    <t>44W3453</t>
  </si>
  <si>
    <t>Vendor</t>
  </si>
  <si>
    <t>Prototyping Pi Plate Kit</t>
  </si>
  <si>
    <t>Newegg.com</t>
  </si>
  <si>
    <t>newark.com</t>
  </si>
  <si>
    <t>Arduino circuit connections</t>
  </si>
  <si>
    <t>http://www.newegg.com/Product/Product.aspx?Item=N82E16833315091</t>
  </si>
  <si>
    <t>Sparkfun electronics</t>
  </si>
  <si>
    <t>http://www.newegg.com/Product/Product.aspx?Item=9SIA1HE0JZ2520</t>
  </si>
  <si>
    <t xml:space="preserve">DANE-ELEC 4GB Secure Digital High-Capacity (SDHC) Flash Card Model DA-SD-4096-R </t>
  </si>
  <si>
    <t>http://www.newegg.com/Product/Product.aspx?Item=9SIA1K50P03742</t>
  </si>
  <si>
    <t>USB A to B Cable</t>
  </si>
  <si>
    <t>SDC4/4GB</t>
  </si>
  <si>
    <t>N82E16833315091</t>
  </si>
  <si>
    <t>9SIA1HE0JZ2520</t>
  </si>
  <si>
    <t>Disk drive for Raspberry Pi</t>
  </si>
  <si>
    <t>comes with Arduino Uno package</t>
  </si>
  <si>
    <t>TBD</t>
  </si>
  <si>
    <t>Power Supply for Raspberry Pi, AC-DC CONV, EXTERNAL PLUG IN, 1A, Needs MICRO-USB connection</t>
  </si>
  <si>
    <t xml:space="preserve">You can see the spec of the power supply here: http://www.adafruit.com/products/501
Need USB-A to mini-B cable to connect from power supply to Rpi: Cable like this http://www.adafruit.com/products/260 </t>
  </si>
  <si>
    <t>https://www.sparkfun.com/products/639</t>
  </si>
  <si>
    <t>12V 2A power supply for Arduino.  Will also  power LEDs via Adruino Vin pin</t>
  </si>
  <si>
    <t>Range detection</t>
  </si>
  <si>
    <t>SEN-00639</t>
  </si>
  <si>
    <t>http://www.digikey.com/product-detail/en/TIP120/TIP120-ND/1052441</t>
  </si>
  <si>
    <t>https://www.sparkfun.com/products/9939</t>
  </si>
  <si>
    <t>COM-09939</t>
  </si>
  <si>
    <t>Total / Unit (not including Shipping/Taxes)</t>
  </si>
  <si>
    <t>On backorder until 4/3
http://www.newark.com/jsp/search/productdetail.jsp?SKU=43W5302&amp;CMP=KNC-GPLA</t>
  </si>
  <si>
    <t>Control LED brightness</t>
  </si>
  <si>
    <t>Arduino Protoshield Kit</t>
  </si>
  <si>
    <t>https://www.sparkfun.com/products/7914</t>
  </si>
  <si>
    <t>DEV-07914</t>
  </si>
  <si>
    <t>TIP120</t>
  </si>
  <si>
    <t>Digikey</t>
  </si>
  <si>
    <t>Power Transistor</t>
  </si>
  <si>
    <t>LED Breadboard connections to power LEDs</t>
  </si>
  <si>
    <t>Newark</t>
  </si>
  <si>
    <t>Grand Total</t>
  </si>
  <si>
    <t>https://www.sparkfun.com/products/709</t>
  </si>
  <si>
    <t>Total for remaining items (shipping/taxes not included)</t>
  </si>
  <si>
    <t>BUY THE STUFF BELOW HERE:</t>
  </si>
  <si>
    <t>Already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</si>
</sst>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2" borderId="1" xfId="0" applyFill="1" applyBorder="1"/>
    <xf numFmtId="0" fontId="4" fillId="3" borderId="0" xfId="0" applyFont="1" applyFill="1"/>
    <xf numFmtId="8" fontId="4" fillId="3" borderId="0" xfId="0" applyNumberFormat="1" applyFont="1" applyFill="1"/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/>
    <xf numFmtId="164" fontId="3" fillId="3" borderId="1" xfId="0" applyNumberFormat="1" applyFont="1" applyFill="1" applyBorder="1"/>
    <xf numFmtId="8" fontId="3" fillId="0" borderId="0" xfId="0" applyNumberFormat="1" applyFo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/>
    <xf numFmtId="0" fontId="0" fillId="4" borderId="0" xfId="0" applyFill="1"/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/>
    <xf numFmtId="164" fontId="5" fillId="0" borderId="1" xfId="0" applyNumberFormat="1" applyFont="1" applyFill="1" applyBorder="1"/>
    <xf numFmtId="0" fontId="6" fillId="0" borderId="1" xfId="1" applyFont="1" applyFill="1" applyBorder="1"/>
    <xf numFmtId="0" fontId="5" fillId="0" borderId="0" xfId="0" applyFont="1" applyFill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/>
    <xf numFmtId="164" fontId="5" fillId="5" borderId="1" xfId="0" applyNumberFormat="1" applyFont="1" applyFill="1" applyBorder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/>
    <xf numFmtId="0" fontId="6" fillId="4" borderId="1" xfId="1" applyFont="1" applyFill="1" applyBorder="1"/>
    <xf numFmtId="0" fontId="5" fillId="4" borderId="4" xfId="0" applyFont="1" applyFill="1" applyBorder="1"/>
    <xf numFmtId="0" fontId="5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vertical="center"/>
    </xf>
    <xf numFmtId="164" fontId="5" fillId="6" borderId="1" xfId="0" applyNumberFormat="1" applyFont="1" applyFill="1" applyBorder="1"/>
    <xf numFmtId="0" fontId="6" fillId="6" borderId="1" xfId="1" applyFont="1" applyFill="1" applyBorder="1"/>
    <xf numFmtId="0" fontId="6" fillId="6" borderId="1" xfId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709" TargetMode="External"/><Relationship Id="rId13" Type="http://schemas.openxmlformats.org/officeDocument/2006/relationships/hyperlink" Target="https://www.sparkfun.com/products/7914" TargetMode="External"/><Relationship Id="rId3" Type="http://schemas.openxmlformats.org/officeDocument/2006/relationships/hyperlink" Target="http://www.newegg.com/Product/Product.aspx?Item=N82E16833315091" TargetMode="External"/><Relationship Id="rId7" Type="http://schemas.openxmlformats.org/officeDocument/2006/relationships/hyperlink" Target="http://www.digikey.com/product-detail/en/TIP120/TIP120-ND/1052441" TargetMode="External"/><Relationship Id="rId12" Type="http://schemas.openxmlformats.org/officeDocument/2006/relationships/hyperlink" Target="https://www.sparkfun.com/products/639" TargetMode="External"/><Relationship Id="rId2" Type="http://schemas.openxmlformats.org/officeDocument/2006/relationships/hyperlink" Target="http://www.newark.com/adafruit-industries/801/prototyping-pi-plate-kit-raspberry/dp/44W3453?in_merch=Popular%20Products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newark.com/jsp/search/productdetail.jsp?SKU=43W5302&amp;CMP=KNC-GPLA" TargetMode="External"/><Relationship Id="rId6" Type="http://schemas.openxmlformats.org/officeDocument/2006/relationships/hyperlink" Target="https://www.sparkfun.com/products/639" TargetMode="External"/><Relationship Id="rId11" Type="http://schemas.openxmlformats.org/officeDocument/2006/relationships/hyperlink" Target="http://www.digikey.com/product-detail/en/TIP120/TIP120-ND/1052441" TargetMode="External"/><Relationship Id="rId5" Type="http://schemas.openxmlformats.org/officeDocument/2006/relationships/hyperlink" Target="http://www.newark.com/adafruit-industries/801/prototyping-pi-plate-kit-raspberry/dp/44W3453?in_merch=Popular%20Products" TargetMode="External"/><Relationship Id="rId15" Type="http://schemas.openxmlformats.org/officeDocument/2006/relationships/hyperlink" Target="https://www.sparkfun.com/products/9939" TargetMode="External"/><Relationship Id="rId10" Type="http://schemas.openxmlformats.org/officeDocument/2006/relationships/hyperlink" Target="https://www.sparkfun.com/products/7914" TargetMode="External"/><Relationship Id="rId4" Type="http://schemas.openxmlformats.org/officeDocument/2006/relationships/hyperlink" Target="http://www.newark.com/jsp/search/productdetail.jsp?SKU=43W5302&amp;CMP=KNC-GPLA" TargetMode="External"/><Relationship Id="rId9" Type="http://schemas.openxmlformats.org/officeDocument/2006/relationships/hyperlink" Target="https://www.sparkfun.com/products/9939" TargetMode="External"/><Relationship Id="rId14" Type="http://schemas.openxmlformats.org/officeDocument/2006/relationships/hyperlink" Target="https://www.sparkfun.com/products/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topLeftCell="A7" workbookViewId="0">
      <selection activeCell="J21" sqref="J21"/>
    </sheetView>
  </sheetViews>
  <sheetFormatPr defaultRowHeight="15" x14ac:dyDescent="0.25"/>
  <cols>
    <col min="1" max="1" width="31.140625" customWidth="1"/>
    <col min="2" max="2" width="15.42578125" customWidth="1"/>
    <col min="3" max="3" width="16.140625" customWidth="1"/>
    <col min="4" max="4" width="18.140625" bestFit="1" customWidth="1"/>
    <col min="5" max="5" width="14.85546875" hidden="1" customWidth="1"/>
    <col min="6" max="6" width="25.140625" customWidth="1"/>
    <col min="9" max="9" width="12.5703125" bestFit="1" customWidth="1"/>
    <col min="10" max="10" width="119.5703125" bestFit="1" customWidth="1"/>
  </cols>
  <sheetData>
    <row r="2" spans="1:10" x14ac:dyDescent="0.25">
      <c r="B2" s="2" t="s">
        <v>1</v>
      </c>
      <c r="C2" s="2" t="s">
        <v>38</v>
      </c>
      <c r="D2" s="2" t="s">
        <v>29</v>
      </c>
      <c r="E2" s="2" t="s">
        <v>2</v>
      </c>
      <c r="F2" s="2" t="s">
        <v>12</v>
      </c>
      <c r="G2" s="2" t="s">
        <v>4</v>
      </c>
      <c r="H2" s="2" t="s">
        <v>5</v>
      </c>
      <c r="I2" s="2" t="s">
        <v>6</v>
      </c>
      <c r="J2" s="2" t="s">
        <v>15</v>
      </c>
    </row>
    <row r="3" spans="1:10" ht="34.5" x14ac:dyDescent="0.25">
      <c r="A3" s="17" t="s">
        <v>0</v>
      </c>
      <c r="B3" s="17" t="s">
        <v>27</v>
      </c>
      <c r="C3" s="17" t="s">
        <v>41</v>
      </c>
      <c r="D3" s="17" t="s">
        <v>28</v>
      </c>
      <c r="E3" s="17" t="s">
        <v>3</v>
      </c>
      <c r="F3" s="17" t="s">
        <v>36</v>
      </c>
      <c r="G3" s="18">
        <v>1</v>
      </c>
      <c r="H3" s="19">
        <v>35</v>
      </c>
      <c r="I3" s="19">
        <f>G3*H3</f>
        <v>35</v>
      </c>
      <c r="J3" s="20" t="s">
        <v>33</v>
      </c>
    </row>
    <row r="4" spans="1:10" x14ac:dyDescent="0.25">
      <c r="A4" s="17" t="s">
        <v>39</v>
      </c>
      <c r="B4" s="17">
        <v>801</v>
      </c>
      <c r="C4" s="17" t="s">
        <v>41</v>
      </c>
      <c r="D4" s="17" t="s">
        <v>37</v>
      </c>
      <c r="E4" s="17"/>
      <c r="F4" s="17" t="s">
        <v>16</v>
      </c>
      <c r="G4" s="18">
        <v>1</v>
      </c>
      <c r="H4" s="19">
        <v>15.95</v>
      </c>
      <c r="I4" s="19">
        <f>G4*H4</f>
        <v>15.95</v>
      </c>
      <c r="J4" s="20" t="s">
        <v>34</v>
      </c>
    </row>
    <row r="5" spans="1:10" ht="34.5" x14ac:dyDescent="0.25">
      <c r="A5" s="17" t="s">
        <v>31</v>
      </c>
      <c r="B5" s="17" t="s">
        <v>30</v>
      </c>
      <c r="C5" s="17" t="s">
        <v>54</v>
      </c>
      <c r="D5" s="17"/>
      <c r="E5" s="17"/>
      <c r="F5" s="17" t="s">
        <v>55</v>
      </c>
      <c r="G5" s="18">
        <v>1</v>
      </c>
      <c r="H5" s="19">
        <v>0</v>
      </c>
      <c r="I5" s="19">
        <f t="shared" ref="I5" si="0">G5*H5</f>
        <v>0</v>
      </c>
      <c r="J5" s="17" t="s">
        <v>56</v>
      </c>
    </row>
    <row r="6" spans="1:10" ht="23.25" x14ac:dyDescent="0.25">
      <c r="A6" s="21" t="s">
        <v>46</v>
      </c>
      <c r="B6" s="17" t="s">
        <v>49</v>
      </c>
      <c r="C6" s="17" t="s">
        <v>40</v>
      </c>
      <c r="D6" s="17"/>
      <c r="E6" s="17"/>
      <c r="F6" s="17" t="s">
        <v>52</v>
      </c>
      <c r="G6" s="18">
        <v>1</v>
      </c>
      <c r="H6" s="19">
        <v>3.95</v>
      </c>
      <c r="I6" s="19">
        <f>G6*H6</f>
        <v>3.95</v>
      </c>
      <c r="J6" s="18" t="s">
        <v>47</v>
      </c>
    </row>
    <row r="7" spans="1:10" ht="23.25" x14ac:dyDescent="0.25">
      <c r="A7" s="17" t="s">
        <v>7</v>
      </c>
      <c r="B7" s="17" t="s">
        <v>8</v>
      </c>
      <c r="C7" s="17" t="s">
        <v>40</v>
      </c>
      <c r="D7" s="21" t="s">
        <v>51</v>
      </c>
      <c r="E7" s="17">
        <v>22</v>
      </c>
      <c r="F7" s="17" t="s">
        <v>35</v>
      </c>
      <c r="G7" s="18">
        <v>1</v>
      </c>
      <c r="H7" s="19">
        <v>20.329999999999998</v>
      </c>
      <c r="I7" s="19">
        <f t="shared" ref="I7:I18" si="1">G7*H7</f>
        <v>20.329999999999998</v>
      </c>
      <c r="J7" s="18" t="s">
        <v>45</v>
      </c>
    </row>
    <row r="8" spans="1:10" x14ac:dyDescent="0.25">
      <c r="A8" s="17" t="s">
        <v>48</v>
      </c>
      <c r="B8" s="17"/>
      <c r="C8" s="17" t="s">
        <v>40</v>
      </c>
      <c r="D8" s="17"/>
      <c r="E8" s="17"/>
      <c r="F8" s="17"/>
      <c r="G8" s="18">
        <v>1</v>
      </c>
      <c r="H8" s="19">
        <v>0</v>
      </c>
      <c r="I8" s="19">
        <f t="shared" si="1"/>
        <v>0</v>
      </c>
      <c r="J8" s="18" t="s">
        <v>53</v>
      </c>
    </row>
    <row r="9" spans="1:10" x14ac:dyDescent="0.25">
      <c r="A9" s="17" t="s">
        <v>67</v>
      </c>
      <c r="B9" s="17"/>
      <c r="C9" s="22" t="s">
        <v>44</v>
      </c>
      <c r="D9" s="23" t="s">
        <v>69</v>
      </c>
      <c r="E9" s="17"/>
      <c r="F9" s="17" t="s">
        <v>42</v>
      </c>
      <c r="G9" s="18">
        <v>1</v>
      </c>
      <c r="H9" s="19">
        <v>9.9499999999999993</v>
      </c>
      <c r="I9" s="19">
        <f t="shared" si="1"/>
        <v>9.9499999999999993</v>
      </c>
      <c r="J9" s="20" t="s">
        <v>68</v>
      </c>
    </row>
    <row r="10" spans="1:10" ht="34.5" x14ac:dyDescent="0.25">
      <c r="A10" s="17" t="s">
        <v>32</v>
      </c>
      <c r="B10" s="17"/>
      <c r="C10" s="17" t="s">
        <v>54</v>
      </c>
      <c r="D10" s="17"/>
      <c r="E10" s="17"/>
      <c r="F10" s="17" t="s">
        <v>58</v>
      </c>
      <c r="G10" s="18">
        <v>1</v>
      </c>
      <c r="H10" s="19">
        <v>0</v>
      </c>
      <c r="I10" s="19">
        <f t="shared" si="1"/>
        <v>0</v>
      </c>
      <c r="J10" s="18"/>
    </row>
    <row r="11" spans="1:10" x14ac:dyDescent="0.25">
      <c r="A11" s="17" t="s">
        <v>9</v>
      </c>
      <c r="B11" s="17" t="s">
        <v>10</v>
      </c>
      <c r="C11" s="17" t="s">
        <v>44</v>
      </c>
      <c r="D11" s="23" t="s">
        <v>60</v>
      </c>
      <c r="E11" s="17"/>
      <c r="F11" s="17" t="s">
        <v>59</v>
      </c>
      <c r="G11" s="18">
        <v>1</v>
      </c>
      <c r="H11" s="19">
        <v>25.95</v>
      </c>
      <c r="I11" s="19">
        <f t="shared" si="1"/>
        <v>25.95</v>
      </c>
      <c r="J11" s="20" t="s">
        <v>57</v>
      </c>
    </row>
    <row r="12" spans="1:10" x14ac:dyDescent="0.25">
      <c r="A12" s="21" t="s">
        <v>25</v>
      </c>
      <c r="B12" s="17" t="s">
        <v>24</v>
      </c>
      <c r="C12" s="17" t="s">
        <v>40</v>
      </c>
      <c r="D12" s="21" t="s">
        <v>50</v>
      </c>
      <c r="E12" s="17"/>
      <c r="F12" s="17" t="s">
        <v>26</v>
      </c>
      <c r="G12" s="18">
        <v>1</v>
      </c>
      <c r="H12" s="19">
        <v>9.99</v>
      </c>
      <c r="I12" s="19">
        <f t="shared" si="1"/>
        <v>9.99</v>
      </c>
      <c r="J12" s="20" t="s">
        <v>43</v>
      </c>
    </row>
    <row r="13" spans="1:10" ht="23.25" x14ac:dyDescent="0.25">
      <c r="A13" s="17" t="s">
        <v>72</v>
      </c>
      <c r="B13" s="17"/>
      <c r="C13" s="17" t="s">
        <v>71</v>
      </c>
      <c r="D13" s="23" t="s">
        <v>70</v>
      </c>
      <c r="E13" s="17"/>
      <c r="F13" s="17" t="s">
        <v>73</v>
      </c>
      <c r="G13" s="18">
        <v>1</v>
      </c>
      <c r="H13" s="19">
        <v>0.50760000000000005</v>
      </c>
      <c r="I13" s="19">
        <f t="shared" si="1"/>
        <v>0.50760000000000005</v>
      </c>
      <c r="J13" s="20" t="s">
        <v>61</v>
      </c>
    </row>
    <row r="14" spans="1:10" x14ac:dyDescent="0.25">
      <c r="A14" s="17" t="s">
        <v>20</v>
      </c>
      <c r="B14" s="17" t="s">
        <v>17</v>
      </c>
      <c r="C14" s="17" t="s">
        <v>44</v>
      </c>
      <c r="D14" s="17" t="s">
        <v>17</v>
      </c>
      <c r="E14" s="17"/>
      <c r="F14" s="17" t="s">
        <v>19</v>
      </c>
      <c r="G14" s="18">
        <v>1</v>
      </c>
      <c r="H14" s="19">
        <v>15.95</v>
      </c>
      <c r="I14" s="19">
        <f t="shared" si="1"/>
        <v>15.95</v>
      </c>
      <c r="J14" s="20" t="s">
        <v>76</v>
      </c>
    </row>
    <row r="15" spans="1:10" x14ac:dyDescent="0.25">
      <c r="A15" s="17" t="s">
        <v>18</v>
      </c>
      <c r="B15" s="17" t="s">
        <v>63</v>
      </c>
      <c r="C15" s="17" t="s">
        <v>44</v>
      </c>
      <c r="D15" s="17" t="s">
        <v>63</v>
      </c>
      <c r="E15" s="17"/>
      <c r="F15" s="17" t="s">
        <v>66</v>
      </c>
      <c r="G15" s="18">
        <v>1</v>
      </c>
      <c r="H15" s="19">
        <v>0.95</v>
      </c>
      <c r="I15" s="19">
        <f t="shared" si="1"/>
        <v>0.95</v>
      </c>
      <c r="J15" s="20" t="s">
        <v>62</v>
      </c>
    </row>
    <row r="16" spans="1:10" ht="23.25" x14ac:dyDescent="0.25">
      <c r="A16" s="17" t="s">
        <v>11</v>
      </c>
      <c r="B16" s="17" t="s">
        <v>14</v>
      </c>
      <c r="C16" s="17"/>
      <c r="D16" s="17"/>
      <c r="E16" s="17"/>
      <c r="F16" s="17" t="s">
        <v>13</v>
      </c>
      <c r="G16" s="18">
        <v>1</v>
      </c>
      <c r="H16" s="19"/>
      <c r="I16" s="19">
        <f t="shared" si="1"/>
        <v>0</v>
      </c>
      <c r="J16" s="18" t="s">
        <v>54</v>
      </c>
    </row>
    <row r="17" spans="1:10" x14ac:dyDescent="0.25">
      <c r="A17" s="17" t="s">
        <v>21</v>
      </c>
      <c r="B17" s="17"/>
      <c r="C17" s="17"/>
      <c r="D17" s="17"/>
      <c r="E17" s="17"/>
      <c r="F17" s="17"/>
      <c r="G17" s="18">
        <v>1</v>
      </c>
      <c r="H17" s="19"/>
      <c r="I17" s="19">
        <f t="shared" si="1"/>
        <v>0</v>
      </c>
      <c r="J17" s="18" t="s">
        <v>54</v>
      </c>
    </row>
    <row r="18" spans="1:10" x14ac:dyDescent="0.25">
      <c r="A18" s="17" t="s">
        <v>22</v>
      </c>
      <c r="B18" s="17"/>
      <c r="C18" s="17"/>
      <c r="D18" s="17"/>
      <c r="E18" s="17"/>
      <c r="F18" s="17"/>
      <c r="G18" s="18">
        <v>1</v>
      </c>
      <c r="H18" s="19"/>
      <c r="I18" s="19">
        <f t="shared" si="1"/>
        <v>0</v>
      </c>
      <c r="J18" s="18" t="s">
        <v>54</v>
      </c>
    </row>
    <row r="19" spans="1:10" x14ac:dyDescent="0.25">
      <c r="A19" s="24" t="s">
        <v>23</v>
      </c>
      <c r="B19" s="25"/>
      <c r="C19" s="25"/>
      <c r="D19" s="25"/>
      <c r="E19" s="25"/>
      <c r="F19" s="24"/>
      <c r="G19" s="18"/>
      <c r="H19" s="19"/>
      <c r="I19" s="19"/>
      <c r="J19" s="18" t="s">
        <v>54</v>
      </c>
    </row>
    <row r="20" spans="1:10" ht="37.5" x14ac:dyDescent="0.3">
      <c r="A20" s="4"/>
      <c r="B20" s="5"/>
      <c r="C20" s="5"/>
      <c r="D20" s="5"/>
      <c r="E20" s="5"/>
      <c r="F20" s="9" t="s">
        <v>64</v>
      </c>
      <c r="G20" s="10"/>
      <c r="H20" s="11"/>
      <c r="I20" s="11">
        <f>SUM(I3:I18)</f>
        <v>138.52759999999998</v>
      </c>
      <c r="J20" s="3"/>
    </row>
    <row r="21" spans="1:10" ht="18.75" x14ac:dyDescent="0.3">
      <c r="A21" s="6"/>
      <c r="B21" s="35" t="s">
        <v>79</v>
      </c>
      <c r="C21" s="12">
        <v>227.22</v>
      </c>
      <c r="H21" s="1"/>
      <c r="I21" s="1"/>
    </row>
    <row r="22" spans="1:10" x14ac:dyDescent="0.25">
      <c r="I22" s="1"/>
    </row>
    <row r="23" spans="1:10" x14ac:dyDescent="0.25">
      <c r="I23" s="1"/>
    </row>
    <row r="24" spans="1:10" x14ac:dyDescent="0.25">
      <c r="A24" s="16" t="s">
        <v>78</v>
      </c>
      <c r="I24" s="1"/>
    </row>
    <row r="26" spans="1:10" ht="34.5" x14ac:dyDescent="0.25">
      <c r="A26" s="36" t="s">
        <v>0</v>
      </c>
      <c r="B26" s="37" t="s">
        <v>27</v>
      </c>
      <c r="C26" s="37" t="s">
        <v>74</v>
      </c>
      <c r="D26" s="37" t="s">
        <v>28</v>
      </c>
      <c r="E26" s="37" t="s">
        <v>3</v>
      </c>
      <c r="F26" s="36" t="s">
        <v>36</v>
      </c>
      <c r="G26" s="37">
        <v>6</v>
      </c>
      <c r="H26" s="39">
        <v>35</v>
      </c>
      <c r="I26" s="39">
        <f t="shared" ref="I26:I32" si="2">G26*H26</f>
        <v>210</v>
      </c>
      <c r="J26" s="41" t="s">
        <v>65</v>
      </c>
    </row>
    <row r="27" spans="1:10" x14ac:dyDescent="0.25">
      <c r="A27" s="36" t="s">
        <v>39</v>
      </c>
      <c r="B27" s="37">
        <v>801</v>
      </c>
      <c r="C27" s="37" t="s">
        <v>74</v>
      </c>
      <c r="D27" s="37" t="s">
        <v>37</v>
      </c>
      <c r="E27" s="37"/>
      <c r="F27" s="36" t="s">
        <v>16</v>
      </c>
      <c r="G27" s="37">
        <v>6</v>
      </c>
      <c r="H27" s="39">
        <v>15.95</v>
      </c>
      <c r="I27" s="39">
        <f t="shared" si="2"/>
        <v>95.699999999999989</v>
      </c>
      <c r="J27" s="40" t="s">
        <v>34</v>
      </c>
    </row>
    <row r="28" spans="1:10" ht="34.5" x14ac:dyDescent="0.25">
      <c r="A28" s="26" t="s">
        <v>31</v>
      </c>
      <c r="B28" s="27" t="s">
        <v>30</v>
      </c>
      <c r="C28" s="27" t="s">
        <v>54</v>
      </c>
      <c r="D28" s="27"/>
      <c r="E28" s="27"/>
      <c r="F28" s="26" t="s">
        <v>55</v>
      </c>
      <c r="G28" s="27">
        <v>6</v>
      </c>
      <c r="H28" s="28">
        <v>0</v>
      </c>
      <c r="I28" s="28">
        <f t="shared" si="2"/>
        <v>0</v>
      </c>
      <c r="J28" s="26" t="s">
        <v>56</v>
      </c>
    </row>
    <row r="29" spans="1:10" ht="34.5" x14ac:dyDescent="0.25">
      <c r="A29" s="26" t="s">
        <v>32</v>
      </c>
      <c r="B29" s="27"/>
      <c r="C29" s="27" t="s">
        <v>54</v>
      </c>
      <c r="D29" s="27"/>
      <c r="E29" s="27"/>
      <c r="F29" s="26" t="s">
        <v>58</v>
      </c>
      <c r="G29" s="27">
        <v>6</v>
      </c>
      <c r="H29" s="28">
        <v>0</v>
      </c>
      <c r="I29" s="28">
        <f t="shared" si="2"/>
        <v>0</v>
      </c>
      <c r="J29" s="27"/>
    </row>
    <row r="30" spans="1:10" ht="23.25" x14ac:dyDescent="0.25">
      <c r="A30" s="36" t="s">
        <v>72</v>
      </c>
      <c r="B30" s="37"/>
      <c r="C30" s="37" t="s">
        <v>71</v>
      </c>
      <c r="D30" s="38" t="s">
        <v>70</v>
      </c>
      <c r="E30" s="37"/>
      <c r="F30" s="36" t="s">
        <v>73</v>
      </c>
      <c r="G30" s="37">
        <v>36</v>
      </c>
      <c r="H30" s="39">
        <v>0.50760000000000005</v>
      </c>
      <c r="I30" s="39">
        <f t="shared" si="2"/>
        <v>18.273600000000002</v>
      </c>
      <c r="J30" s="40" t="s">
        <v>61</v>
      </c>
    </row>
    <row r="31" spans="1:10" x14ac:dyDescent="0.25">
      <c r="A31" s="29" t="s">
        <v>9</v>
      </c>
      <c r="B31" s="30" t="s">
        <v>10</v>
      </c>
      <c r="C31" s="30" t="s">
        <v>44</v>
      </c>
      <c r="D31" s="31" t="s">
        <v>60</v>
      </c>
      <c r="E31" s="30"/>
      <c r="F31" s="29" t="s">
        <v>59</v>
      </c>
      <c r="G31" s="30">
        <v>6</v>
      </c>
      <c r="H31" s="32">
        <v>25.95</v>
      </c>
      <c r="I31" s="32">
        <f t="shared" si="2"/>
        <v>155.69999999999999</v>
      </c>
      <c r="J31" s="33" t="s">
        <v>57</v>
      </c>
    </row>
    <row r="32" spans="1:10" x14ac:dyDescent="0.25">
      <c r="A32" s="29" t="s">
        <v>67</v>
      </c>
      <c r="B32" s="30"/>
      <c r="C32" s="34" t="s">
        <v>44</v>
      </c>
      <c r="D32" s="31" t="s">
        <v>69</v>
      </c>
      <c r="E32" s="30"/>
      <c r="F32" s="29" t="s">
        <v>42</v>
      </c>
      <c r="G32" s="30">
        <v>6</v>
      </c>
      <c r="H32" s="32">
        <v>9.9499999999999993</v>
      </c>
      <c r="I32" s="32">
        <f t="shared" si="2"/>
        <v>59.699999999999996</v>
      </c>
      <c r="J32" s="33" t="s">
        <v>68</v>
      </c>
    </row>
    <row r="33" spans="1:10" x14ac:dyDescent="0.25">
      <c r="A33" s="29" t="s">
        <v>20</v>
      </c>
      <c r="B33" s="30" t="s">
        <v>17</v>
      </c>
      <c r="C33" s="30" t="s">
        <v>44</v>
      </c>
      <c r="D33" s="30" t="s">
        <v>17</v>
      </c>
      <c r="E33" s="30"/>
      <c r="F33" s="29" t="s">
        <v>19</v>
      </c>
      <c r="G33" s="30">
        <v>6</v>
      </c>
      <c r="H33" s="32">
        <v>15.95</v>
      </c>
      <c r="I33" s="32">
        <f t="shared" ref="I33:I34" si="3">G33*H33</f>
        <v>95.699999999999989</v>
      </c>
      <c r="J33" s="33" t="s">
        <v>76</v>
      </c>
    </row>
    <row r="34" spans="1:10" x14ac:dyDescent="0.25">
      <c r="A34" s="29" t="s">
        <v>18</v>
      </c>
      <c r="B34" s="30" t="s">
        <v>63</v>
      </c>
      <c r="C34" s="30" t="s">
        <v>44</v>
      </c>
      <c r="D34" s="30" t="s">
        <v>63</v>
      </c>
      <c r="E34" s="30"/>
      <c r="F34" s="29" t="s">
        <v>66</v>
      </c>
      <c r="G34" s="30">
        <v>6</v>
      </c>
      <c r="H34" s="32">
        <v>0.95</v>
      </c>
      <c r="I34" s="32">
        <f t="shared" si="3"/>
        <v>5.6999999999999993</v>
      </c>
      <c r="J34" s="33" t="s">
        <v>62</v>
      </c>
    </row>
    <row r="35" spans="1:10" x14ac:dyDescent="0.25">
      <c r="F35" s="13"/>
      <c r="G35" s="13"/>
      <c r="H35" s="14" t="s">
        <v>77</v>
      </c>
      <c r="I35" s="15">
        <f>SUM(I26:I34)</f>
        <v>640.77359999999999</v>
      </c>
    </row>
    <row r="38" spans="1:10" ht="21" x14ac:dyDescent="0.35">
      <c r="F38" s="7" t="s">
        <v>75</v>
      </c>
      <c r="G38" s="7"/>
      <c r="H38" s="7"/>
      <c r="I38" s="8">
        <f>SUM(C21,I35)</f>
        <v>867.99360000000001</v>
      </c>
    </row>
  </sheetData>
  <hyperlinks>
    <hyperlink ref="J3" r:id="rId1"/>
    <hyperlink ref="J4" r:id="rId2"/>
    <hyperlink ref="J12" r:id="rId3"/>
    <hyperlink ref="J26" r:id="rId4" display="http://www.newark.com/jsp/search/productdetail.jsp?SKU=43W5302&amp;CMP=KNC-GPLA"/>
    <hyperlink ref="J27" r:id="rId5"/>
    <hyperlink ref="J31" r:id="rId6"/>
    <hyperlink ref="J30" r:id="rId7"/>
    <hyperlink ref="J33" r:id="rId8"/>
    <hyperlink ref="J34" r:id="rId9"/>
    <hyperlink ref="J32" r:id="rId10"/>
    <hyperlink ref="J13" r:id="rId11"/>
    <hyperlink ref="J11" r:id="rId12"/>
    <hyperlink ref="J9" r:id="rId13"/>
    <hyperlink ref="J14" r:id="rId14"/>
    <hyperlink ref="J1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2013-03-25T02:54:24Z</cp:lastPrinted>
  <dcterms:created xsi:type="dcterms:W3CDTF">2013-02-06T00:34:07Z</dcterms:created>
  <dcterms:modified xsi:type="dcterms:W3CDTF">2013-03-27T07:28:35Z</dcterms:modified>
</cp:coreProperties>
</file>