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r/Desktop/SpecSem/SpecSem/KDTree/results/"/>
    </mc:Choice>
  </mc:AlternateContent>
  <xr:revisionPtr revIDLastSave="0" documentId="8_{6420F62B-021C-9A40-8C3D-A8B3B80645A7}" xr6:coauthVersionLast="47" xr6:coauthVersionMax="47" xr10:uidLastSave="{00000000-0000-0000-0000-000000000000}"/>
  <bookViews>
    <workbookView xWindow="280" yWindow="500" windowWidth="28240" windowHeight="16540" activeTab="3"/>
  </bookViews>
  <sheets>
    <sheet name="Лист3" sheetId="4" r:id="rId1"/>
    <sheet name="Лист4" sheetId="5" r:id="rId2"/>
    <sheet name="result_mpi_polus" sheetId="1" r:id="rId3"/>
    <sheet name="Лист1" sheetId="2" r:id="rId4"/>
  </sheets>
  <definedNames>
    <definedName name="_xlchart.v1.0" hidden="1">Лист1!$B$1</definedName>
    <definedName name="_xlchart.v1.1" hidden="1">Лист1!$B$2:$B$7</definedName>
    <definedName name="_xlchart.v1.2" hidden="1">Лист1!$C$1</definedName>
    <definedName name="_xlchart.v1.3" hidden="1">Лист1!$C$2:$C$7</definedName>
    <definedName name="_xlchart.v1.4" hidden="1">Лист1!$D$1</definedName>
    <definedName name="_xlchart.v1.5" hidden="1">Лист1!$D$2:$D$7</definedName>
    <definedName name="_xlchart.v2.10" hidden="1">Лист1!$D$1</definedName>
    <definedName name="_xlchart.v2.11" hidden="1">Лист1!$D$2:$D$7</definedName>
    <definedName name="_xlchart.v2.6" hidden="1">Лист1!$B$1</definedName>
    <definedName name="_xlchart.v2.7" hidden="1">Лист1!$B$2:$B$7</definedName>
    <definedName name="_xlchart.v2.8" hidden="1">Лист1!$C$1</definedName>
    <definedName name="_xlchart.v2.9" hidden="1">Лист1!$C$2:$C$7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</calcChain>
</file>

<file path=xl/sharedStrings.xml><?xml version="1.0" encoding="utf-8"?>
<sst xmlns="http://schemas.openxmlformats.org/spreadsheetml/2006/main" count="93" uniqueCount="22">
  <si>
    <t>BuildTime</t>
  </si>
  <si>
    <t>SearchTime</t>
  </si>
  <si>
    <t>Nthreads</t>
  </si>
  <si>
    <t>data_type</t>
  </si>
  <si>
    <t>d</t>
  </si>
  <si>
    <t>f</t>
  </si>
  <si>
    <t>TotalTime</t>
  </si>
  <si>
    <t>Названия столбцов</t>
  </si>
  <si>
    <t>Общий итог</t>
  </si>
  <si>
    <t>Сумма по полю BuildTime</t>
  </si>
  <si>
    <t>Итог Сумма по полю BuildTime</t>
  </si>
  <si>
    <t>Итог Сумма по полю SearchTime</t>
  </si>
  <si>
    <t>Сумма по полю SearchTime</t>
  </si>
  <si>
    <t>Названия строк</t>
  </si>
  <si>
    <t>Среднее по полю BuildTime</t>
  </si>
  <si>
    <t>Среднее по полю SearchTime</t>
  </si>
  <si>
    <t>Среднее по полю TotalTime</t>
  </si>
  <si>
    <t>Тип облака</t>
  </si>
  <si>
    <t>Количество процессов</t>
  </si>
  <si>
    <t>Время построения</t>
  </si>
  <si>
    <t>Время поиска</t>
  </si>
  <si>
    <t>Итоговое 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</si>
</sst>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3" formatCode="_-* #,##0.00000000000_-;\-* #,##0.00000000000_-;_-* &quot;-&quot;??_-;_-@_-"/>
    <numFmt numFmtId="183" formatCode="0.00000000000"/>
  </numFmts>
  <fonts count="19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sz val="12"/>
      <color rgb="FFFA7D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73" fontId="0" fillId="0" borderId="0" xfId="1" applyNumberFormat="1" applyFont="1"/>
    <xf numFmtId="183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0" xfId="0" applyFont="1"/>
    <xf numFmtId="0" fontId="18" fillId="0" borderId="10" xfId="0" applyFont="1" applyBorder="1" applyAlignment="1">
      <alignment horizontal="left"/>
    </xf>
    <xf numFmtId="0" fontId="18" fillId="0" borderId="0" xfId="0" applyFont="1" applyAlignment="1">
      <alignment horizontal="left" indent="1"/>
    </xf>
    <xf numFmtId="0" fontId="18" fillId="0" borderId="0" xfId="0" applyNumberFormat="1" applyFont="1"/>
    <xf numFmtId="0" fontId="18" fillId="0" borderId="11" xfId="0" applyFont="1" applyBorder="1"/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Связанная ячейка" xfId="13" builtinId="24" customBuiltin="1"/>
    <cellStyle name="Текст предупреждения" xfId="15" builtinId="11" customBuiltin="1"/>
    <cellStyle name="Финансовый" xfId="1" builtinId="3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[result_mpi_polus.xlsx]Лист3!Сводная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Лист3!$A$3:$A$5</c:f>
              <c:strCache>
                <c:ptCount val="1"/>
                <c:pt idx="0">
                  <c:v>1 - Сумма по полю BuildTime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Лист3!$A$6</c:f>
              <c:numCache>
                <c:formatCode>General</c:formatCode>
                <c:ptCount val="1"/>
                <c:pt idx="0">
                  <c:v>1.4412399999999999E-3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9-0248-9590-1F4A35AC78D0}"/>
            </c:ext>
          </c:extLst>
        </c:ser>
        <c:ser>
          <c:idx val="1"/>
          <c:order val="1"/>
          <c:tx>
            <c:strRef>
              <c:f>Лист3!$B$3:$B$5</c:f>
              <c:strCache>
                <c:ptCount val="1"/>
                <c:pt idx="0">
                  <c:v>1 - Сумма по полю SearchTime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Лист3!$A$6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Лист3!$B$6</c:f>
              <c:numCache>
                <c:formatCode>General</c:formatCode>
                <c:ptCount val="1"/>
                <c:pt idx="0">
                  <c:v>4.8875870000000002E-5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9-0248-9590-1F4A35AC78D0}"/>
            </c:ext>
          </c:extLst>
        </c:ser>
        <c:ser>
          <c:idx val="2"/>
          <c:order val="2"/>
          <c:tx>
            <c:strRef>
              <c:f>Лист3!$C$3:$C$5</c:f>
              <c:strCache>
                <c:ptCount val="1"/>
                <c:pt idx="0">
                  <c:v>2 - Сумма по полю BuildTime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Лист3!$A$6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Лист3!$C$6</c:f>
              <c:numCache>
                <c:formatCode>General</c:formatCode>
                <c:ptCount val="1"/>
                <c:pt idx="0">
                  <c:v>6.6552069999999998E-3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D69-0248-9590-1F4A35AC78D0}"/>
            </c:ext>
          </c:extLst>
        </c:ser>
        <c:ser>
          <c:idx val="3"/>
          <c:order val="3"/>
          <c:tx>
            <c:strRef>
              <c:f>Лист3!$D$3:$D$5</c:f>
              <c:strCache>
                <c:ptCount val="1"/>
                <c:pt idx="0">
                  <c:v>2 - Сумма по полю SearchTime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Лист3!$A$6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Лист3!$D$6</c:f>
              <c:numCache>
                <c:formatCode>General</c:formatCode>
                <c:ptCount val="1"/>
                <c:pt idx="0">
                  <c:v>2.2176750000000002E-2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D69-0248-9590-1F4A35AC78D0}"/>
            </c:ext>
          </c:extLst>
        </c:ser>
        <c:ser>
          <c:idx val="4"/>
          <c:order val="4"/>
          <c:tx>
            <c:strRef>
              <c:f>Лист3!$E$3:$E$5</c:f>
              <c:strCache>
                <c:ptCount val="1"/>
                <c:pt idx="0">
                  <c:v>3 - Сумма по полю BuildTime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Лист3!$A$6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Лист3!$E$6</c:f>
              <c:numCache>
                <c:formatCode>General</c:formatCode>
                <c:ptCount val="1"/>
                <c:pt idx="0">
                  <c:v>2.575159E-3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D69-0248-9590-1F4A35AC78D0}"/>
            </c:ext>
          </c:extLst>
        </c:ser>
        <c:ser>
          <c:idx val="5"/>
          <c:order val="5"/>
          <c:tx>
            <c:strRef>
              <c:f>Лист3!$F$3:$F$5</c:f>
              <c:strCache>
                <c:ptCount val="1"/>
                <c:pt idx="0">
                  <c:v>3 - Сумма по полю SearchTime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Лист3!$A$6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Лист3!$F$6</c:f>
              <c:numCache>
                <c:formatCode>General</c:formatCode>
                <c:ptCount val="1"/>
                <c:pt idx="0">
                  <c:v>2.8750900000000003E-3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D69-0248-9590-1F4A35AC78D0}"/>
            </c:ext>
          </c:extLst>
        </c:ser>
        <c:ser>
          <c:idx val="6"/>
          <c:order val="6"/>
          <c:tx>
            <c:strRef>
              <c:f>Лист3!$G$3:$G$5</c:f>
              <c:strCache>
                <c:ptCount val="1"/>
                <c:pt idx="0">
                  <c:v>7 - Сумма по полю BuildTime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Лист3!$A$6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Лист3!$G$6</c:f>
              <c:numCache>
                <c:formatCode>General</c:formatCode>
                <c:ptCount val="1"/>
                <c:pt idx="0">
                  <c:v>1.181697E-2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D69-0248-9590-1F4A35AC78D0}"/>
            </c:ext>
          </c:extLst>
        </c:ser>
        <c:ser>
          <c:idx val="7"/>
          <c:order val="7"/>
          <c:tx>
            <c:strRef>
              <c:f>Лист3!$H$3:$H$5</c:f>
              <c:strCache>
                <c:ptCount val="1"/>
                <c:pt idx="0">
                  <c:v>7 - Сумма по полю SearchTime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Лист3!$A$6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Лист3!$H$6</c:f>
              <c:numCache>
                <c:formatCode>General</c:formatCode>
                <c:ptCount val="1"/>
                <c:pt idx="0">
                  <c:v>5.4659879999999997E-3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D69-0248-9590-1F4A35AC78D0}"/>
            </c:ext>
          </c:extLst>
        </c:ser>
        <c:ser>
          <c:idx val="8"/>
          <c:order val="8"/>
          <c:tx>
            <c:strRef>
              <c:f>Лист3!$I$3:$I$5</c:f>
              <c:strCache>
                <c:ptCount val="1"/>
                <c:pt idx="0">
                  <c:v>15 - Сумма по полю BuildTime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Лист3!$A$6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Лист3!$I$6</c:f>
              <c:numCache>
                <c:formatCode>General</c:formatCode>
                <c:ptCount val="1"/>
                <c:pt idx="0">
                  <c:v>1.3618709999999999E-2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D69-0248-9590-1F4A35AC78D0}"/>
            </c:ext>
          </c:extLst>
        </c:ser>
        <c:ser>
          <c:idx val="9"/>
          <c:order val="9"/>
          <c:tx>
            <c:strRef>
              <c:f>Лист3!$J$3:$J$5</c:f>
              <c:strCache>
                <c:ptCount val="1"/>
                <c:pt idx="0">
                  <c:v>15 - Сумма по полю SearchTime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Лист3!$A$6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Лист3!$J$6</c:f>
              <c:numCache>
                <c:formatCode>General</c:formatCode>
                <c:ptCount val="1"/>
                <c:pt idx="0">
                  <c:v>2.9330210000000001E-3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D69-0248-9590-1F4A35AC78D0}"/>
            </c:ext>
          </c:extLst>
        </c:ser>
        <c:ser>
          <c:idx val="10"/>
          <c:order val="10"/>
          <c:tx>
            <c:strRef>
              <c:f>Лист3!$K$3:$K$5</c:f>
              <c:strCache>
                <c:ptCount val="1"/>
                <c:pt idx="0">
                  <c:v>31 - Сумма по полю BuildTime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Лист3!$A$6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Лист3!$K$6</c:f>
              <c:numCache>
                <c:formatCode>General</c:formatCode>
                <c:ptCount val="1"/>
                <c:pt idx="0">
                  <c:v>1.6266829999999999E-2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D69-0248-9590-1F4A35AC78D0}"/>
            </c:ext>
          </c:extLst>
        </c:ser>
        <c:ser>
          <c:idx val="11"/>
          <c:order val="11"/>
          <c:tx>
            <c:strRef>
              <c:f>Лист3!$L$3:$L$5</c:f>
              <c:strCache>
                <c:ptCount val="1"/>
                <c:pt idx="0">
                  <c:v>31 - Сумма по полю SearchTime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Лист3!$A$6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Лист3!$L$6</c:f>
              <c:numCache>
                <c:formatCode>General</c:formatCode>
                <c:ptCount val="1"/>
                <c:pt idx="0">
                  <c:v>2.47693E-3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D69-0248-9590-1F4A35AC7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470928"/>
        <c:axId val="1439796224"/>
      </c:barChart>
      <c:catAx>
        <c:axId val="144147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9796224"/>
        <c:crosses val="autoZero"/>
        <c:auto val="1"/>
        <c:lblAlgn val="ctr"/>
        <c:lblOffset val="100"/>
        <c:noMultiLvlLbl val="0"/>
      </c:catAx>
      <c:valAx>
        <c:axId val="14397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147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Время построения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31</c:v>
                </c:pt>
              </c:numCache>
            </c:num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3.6030999999999997E-4</c:v>
                </c:pt>
                <c:pt idx="1">
                  <c:v>1.6638017499999999E-3</c:v>
                </c:pt>
                <c:pt idx="2">
                  <c:v>6.4378975000000001E-4</c:v>
                </c:pt>
                <c:pt idx="3">
                  <c:v>2.9542424999999999E-3</c:v>
                </c:pt>
                <c:pt idx="4">
                  <c:v>3.4046774999999998E-3</c:v>
                </c:pt>
                <c:pt idx="5">
                  <c:v>4.0667074999999999E-3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3-C146-909A-E4D475D4222D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Время поиска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31</c:v>
                </c:pt>
              </c:numCache>
            </c:num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1.2218967500000001E-5</c:v>
                </c:pt>
                <c:pt idx="1">
                  <c:v>5.5441875000000005E-3</c:v>
                </c:pt>
                <c:pt idx="2">
                  <c:v>7.1877250000000007E-4</c:v>
                </c:pt>
                <c:pt idx="3">
                  <c:v>1.3664969999999999E-3</c:v>
                </c:pt>
                <c:pt idx="4">
                  <c:v>7.3325525000000002E-4</c:v>
                </c:pt>
                <c:pt idx="5">
                  <c:v>6.1923250000000011E-4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B3-C146-909A-E4D475D42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1891776"/>
        <c:axId val="991278496"/>
      </c:barChart>
      <c:catAx>
        <c:axId val="9918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278496"/>
        <c:crosses val="autoZero"/>
        <c:auto val="1"/>
        <c:lblAlgn val="ctr"/>
        <c:lblOffset val="100"/>
        <c:noMultiLvlLbl val="0"/>
      </c:catAx>
      <c:valAx>
        <c:axId val="9912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89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Время построения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31</c:v>
                </c:pt>
              </c:numCache>
            </c:numRef>
          </c:cat>
          <c:val>
            <c:numRef>
              <c:f>Лист1!$C$8:$C$13</c:f>
              <c:numCache>
                <c:formatCode>General</c:formatCode>
                <c:ptCount val="6"/>
                <c:pt idx="0">
                  <c:v>2.6263000000000002E-3</c:v>
                </c:pt>
                <c:pt idx="1">
                  <c:v>1.4710962500000001E-2</c:v>
                </c:pt>
                <c:pt idx="2">
                  <c:v>2.28695225E-2</c:v>
                </c:pt>
                <c:pt idx="3">
                  <c:v>2.9217264999999999E-2</c:v>
                </c:pt>
                <c:pt idx="4">
                  <c:v>3.1316200000000002E-2</c:v>
                </c:pt>
                <c:pt idx="5">
                  <c:v>3.2369974999999995E-2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2-0740-AE0C-9171F90E0BF3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Время поиска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31</c:v>
                </c:pt>
              </c:numCache>
            </c:numRef>
          </c:cat>
          <c:val>
            <c:numRef>
              <c:f>Лист1!$D$8:$D$13</c:f>
              <c:numCache>
                <c:formatCode>General</c:formatCode>
                <c:ptCount val="6"/>
                <c:pt idx="0">
                  <c:v>1.6033625000000004E-5</c:v>
                </c:pt>
                <c:pt idx="1">
                  <c:v>7.1647225000000009E-2</c:v>
                </c:pt>
                <c:pt idx="2">
                  <c:v>3.3861324999999998E-2</c:v>
                </c:pt>
                <c:pt idx="3">
                  <c:v>1.6146239999999999E-2</c:v>
                </c:pt>
                <c:pt idx="4">
                  <c:v>3.8988025E-3</c:v>
                </c:pt>
                <c:pt idx="5">
                  <c:v>3.4905075000000001E-3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2-0740-AE0C-9171F90E0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1891776"/>
        <c:axId val="991278496"/>
      </c:barChart>
      <c:catAx>
        <c:axId val="9918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278496"/>
        <c:crosses val="autoZero"/>
        <c:auto val="1"/>
        <c:lblAlgn val="ctr"/>
        <c:lblOffset val="100"/>
        <c:noMultiLvlLbl val="0"/>
      </c:catAx>
      <c:valAx>
        <c:axId val="9912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89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Время построения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31</c:v>
                </c:pt>
              </c:numCache>
            </c:numRef>
          </c:cat>
          <c:val>
            <c:numRef>
              <c:f>Лист1!$C$14:$C$19</c:f>
              <c:numCache>
                <c:formatCode>General</c:formatCode>
                <c:ptCount val="6"/>
                <c:pt idx="0">
                  <c:v>2.6286499999999997E-2</c:v>
                </c:pt>
                <c:pt idx="1">
                  <c:v>0.13316325000000001</c:v>
                </c:pt>
                <c:pt idx="2">
                  <c:v>0.21230822500000002</c:v>
                </c:pt>
                <c:pt idx="3">
                  <c:v>0.34690575000000001</c:v>
                </c:pt>
                <c:pt idx="4">
                  <c:v>0.32495574999999999</c:v>
                </c:pt>
                <c:pt idx="5">
                  <c:v>0.32137199999999999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A-2A43-9976-36C324A85741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Время поиска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31</c:v>
                </c:pt>
              </c:numCache>
            </c:numRef>
          </c:cat>
          <c:val>
            <c:numRef>
              <c:f>Лист1!$D$14:$D$19</c:f>
              <c:numCache>
                <c:formatCode>General</c:formatCode>
                <c:ptCount val="6"/>
                <c:pt idx="0">
                  <c:v>3.2722925E-5</c:v>
                </c:pt>
                <c:pt idx="1">
                  <c:v>0.86157174999999997</c:v>
                </c:pt>
                <c:pt idx="2">
                  <c:v>0.29733799999999999</c:v>
                </c:pt>
                <c:pt idx="3">
                  <c:v>0.19763702499999999</c:v>
                </c:pt>
                <c:pt idx="4">
                  <c:v>9.2718749999999989E-2</c:v>
                </c:pt>
                <c:pt idx="5">
                  <c:v>4.1351224999999998E-2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A-2A43-9976-36C324A8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1891776"/>
        <c:axId val="991278496"/>
      </c:barChart>
      <c:catAx>
        <c:axId val="9918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278496"/>
        <c:crosses val="autoZero"/>
        <c:auto val="1"/>
        <c:lblAlgn val="ctr"/>
        <c:lblOffset val="100"/>
        <c:noMultiLvlLbl val="0"/>
      </c:catAx>
      <c:valAx>
        <c:axId val="9912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89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Время построения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Лист1!$B$20:$B$24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</c:numCache>
            </c:numRef>
          </c:cat>
          <c:val>
            <c:numRef>
              <c:f>Лист1!$C$20:$C$24</c:f>
              <c:numCache>
                <c:formatCode>General</c:formatCode>
                <c:ptCount val="5"/>
                <c:pt idx="0">
                  <c:v>5.7117024999999995</c:v>
                </c:pt>
                <c:pt idx="1">
                  <c:v>22.8525125</c:v>
                </c:pt>
                <c:pt idx="2">
                  <c:v>15.33001</c:v>
                </c:pt>
                <c:pt idx="3">
                  <c:v>36.254817500000001</c:v>
                </c:pt>
                <c:pt idx="4">
                  <c:v>26.581717500000003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F-6841-9CA7-2847B51C50B1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Время поиска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Лист1!$B$20:$B$24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</c:numCache>
            </c:numRef>
          </c:cat>
          <c:val>
            <c:numRef>
              <c:f>Лист1!$D$20:$D$24</c:f>
              <c:numCache>
                <c:formatCode>General</c:formatCode>
                <c:ptCount val="5"/>
                <c:pt idx="0">
                  <c:v>7.4195849999999998E-4</c:v>
                </c:pt>
                <c:pt idx="1">
                  <c:v>19.8615475</c:v>
                </c:pt>
                <c:pt idx="2">
                  <c:v>2851.2626174999996</c:v>
                </c:pt>
                <c:pt idx="3">
                  <c:v>6.31724</c:v>
                </c:pt>
                <c:pt idx="4">
                  <c:v>1.7351435000000002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F-6841-9CA7-2847B51C5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1891776"/>
        <c:axId val="991278496"/>
      </c:barChart>
      <c:catAx>
        <c:axId val="9918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278496"/>
        <c:crosses val="autoZero"/>
        <c:auto val="1"/>
        <c:lblAlgn val="ctr"/>
        <c:lblOffset val="100"/>
        <c:noMultiLvlLbl val="0"/>
      </c:catAx>
      <c:valAx>
        <c:axId val="9912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89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Время построения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Лист1!$B$26:$B$31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31</c:v>
                </c:pt>
              </c:numCache>
            </c:numRef>
          </c:cat>
          <c:val>
            <c:numRef>
              <c:f>Лист1!$C$26:$C$31</c:f>
              <c:numCache>
                <c:formatCode>General</c:formatCode>
                <c:ptCount val="6"/>
                <c:pt idx="0">
                  <c:v>2.5121424999999999</c:v>
                </c:pt>
                <c:pt idx="1">
                  <c:v>87492.609992499987</c:v>
                </c:pt>
                <c:pt idx="2">
                  <c:v>13.267407499999999</c:v>
                </c:pt>
                <c:pt idx="3">
                  <c:v>448806.15598750004</c:v>
                </c:pt>
                <c:pt idx="4">
                  <c:v>3.3033125000000001</c:v>
                </c:pt>
                <c:pt idx="5">
                  <c:v>7.1157199999999996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7-1A4C-B6FB-1D8EE3E0895B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Время поиска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Лист1!$B$26:$B$31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31</c:v>
                </c:pt>
              </c:numCache>
            </c:numRef>
          </c:cat>
          <c:val>
            <c:numRef>
              <c:f>Лист1!$D$26:$D$31</c:f>
              <c:numCache>
                <c:formatCode>General</c:formatCode>
                <c:ptCount val="6"/>
                <c:pt idx="0">
                  <c:v>2.9903625000000001E-4</c:v>
                </c:pt>
                <c:pt idx="1">
                  <c:v>432079.15999249998</c:v>
                </c:pt>
                <c:pt idx="2">
                  <c:v>3.7054800000000006</c:v>
                </c:pt>
                <c:pt idx="3">
                  <c:v>2.4153915000000001</c:v>
                </c:pt>
                <c:pt idx="4">
                  <c:v>0.62363199999999996</c:v>
                </c:pt>
                <c:pt idx="5">
                  <c:v>0.53771150000000001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7-1A4C-B6FB-1D8EE3E08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1891776"/>
        <c:axId val="991278496"/>
      </c:barChart>
      <c:catAx>
        <c:axId val="9918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278496"/>
        <c:crosses val="autoZero"/>
        <c:auto val="1"/>
        <c:lblAlgn val="ctr"/>
        <c:lblOffset val="100"/>
        <c:noMultiLvlLbl val="0"/>
      </c:catAx>
      <c:valAx>
        <c:axId val="9912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89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5F838C-4D53-219C-D0A7-5A749ED53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196850</xdr:rowOff>
    </xdr:from>
    <xdr:to>
      <xdr:col>9</xdr:col>
      <xdr:colOff>647700</xdr:colOff>
      <xdr:row>12</xdr:row>
      <xdr:rowOff>88900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8425870-B131-1E82-C461-3603C1FED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13</xdr:row>
      <xdr:rowOff>25400</xdr:rowOff>
    </xdr:from>
    <xdr:to>
      <xdr:col>9</xdr:col>
      <xdr:colOff>641350</xdr:colOff>
      <xdr:row>24</xdr:row>
      <xdr:rowOff>120650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A85B63E-8DFA-4246-BE79-78BDFBCFE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546100</xdr:colOff>
      <xdr:row>25</xdr:row>
      <xdr:rowOff>63500</xdr:rowOff>
    </xdr:from>
    <xdr:to>
      <xdr:col>9</xdr:col>
      <xdr:colOff>641350</xdr:colOff>
      <xdr:row>36</xdr:row>
      <xdr:rowOff>158750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2D38A50-07FE-8842-9450-E78FE2925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</xdr:colOff>
      <xdr:row>1</xdr:row>
      <xdr:rowOff>38100</xdr:rowOff>
    </xdr:from>
    <xdr:to>
      <xdr:col>14</xdr:col>
      <xdr:colOff>120650</xdr:colOff>
      <xdr:row>12</xdr:row>
      <xdr:rowOff>133350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131B58C-0CF3-AB46-8D5E-01D72F9C3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25400</xdr:colOff>
      <xdr:row>13</xdr:row>
      <xdr:rowOff>12700</xdr:rowOff>
    </xdr:from>
    <xdr:to>
      <xdr:col>14</xdr:col>
      <xdr:colOff>120650</xdr:colOff>
      <xdr:row>24</xdr:row>
      <xdr:rowOff>107950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2FEF824-E301-8A45-9F45-586DEC446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Николай Арбузов" refreshedDate="45016.626330208332" createdVersion="8" refreshedVersion="8" minRefreshableVersion="3" recordCount="120">
  <cacheSource type="worksheet">
    <worksheetSource ref="A1:E121" sheet="result_mpi_polus"/>
  </cacheSource>
  <cacheFields count="5">
    <cacheField name="BuildTime" numFmtId="173">
      <sharedItems containsSemiMixedTypes="0" containsString="0" containsNumber="1" minValue="2.9110900000000001E-4" maxValue="1795200" count="120">
        <n v="5.6680900000000003"/>
        <n v="2.1329600000000002"/>
        <n v="2.9110900000000001E-4"/>
        <n v="2.5870799999999998E-3"/>
        <n v="5.8826099999999997"/>
        <n v="2.3900000000000001E-2"/>
        <n v="5.1598899999999999"/>
        <n v="2.4593500000000001"/>
        <n v="4.6801600000000003E-4"/>
        <n v="2.6359600000000001E-3"/>
        <n v="3.2661000000000003E-2"/>
        <n v="6.00753"/>
        <n v="1.6760799999999999E-3"/>
        <n v="2.6254499999999998"/>
        <n v="2.93016E-4"/>
        <n v="16.2302"/>
        <n v="2.64716E-3"/>
        <n v="2.4143000000000001E-2"/>
        <n v="1.20289E-2"/>
        <n v="0.105531"/>
        <n v="6.0113000000000003"/>
        <n v="2.83081"/>
        <n v="3.8909900000000001E-4"/>
        <n v="2.6350000000000002E-3"/>
        <n v="2.4441999999999998E-2"/>
        <n v="16.0426"/>
        <n v="2.1901099999999999E-3"/>
        <n v="2.1101000000000002E-2"/>
        <n v="0.19284399999999999"/>
        <n v="39.849299999999999"/>
        <n v="349936"/>
        <n v="6.26087E-4"/>
        <n v="4.5249499999999998E-3"/>
        <n v="4.0939999999999997E-2"/>
        <n v="5.61334"/>
        <n v="2.16717"/>
        <n v="2.16293E-3"/>
        <n v="2.1189E-2"/>
        <n v="0.19333800000000001"/>
        <n v="40.064799999999998"/>
        <n v="5.9641799999999998"/>
        <n v="1795200"/>
        <n v="3.21495"/>
        <n v="6.4587599999999998E-4"/>
        <n v="16.159199999999998"/>
        <n v="1.4019E-3"/>
        <n v="1.75285E-3"/>
        <n v="1.0179000000000001E-2"/>
        <n v="8.99696E-3"/>
        <n v="6.2222E-2"/>
        <n v="1.32129E-2"/>
        <n v="8.2829E-2"/>
        <n v="0.117548"/>
        <n v="6.0106700000000002"/>
        <n v="6.6594699999999998"/>
        <n v="2.5775299999999999"/>
        <n v="6.1702700000000003E-4"/>
        <n v="7.1539899999999998E-3"/>
        <n v="9.0035900000000002E-2"/>
        <n v="45.318100000000001"/>
        <n v="45.95"/>
        <n v="7.5409899999999999"/>
        <n v="6.42699"/>
        <n v="4.5359099999999998E-3"/>
        <n v="3.0011100000000002"/>
        <n v="1.0263E-2"/>
        <n v="0.45963500000000002"/>
        <n v="2.9198499999999998"/>
        <n v="1.7638199999999999E-3"/>
        <n v="1.2109E-2"/>
        <n v="0.16822100000000001"/>
        <n v="7.1913799999999997"/>
        <n v="3.04434"/>
        <n v="6.7210200000000005E-4"/>
        <n v="2.93858"/>
        <n v="1.4109599999999999E-3"/>
        <n v="4.6410599999999998E-3"/>
        <n v="17.322800000000001"/>
        <n v="3.6170000000000001E-2"/>
        <n v="4.66781E-2"/>
        <n v="0.32974100000000001"/>
        <n v="5.0777900000000001E-2"/>
        <n v="0.43921199999999999"/>
        <n v="0.50751999999999997"/>
        <n v="46.193800000000003"/>
        <n v="42.918199999999999"/>
        <n v="46.216000000000001"/>
        <n v="46.276400000000002"/>
        <n v="4.1398700000000002"/>
        <n v="17.010100000000001"/>
        <n v="6.4015399999999998E-4"/>
        <n v="4.4682000000000003E-3"/>
        <n v="3.7975099999999998E-2"/>
        <n v="18.578499999999998"/>
        <n v="5.0930999999999997E-2"/>
        <n v="5.4609799999999998E-3"/>
        <n v="0.367234"/>
        <n v="4.9165E-2"/>
        <n v="0.405947"/>
        <n v="0.50653400000000004"/>
        <n v="7.4702599999999997"/>
        <n v="19.309999999999999"/>
        <n v="3.1559499999999998E-3"/>
        <n v="1.3561999999999999E-2"/>
        <n v="0.133108"/>
        <n v="1256252"/>
        <n v="3.0974499999999998"/>
        <n v="5.4659799999999996E-3"/>
        <n v="4.8388E-2"/>
        <n v="0.54161899999999996"/>
        <n v="46.5092"/>
        <n v="3.0140799999999999"/>
        <n v="5.5999800000000001E-3"/>
        <n v="5.1912100000000003E-2"/>
        <n v="0.45877000000000001"/>
        <n v="48.177700000000002"/>
        <n v="3.04135"/>
        <n v="2.04492E-3"/>
        <n v="1.5617799999999999E-2"/>
        <n v="0.15199099999999999"/>
      </sharedItems>
    </cacheField>
    <cacheField name="SearchTime" numFmtId="173">
      <sharedItems containsSemiMixedTypes="0" containsString="0" containsNumber="1" minValue="7.8678100000000001E-6" maxValue="1728298" count="118">
        <n v="8.5902199999999998E-4"/>
        <n v="3.2806399999999998E-4"/>
        <n v="7.8678100000000001E-6"/>
        <n v="1.7166100000000002E-5"/>
        <n v="6.9330600000000002"/>
        <n v="3.0040699999999999E-5"/>
        <n v="7.0715000000000003E-4"/>
        <n v="3.13997E-4"/>
        <n v="1.6212500000000001E-5"/>
        <n v="1.5974E-5"/>
        <n v="4.00543E-5"/>
        <n v="7.6579999999999997E-4"/>
        <n v="6.7849199999999998E-3"/>
        <n v="2.6392899999999999E-4"/>
        <n v="9.7751599999999998E-6"/>
        <n v="13.1607"/>
        <n v="1.5020399999999999E-5"/>
        <n v="3.0994400000000003E-5"/>
        <n v="8.7106900000000001E-2"/>
        <n v="1.03403"/>
        <n v="6.3586199999999995E-4"/>
        <n v="2.90155E-4"/>
        <n v="2.9802300000000001E-5"/>
        <n v="1728298"/>
        <n v="6.8678899999999998E-3"/>
        <n v="8.8504100000000002E-2"/>
        <n v="1.07437"/>
        <n v="33.046999999999997"/>
        <n v="2.6939299999999999"/>
        <n v="1.76597E-3"/>
        <n v="2.2102799999999999E-2"/>
        <n v="0.27884700000000001"/>
        <n v="6.5570300000000001"/>
        <n v="2.7853400000000001"/>
        <n v="6.7579700000000003E-3"/>
        <n v="8.8875099999999999E-2"/>
        <n v="1.05904"/>
        <n v="32.909100000000002"/>
        <n v="3.11836"/>
        <n v="0.68180600000000002"/>
        <n v="0.31525700000000001"/>
        <n v="6.7210200000000005E-4"/>
        <n v="1.2724899999999999"/>
        <n v="4.5704799999999999E-4"/>
        <n v="4.56095E-4"/>
        <n v="4.3027200000000002E-2"/>
        <n v="6.8509599999999997E-3"/>
        <n v="0.102076"/>
        <n v="2.3601099999999999E-3"/>
        <n v="6.3800099999999998E-2"/>
        <n v="0.111901"/>
        <n v="3.23291"/>
        <n v="1.5723400000000001"/>
        <n v="1.2760499999999999"/>
        <n v="6.74963E-4"/>
        <n v="1.0105100000000001E-2"/>
        <n v="0.10671899999999999"/>
        <n v="1.15761"/>
        <n v="8.3262599999999996"/>
        <n v="4.1191700000000004"/>
        <n v="11383"/>
        <n v="1.6710799999999999E-3"/>
        <n v="2.95248"/>
        <n v="1.9362000000000001E-2"/>
        <n v="0.23963400000000001"/>
        <n v="0.34196300000000002"/>
        <n v="1.07121E-3"/>
        <n v="1.93501E-3"/>
        <n v="0.114661"/>
        <n v="0.81866300000000003"/>
        <n v="2.9114200000000001"/>
        <n v="7.00951E-4"/>
        <n v="0.37707800000000002"/>
        <n v="1.76501E-3"/>
        <n v="8.6188300000000003E-4"/>
        <n v="6.21889"/>
        <n v="4.1154099999999999E-2"/>
        <n v="1.9022899999999999E-2"/>
        <n v="0.50307500000000005"/>
        <n v="2.1860600000000001E-3"/>
        <n v="0.244173"/>
        <n v="2.9686000000000001E-2"/>
        <n v="7.4973200000000002"/>
        <n v="15.699199999999999"/>
        <n v="7.8730399999999996"/>
        <n v="0.84513099999999997"/>
        <n v="1.4602299999999999"/>
        <n v="6.0544900000000004"/>
        <n v="8.2707400000000002E-4"/>
        <n v="1.57285E-3"/>
        <n v="4.1158899999999998E-2"/>
        <n v="3.1158600000000001"/>
        <n v="1.9349100000000001E-2"/>
        <n v="5.4383299999999997E-4"/>
        <n v="0.47748200000000002"/>
        <n v="9.1140300000000004E-3"/>
        <n v="0.24294099999999999"/>
        <n v="0.11462700000000001"/>
        <n v="2.0441799999999999"/>
        <n v="0.14022299999999999"/>
        <n v="7.4791899999999999E-4"/>
        <n v="4.1768600000000001E-3"/>
        <n v="5.21159E-2"/>
        <n v="1.8825499999999999"/>
        <n v="0.65565600000000002"/>
        <n v="4.0793399999999999E-4"/>
        <n v="3.6358800000000002E-3"/>
        <n v="5.212E-2"/>
        <n v="0.56702799999999998"/>
        <n v="0.70504999999999995"/>
        <n v="5.4812399999999999E-4"/>
        <n v="1.44815E-3"/>
        <n v="1.1661100000000001E-2"/>
        <n v="1.3007500000000001"/>
        <n v="0.64991699999999997"/>
        <n v="7.7295300000000005E-4"/>
        <n v="4.7011400000000004E-3"/>
        <n v="4.9507900000000001E-2"/>
      </sharedItems>
    </cacheField>
    <cacheField name="Nthreads" numFmtId="0">
      <sharedItems containsSemiMixedTypes="0" containsString="0" containsNumber="1" containsInteger="1" minValue="1" maxValue="31" count="6">
        <n v="1"/>
        <n v="2"/>
        <n v="3"/>
        <n v="7"/>
        <n v="15"/>
        <n v="31"/>
      </sharedItems>
    </cacheField>
    <cacheField name="data_type" numFmtId="0">
      <sharedItems containsMixedTypes="1" containsNumber="1" containsInteger="1" minValue="1000" maxValue="100000" count="5">
        <s v="d"/>
        <s v="f"/>
        <n v="1000"/>
        <n v="10000"/>
        <n v="100000"/>
      </sharedItems>
    </cacheField>
    <cacheField name="TotalTime" numFmtId="183">
      <sharedItems containsSemiMixedTypes="0" containsString="0" containsNumber="1" minValue="2.9897681000000002E-4" maxValue="1795200.6818059999" count="120">
        <n v="5.6689490220000005"/>
        <n v="2.1332880640000003"/>
        <n v="2.9897681000000002E-4"/>
        <n v="2.6042460999999998E-3"/>
        <n v="12.815670000000001"/>
        <n v="2.3930040700000002E-2"/>
        <n v="5.1605971500000001"/>
        <n v="2.4596639970000003"/>
        <n v="4.8422850000000002E-4"/>
        <n v="2.6519340000000003E-3"/>
        <n v="3.2701054300000004E-2"/>
        <n v="6.0082958"/>
        <n v="8.4609999999999998E-3"/>
        <n v="2.6257139289999998"/>
        <n v="3.0279116000000002E-4"/>
        <n v="29.390900000000002"/>
        <n v="2.6621803999999998E-3"/>
        <n v="2.4173994400000003E-2"/>
        <n v="9.9135799999999996E-2"/>
        <n v="1.139561"/>
        <n v="6.0119358620000005"/>
        <n v="2.8311001550000001"/>
        <n v="4.0411940000000001E-4"/>
        <n v="2.6509740000000004E-3"/>
        <n v="2.4471802299999998E-2"/>
        <n v="1728314.0426"/>
        <n v="9.0580000000000001E-3"/>
        <n v="0.10960510000000001"/>
        <n v="1.2672140000000001"/>
        <n v="72.896299999999997"/>
        <n v="349938.69393000001"/>
        <n v="2.392057E-3"/>
        <n v="2.6627749999999999E-2"/>
        <n v="0.31978699999999999"/>
        <n v="12.17037"/>
        <n v="4.9525100000000002"/>
        <n v="8.9209000000000007E-3"/>
        <n v="0.1100641"/>
        <n v="1.252378"/>
        <n v="72.9739"/>
        <n v="9.0825399999999998"/>
        <n v="1795200.6818059999"/>
        <n v="3.5302069999999999"/>
        <n v="1.317978E-3"/>
        <n v="17.43169"/>
        <n v="1.858948E-3"/>
        <n v="2.2089449999999999E-3"/>
        <n v="5.3206200000000002E-2"/>
        <n v="1.5847920000000001E-2"/>
        <n v="0.164298"/>
        <n v="1.557301E-2"/>
        <n v="0.14662910000000001"/>
        <n v="0.22944900000000001"/>
        <n v="9.2435799999999997"/>
        <n v="8.2318099999999994"/>
        <n v="3.85358"/>
        <n v="1.29199E-3"/>
        <n v="1.7259090000000001E-2"/>
        <n v="0.19675490000000001"/>
        <n v="46.475709999999999"/>
        <n v="54.276260000000001"/>
        <n v="11.660160000000001"/>
        <n v="11389.42699"/>
        <n v="6.2069899999999999E-3"/>
        <n v="5.9535900000000002"/>
        <n v="2.9624999999999999E-2"/>
        <n v="0.69926900000000003"/>
        <n v="3.2618130000000001"/>
        <n v="2.8350299999999997E-3"/>
        <n v="1.4044009999999999E-2"/>
        <n v="0.28288200000000002"/>
        <n v="8.0100429999999996"/>
        <n v="5.9557599999999997"/>
        <n v="1.3730529999999999E-3"/>
        <n v="3.315658"/>
        <n v="3.1759700000000002E-3"/>
        <n v="5.5029429999999997E-3"/>
        <n v="23.541690000000003"/>
        <n v="7.7324100000000007E-2"/>
        <n v="6.5700999999999996E-2"/>
        <n v="0.832816"/>
        <n v="5.2963960000000004E-2"/>
        <n v="0.68338500000000002"/>
        <n v="0.53720599999999996"/>
        <n v="53.691120000000005"/>
        <n v="58.617399999999996"/>
        <n v="54.089039999999997"/>
        <n v="47.121531000000004"/>
        <n v="5.6001000000000003"/>
        <n v="23.064590000000003"/>
        <n v="1.4672280000000001E-3"/>
        <n v="6.0410500000000001E-3"/>
        <n v="7.9133999999999996E-2"/>
        <n v="21.69436"/>
        <n v="7.0280099999999998E-2"/>
        <n v="6.0048129999999995E-3"/>
        <n v="0.84471600000000002"/>
        <n v="5.8279030000000002E-2"/>
        <n v="0.64888800000000002"/>
        <n v="0.62116100000000007"/>
        <n v="9.5144400000000005"/>
        <n v="19.450222999999998"/>
        <n v="3.9038689999999999E-3"/>
        <n v="1.7738859999999999E-2"/>
        <n v="0.1852239"/>
        <n v="1256253.88255"/>
        <n v="3.7531059999999998"/>
        <n v="5.8739139999999992E-3"/>
        <n v="5.2023880000000002E-2"/>
        <n v="0.59373900000000002"/>
        <n v="47.076228"/>
        <n v="3.7191299999999998"/>
        <n v="6.1481039999999997E-3"/>
        <n v="5.3360250000000005E-2"/>
        <n v="0.47043109999999999"/>
        <n v="49.478450000000002"/>
        <n v="3.6912669999999999"/>
        <n v="2.8178730000000003E-3"/>
        <n v="2.0318940000000001E-2"/>
        <n v="0.2014988999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  <x v="0"/>
    <x v="0"/>
    <x v="0"/>
  </r>
  <r>
    <x v="1"/>
    <x v="1"/>
    <x v="0"/>
    <x v="1"/>
    <x v="1"/>
  </r>
  <r>
    <x v="2"/>
    <x v="2"/>
    <x v="0"/>
    <x v="2"/>
    <x v="2"/>
  </r>
  <r>
    <x v="3"/>
    <x v="3"/>
    <x v="0"/>
    <x v="3"/>
    <x v="3"/>
  </r>
  <r>
    <x v="4"/>
    <x v="4"/>
    <x v="1"/>
    <x v="0"/>
    <x v="4"/>
  </r>
  <r>
    <x v="5"/>
    <x v="5"/>
    <x v="0"/>
    <x v="4"/>
    <x v="5"/>
  </r>
  <r>
    <x v="6"/>
    <x v="6"/>
    <x v="0"/>
    <x v="0"/>
    <x v="6"/>
  </r>
  <r>
    <x v="7"/>
    <x v="7"/>
    <x v="0"/>
    <x v="1"/>
    <x v="7"/>
  </r>
  <r>
    <x v="8"/>
    <x v="8"/>
    <x v="0"/>
    <x v="2"/>
    <x v="8"/>
  </r>
  <r>
    <x v="9"/>
    <x v="9"/>
    <x v="0"/>
    <x v="3"/>
    <x v="9"/>
  </r>
  <r>
    <x v="10"/>
    <x v="10"/>
    <x v="0"/>
    <x v="4"/>
    <x v="10"/>
  </r>
  <r>
    <x v="11"/>
    <x v="11"/>
    <x v="0"/>
    <x v="0"/>
    <x v="11"/>
  </r>
  <r>
    <x v="12"/>
    <x v="12"/>
    <x v="1"/>
    <x v="2"/>
    <x v="12"/>
  </r>
  <r>
    <x v="13"/>
    <x v="13"/>
    <x v="0"/>
    <x v="1"/>
    <x v="13"/>
  </r>
  <r>
    <x v="14"/>
    <x v="14"/>
    <x v="0"/>
    <x v="2"/>
    <x v="14"/>
  </r>
  <r>
    <x v="15"/>
    <x v="15"/>
    <x v="1"/>
    <x v="1"/>
    <x v="15"/>
  </r>
  <r>
    <x v="16"/>
    <x v="16"/>
    <x v="0"/>
    <x v="3"/>
    <x v="16"/>
  </r>
  <r>
    <x v="17"/>
    <x v="17"/>
    <x v="0"/>
    <x v="4"/>
    <x v="17"/>
  </r>
  <r>
    <x v="18"/>
    <x v="18"/>
    <x v="1"/>
    <x v="3"/>
    <x v="18"/>
  </r>
  <r>
    <x v="19"/>
    <x v="19"/>
    <x v="1"/>
    <x v="4"/>
    <x v="19"/>
  </r>
  <r>
    <x v="20"/>
    <x v="20"/>
    <x v="0"/>
    <x v="0"/>
    <x v="20"/>
  </r>
  <r>
    <x v="21"/>
    <x v="21"/>
    <x v="0"/>
    <x v="1"/>
    <x v="21"/>
  </r>
  <r>
    <x v="22"/>
    <x v="16"/>
    <x v="0"/>
    <x v="2"/>
    <x v="22"/>
  </r>
  <r>
    <x v="23"/>
    <x v="9"/>
    <x v="0"/>
    <x v="3"/>
    <x v="23"/>
  </r>
  <r>
    <x v="24"/>
    <x v="22"/>
    <x v="0"/>
    <x v="4"/>
    <x v="24"/>
  </r>
  <r>
    <x v="25"/>
    <x v="23"/>
    <x v="1"/>
    <x v="1"/>
    <x v="25"/>
  </r>
  <r>
    <x v="26"/>
    <x v="24"/>
    <x v="1"/>
    <x v="2"/>
    <x v="26"/>
  </r>
  <r>
    <x v="27"/>
    <x v="25"/>
    <x v="1"/>
    <x v="3"/>
    <x v="27"/>
  </r>
  <r>
    <x v="28"/>
    <x v="26"/>
    <x v="1"/>
    <x v="4"/>
    <x v="28"/>
  </r>
  <r>
    <x v="29"/>
    <x v="27"/>
    <x v="1"/>
    <x v="0"/>
    <x v="29"/>
  </r>
  <r>
    <x v="30"/>
    <x v="28"/>
    <x v="1"/>
    <x v="1"/>
    <x v="30"/>
  </r>
  <r>
    <x v="31"/>
    <x v="29"/>
    <x v="1"/>
    <x v="2"/>
    <x v="31"/>
  </r>
  <r>
    <x v="32"/>
    <x v="30"/>
    <x v="1"/>
    <x v="3"/>
    <x v="32"/>
  </r>
  <r>
    <x v="33"/>
    <x v="31"/>
    <x v="1"/>
    <x v="4"/>
    <x v="33"/>
  </r>
  <r>
    <x v="34"/>
    <x v="32"/>
    <x v="1"/>
    <x v="0"/>
    <x v="34"/>
  </r>
  <r>
    <x v="35"/>
    <x v="33"/>
    <x v="1"/>
    <x v="1"/>
    <x v="35"/>
  </r>
  <r>
    <x v="36"/>
    <x v="34"/>
    <x v="1"/>
    <x v="2"/>
    <x v="36"/>
  </r>
  <r>
    <x v="37"/>
    <x v="35"/>
    <x v="1"/>
    <x v="3"/>
    <x v="37"/>
  </r>
  <r>
    <x v="38"/>
    <x v="36"/>
    <x v="1"/>
    <x v="4"/>
    <x v="38"/>
  </r>
  <r>
    <x v="39"/>
    <x v="37"/>
    <x v="1"/>
    <x v="0"/>
    <x v="39"/>
  </r>
  <r>
    <x v="40"/>
    <x v="38"/>
    <x v="2"/>
    <x v="0"/>
    <x v="40"/>
  </r>
  <r>
    <x v="41"/>
    <x v="39"/>
    <x v="3"/>
    <x v="1"/>
    <x v="41"/>
  </r>
  <r>
    <x v="42"/>
    <x v="40"/>
    <x v="4"/>
    <x v="1"/>
    <x v="42"/>
  </r>
  <r>
    <x v="43"/>
    <x v="41"/>
    <x v="2"/>
    <x v="2"/>
    <x v="43"/>
  </r>
  <r>
    <x v="44"/>
    <x v="42"/>
    <x v="2"/>
    <x v="1"/>
    <x v="44"/>
  </r>
  <r>
    <x v="45"/>
    <x v="43"/>
    <x v="3"/>
    <x v="2"/>
    <x v="45"/>
  </r>
  <r>
    <x v="46"/>
    <x v="44"/>
    <x v="4"/>
    <x v="2"/>
    <x v="46"/>
  </r>
  <r>
    <x v="47"/>
    <x v="45"/>
    <x v="2"/>
    <x v="3"/>
    <x v="47"/>
  </r>
  <r>
    <x v="48"/>
    <x v="46"/>
    <x v="3"/>
    <x v="3"/>
    <x v="48"/>
  </r>
  <r>
    <x v="49"/>
    <x v="47"/>
    <x v="2"/>
    <x v="4"/>
    <x v="49"/>
  </r>
  <r>
    <x v="50"/>
    <x v="48"/>
    <x v="4"/>
    <x v="3"/>
    <x v="50"/>
  </r>
  <r>
    <x v="51"/>
    <x v="49"/>
    <x v="3"/>
    <x v="4"/>
    <x v="51"/>
  </r>
  <r>
    <x v="52"/>
    <x v="50"/>
    <x v="4"/>
    <x v="4"/>
    <x v="52"/>
  </r>
  <r>
    <x v="53"/>
    <x v="51"/>
    <x v="2"/>
    <x v="0"/>
    <x v="53"/>
  </r>
  <r>
    <x v="54"/>
    <x v="52"/>
    <x v="3"/>
    <x v="0"/>
    <x v="54"/>
  </r>
  <r>
    <x v="55"/>
    <x v="53"/>
    <x v="2"/>
    <x v="1"/>
    <x v="55"/>
  </r>
  <r>
    <x v="56"/>
    <x v="54"/>
    <x v="2"/>
    <x v="2"/>
    <x v="56"/>
  </r>
  <r>
    <x v="57"/>
    <x v="55"/>
    <x v="2"/>
    <x v="3"/>
    <x v="57"/>
  </r>
  <r>
    <x v="58"/>
    <x v="56"/>
    <x v="2"/>
    <x v="4"/>
    <x v="58"/>
  </r>
  <r>
    <x v="59"/>
    <x v="57"/>
    <x v="4"/>
    <x v="0"/>
    <x v="59"/>
  </r>
  <r>
    <x v="60"/>
    <x v="58"/>
    <x v="3"/>
    <x v="0"/>
    <x v="60"/>
  </r>
  <r>
    <x v="61"/>
    <x v="59"/>
    <x v="4"/>
    <x v="0"/>
    <x v="61"/>
  </r>
  <r>
    <x v="62"/>
    <x v="60"/>
    <x v="2"/>
    <x v="0"/>
    <x v="62"/>
  </r>
  <r>
    <x v="63"/>
    <x v="61"/>
    <x v="3"/>
    <x v="2"/>
    <x v="63"/>
  </r>
  <r>
    <x v="64"/>
    <x v="62"/>
    <x v="3"/>
    <x v="1"/>
    <x v="64"/>
  </r>
  <r>
    <x v="65"/>
    <x v="63"/>
    <x v="3"/>
    <x v="3"/>
    <x v="65"/>
  </r>
  <r>
    <x v="66"/>
    <x v="64"/>
    <x v="3"/>
    <x v="4"/>
    <x v="66"/>
  </r>
  <r>
    <x v="67"/>
    <x v="65"/>
    <x v="4"/>
    <x v="1"/>
    <x v="67"/>
  </r>
  <r>
    <x v="68"/>
    <x v="66"/>
    <x v="4"/>
    <x v="2"/>
    <x v="68"/>
  </r>
  <r>
    <x v="69"/>
    <x v="67"/>
    <x v="4"/>
    <x v="3"/>
    <x v="69"/>
  </r>
  <r>
    <x v="70"/>
    <x v="68"/>
    <x v="4"/>
    <x v="4"/>
    <x v="70"/>
  </r>
  <r>
    <x v="71"/>
    <x v="69"/>
    <x v="4"/>
    <x v="0"/>
    <x v="71"/>
  </r>
  <r>
    <x v="72"/>
    <x v="70"/>
    <x v="3"/>
    <x v="1"/>
    <x v="72"/>
  </r>
  <r>
    <x v="73"/>
    <x v="71"/>
    <x v="2"/>
    <x v="2"/>
    <x v="73"/>
  </r>
  <r>
    <x v="74"/>
    <x v="72"/>
    <x v="4"/>
    <x v="1"/>
    <x v="74"/>
  </r>
  <r>
    <x v="75"/>
    <x v="73"/>
    <x v="3"/>
    <x v="2"/>
    <x v="75"/>
  </r>
  <r>
    <x v="76"/>
    <x v="74"/>
    <x v="4"/>
    <x v="2"/>
    <x v="76"/>
  </r>
  <r>
    <x v="77"/>
    <x v="75"/>
    <x v="2"/>
    <x v="1"/>
    <x v="77"/>
  </r>
  <r>
    <x v="78"/>
    <x v="76"/>
    <x v="2"/>
    <x v="3"/>
    <x v="78"/>
  </r>
  <r>
    <x v="79"/>
    <x v="77"/>
    <x v="3"/>
    <x v="3"/>
    <x v="79"/>
  </r>
  <r>
    <x v="80"/>
    <x v="78"/>
    <x v="2"/>
    <x v="4"/>
    <x v="80"/>
  </r>
  <r>
    <x v="81"/>
    <x v="79"/>
    <x v="4"/>
    <x v="3"/>
    <x v="81"/>
  </r>
  <r>
    <x v="82"/>
    <x v="80"/>
    <x v="3"/>
    <x v="4"/>
    <x v="82"/>
  </r>
  <r>
    <x v="83"/>
    <x v="81"/>
    <x v="4"/>
    <x v="4"/>
    <x v="83"/>
  </r>
  <r>
    <x v="84"/>
    <x v="82"/>
    <x v="3"/>
    <x v="0"/>
    <x v="84"/>
  </r>
  <r>
    <x v="85"/>
    <x v="83"/>
    <x v="2"/>
    <x v="0"/>
    <x v="85"/>
  </r>
  <r>
    <x v="86"/>
    <x v="84"/>
    <x v="3"/>
    <x v="0"/>
    <x v="86"/>
  </r>
  <r>
    <x v="87"/>
    <x v="85"/>
    <x v="4"/>
    <x v="0"/>
    <x v="87"/>
  </r>
  <r>
    <x v="88"/>
    <x v="86"/>
    <x v="4"/>
    <x v="1"/>
    <x v="88"/>
  </r>
  <r>
    <x v="89"/>
    <x v="87"/>
    <x v="2"/>
    <x v="1"/>
    <x v="89"/>
  </r>
  <r>
    <x v="90"/>
    <x v="88"/>
    <x v="2"/>
    <x v="2"/>
    <x v="90"/>
  </r>
  <r>
    <x v="91"/>
    <x v="89"/>
    <x v="3"/>
    <x v="2"/>
    <x v="91"/>
  </r>
  <r>
    <x v="92"/>
    <x v="90"/>
    <x v="2"/>
    <x v="3"/>
    <x v="92"/>
  </r>
  <r>
    <x v="93"/>
    <x v="91"/>
    <x v="3"/>
    <x v="1"/>
    <x v="93"/>
  </r>
  <r>
    <x v="94"/>
    <x v="92"/>
    <x v="3"/>
    <x v="3"/>
    <x v="94"/>
  </r>
  <r>
    <x v="95"/>
    <x v="93"/>
    <x v="4"/>
    <x v="2"/>
    <x v="95"/>
  </r>
  <r>
    <x v="96"/>
    <x v="94"/>
    <x v="2"/>
    <x v="4"/>
    <x v="96"/>
  </r>
  <r>
    <x v="97"/>
    <x v="95"/>
    <x v="4"/>
    <x v="3"/>
    <x v="97"/>
  </r>
  <r>
    <x v="98"/>
    <x v="96"/>
    <x v="3"/>
    <x v="4"/>
    <x v="98"/>
  </r>
  <r>
    <x v="99"/>
    <x v="97"/>
    <x v="4"/>
    <x v="4"/>
    <x v="99"/>
  </r>
  <r>
    <x v="100"/>
    <x v="98"/>
    <x v="5"/>
    <x v="0"/>
    <x v="100"/>
  </r>
  <r>
    <x v="101"/>
    <x v="99"/>
    <x v="5"/>
    <x v="1"/>
    <x v="101"/>
  </r>
  <r>
    <x v="102"/>
    <x v="100"/>
    <x v="5"/>
    <x v="2"/>
    <x v="102"/>
  </r>
  <r>
    <x v="103"/>
    <x v="101"/>
    <x v="5"/>
    <x v="3"/>
    <x v="103"/>
  </r>
  <r>
    <x v="104"/>
    <x v="102"/>
    <x v="5"/>
    <x v="4"/>
    <x v="104"/>
  </r>
  <r>
    <x v="105"/>
    <x v="103"/>
    <x v="5"/>
    <x v="0"/>
    <x v="105"/>
  </r>
  <r>
    <x v="106"/>
    <x v="104"/>
    <x v="5"/>
    <x v="1"/>
    <x v="106"/>
  </r>
  <r>
    <x v="107"/>
    <x v="105"/>
    <x v="5"/>
    <x v="2"/>
    <x v="107"/>
  </r>
  <r>
    <x v="108"/>
    <x v="106"/>
    <x v="5"/>
    <x v="3"/>
    <x v="108"/>
  </r>
  <r>
    <x v="109"/>
    <x v="107"/>
    <x v="5"/>
    <x v="4"/>
    <x v="109"/>
  </r>
  <r>
    <x v="110"/>
    <x v="108"/>
    <x v="5"/>
    <x v="0"/>
    <x v="110"/>
  </r>
  <r>
    <x v="111"/>
    <x v="109"/>
    <x v="5"/>
    <x v="1"/>
    <x v="111"/>
  </r>
  <r>
    <x v="112"/>
    <x v="110"/>
    <x v="5"/>
    <x v="2"/>
    <x v="112"/>
  </r>
  <r>
    <x v="113"/>
    <x v="111"/>
    <x v="5"/>
    <x v="3"/>
    <x v="113"/>
  </r>
  <r>
    <x v="114"/>
    <x v="112"/>
    <x v="5"/>
    <x v="4"/>
    <x v="114"/>
  </r>
  <r>
    <x v="115"/>
    <x v="113"/>
    <x v="5"/>
    <x v="0"/>
    <x v="115"/>
  </r>
  <r>
    <x v="116"/>
    <x v="114"/>
    <x v="5"/>
    <x v="1"/>
    <x v="116"/>
  </r>
  <r>
    <x v="117"/>
    <x v="115"/>
    <x v="5"/>
    <x v="2"/>
    <x v="117"/>
  </r>
  <r>
    <x v="118"/>
    <x v="116"/>
    <x v="5"/>
    <x v="3"/>
    <x v="118"/>
  </r>
  <r>
    <x v="119"/>
    <x v="117"/>
    <x v="5"/>
    <x v="4"/>
    <x v="1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3:N6" firstHeaderRow="1" firstDataRow="3" firstDataCol="0" rowPageCount="1" colPageCount="1"/>
  <pivotFields count="5">
    <pivotField dataField="1" numFmtId="173" showAll="0">
      <items count="121">
        <item x="2"/>
        <item x="14"/>
        <item x="22"/>
        <item x="8"/>
        <item x="56"/>
        <item x="31"/>
        <item x="90"/>
        <item x="43"/>
        <item x="73"/>
        <item x="45"/>
        <item x="75"/>
        <item x="12"/>
        <item x="46"/>
        <item x="68"/>
        <item x="117"/>
        <item x="36"/>
        <item x="26"/>
        <item x="3"/>
        <item x="23"/>
        <item x="9"/>
        <item x="16"/>
        <item x="102"/>
        <item x="91"/>
        <item x="32"/>
        <item x="63"/>
        <item x="76"/>
        <item x="95"/>
        <item x="107"/>
        <item x="112"/>
        <item x="57"/>
        <item x="48"/>
        <item x="47"/>
        <item x="65"/>
        <item x="18"/>
        <item x="69"/>
        <item x="50"/>
        <item x="103"/>
        <item x="118"/>
        <item x="27"/>
        <item x="37"/>
        <item x="5"/>
        <item x="17"/>
        <item x="24"/>
        <item x="10"/>
        <item x="78"/>
        <item x="92"/>
        <item x="33"/>
        <item x="79"/>
        <item x="108"/>
        <item x="97"/>
        <item x="81"/>
        <item x="94"/>
        <item x="113"/>
        <item x="49"/>
        <item x="51"/>
        <item x="58"/>
        <item x="19"/>
        <item x="52"/>
        <item x="104"/>
        <item x="119"/>
        <item x="70"/>
        <item x="28"/>
        <item x="38"/>
        <item x="80"/>
        <item x="96"/>
        <item x="98"/>
        <item x="82"/>
        <item x="114"/>
        <item x="66"/>
        <item x="99"/>
        <item x="83"/>
        <item x="109"/>
        <item x="1"/>
        <item x="35"/>
        <item x="7"/>
        <item x="55"/>
        <item x="13"/>
        <item x="21"/>
        <item x="67"/>
        <item x="74"/>
        <item x="64"/>
        <item x="111"/>
        <item x="116"/>
        <item x="72"/>
        <item x="106"/>
        <item x="42"/>
        <item x="88"/>
        <item x="6"/>
        <item x="34"/>
        <item x="0"/>
        <item x="4"/>
        <item x="40"/>
        <item x="11"/>
        <item x="53"/>
        <item x="20"/>
        <item x="62"/>
        <item x="54"/>
        <item x="71"/>
        <item x="100"/>
        <item x="61"/>
        <item x="25"/>
        <item x="44"/>
        <item x="15"/>
        <item x="89"/>
        <item x="77"/>
        <item x="93"/>
        <item x="101"/>
        <item x="29"/>
        <item x="39"/>
        <item x="85"/>
        <item x="59"/>
        <item x="60"/>
        <item x="84"/>
        <item x="86"/>
        <item x="87"/>
        <item x="110"/>
        <item x="115"/>
        <item x="30"/>
        <item x="105"/>
        <item x="41"/>
        <item t="default"/>
      </items>
    </pivotField>
    <pivotField dataField="1" numFmtId="173" showAll="0">
      <items count="119">
        <item x="2"/>
        <item x="14"/>
        <item x="16"/>
        <item x="9"/>
        <item x="8"/>
        <item x="3"/>
        <item x="22"/>
        <item x="5"/>
        <item x="17"/>
        <item x="10"/>
        <item x="13"/>
        <item x="21"/>
        <item x="7"/>
        <item x="1"/>
        <item x="105"/>
        <item x="44"/>
        <item x="43"/>
        <item x="93"/>
        <item x="110"/>
        <item x="20"/>
        <item x="41"/>
        <item x="54"/>
        <item x="71"/>
        <item x="6"/>
        <item x="100"/>
        <item x="11"/>
        <item x="115"/>
        <item x="88"/>
        <item x="0"/>
        <item x="74"/>
        <item x="66"/>
        <item x="111"/>
        <item x="89"/>
        <item x="61"/>
        <item x="73"/>
        <item x="29"/>
        <item x="67"/>
        <item x="79"/>
        <item x="48"/>
        <item x="106"/>
        <item x="101"/>
        <item x="116"/>
        <item x="34"/>
        <item x="12"/>
        <item x="46"/>
        <item x="24"/>
        <item x="95"/>
        <item x="55"/>
        <item x="112"/>
        <item x="77"/>
        <item x="92"/>
        <item x="63"/>
        <item x="30"/>
        <item x="81"/>
        <item x="76"/>
        <item x="90"/>
        <item x="45"/>
        <item x="117"/>
        <item x="102"/>
        <item x="107"/>
        <item x="49"/>
        <item x="18"/>
        <item x="25"/>
        <item x="35"/>
        <item x="47"/>
        <item x="56"/>
        <item x="50"/>
        <item x="97"/>
        <item x="68"/>
        <item x="99"/>
        <item x="64"/>
        <item x="96"/>
        <item x="80"/>
        <item x="31"/>
        <item x="40"/>
        <item x="65"/>
        <item x="72"/>
        <item x="94"/>
        <item x="78"/>
        <item x="108"/>
        <item x="114"/>
        <item x="104"/>
        <item x="39"/>
        <item x="109"/>
        <item x="69"/>
        <item x="85"/>
        <item x="19"/>
        <item x="36"/>
        <item x="26"/>
        <item x="57"/>
        <item x="42"/>
        <item x="53"/>
        <item x="113"/>
        <item x="86"/>
        <item x="52"/>
        <item x="103"/>
        <item x="98"/>
        <item x="28"/>
        <item x="33"/>
        <item x="70"/>
        <item x="62"/>
        <item x="91"/>
        <item x="38"/>
        <item x="51"/>
        <item x="59"/>
        <item x="87"/>
        <item x="75"/>
        <item x="32"/>
        <item x="4"/>
        <item x="82"/>
        <item x="84"/>
        <item x="58"/>
        <item x="15"/>
        <item x="83"/>
        <item x="37"/>
        <item x="27"/>
        <item x="60"/>
        <item x="2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6">
        <item x="2"/>
        <item h="1" x="3"/>
        <item h="1" x="4"/>
        <item h="1" x="0"/>
        <item h="1" x="1"/>
        <item t="default"/>
      </items>
    </pivotField>
    <pivotField numFmtId="183" showAll="0">
      <items count="121">
        <item x="2"/>
        <item x="14"/>
        <item x="22"/>
        <item x="8"/>
        <item x="56"/>
        <item x="43"/>
        <item x="73"/>
        <item x="90"/>
        <item x="45"/>
        <item x="46"/>
        <item x="31"/>
        <item x="3"/>
        <item x="23"/>
        <item x="9"/>
        <item x="16"/>
        <item x="117"/>
        <item x="68"/>
        <item x="75"/>
        <item x="102"/>
        <item x="76"/>
        <item x="107"/>
        <item x="95"/>
        <item x="91"/>
        <item x="112"/>
        <item x="63"/>
        <item x="12"/>
        <item x="36"/>
        <item x="26"/>
        <item x="69"/>
        <item x="50"/>
        <item x="48"/>
        <item x="57"/>
        <item x="103"/>
        <item x="118"/>
        <item x="5"/>
        <item x="17"/>
        <item x="24"/>
        <item x="32"/>
        <item x="65"/>
        <item x="10"/>
        <item x="108"/>
        <item x="81"/>
        <item x="47"/>
        <item x="113"/>
        <item x="97"/>
        <item x="79"/>
        <item x="94"/>
        <item x="78"/>
        <item x="92"/>
        <item x="18"/>
        <item x="27"/>
        <item x="37"/>
        <item x="51"/>
        <item x="49"/>
        <item x="104"/>
        <item x="58"/>
        <item x="119"/>
        <item x="52"/>
        <item x="70"/>
        <item x="33"/>
        <item x="114"/>
        <item x="83"/>
        <item x="109"/>
        <item x="99"/>
        <item x="98"/>
        <item x="82"/>
        <item x="66"/>
        <item x="80"/>
        <item x="96"/>
        <item x="19"/>
        <item x="38"/>
        <item x="28"/>
        <item x="1"/>
        <item x="7"/>
        <item x="13"/>
        <item x="21"/>
        <item x="67"/>
        <item x="74"/>
        <item x="42"/>
        <item x="116"/>
        <item x="111"/>
        <item x="106"/>
        <item x="55"/>
        <item x="35"/>
        <item x="6"/>
        <item x="88"/>
        <item x="0"/>
        <item x="64"/>
        <item x="72"/>
        <item x="11"/>
        <item x="20"/>
        <item x="71"/>
        <item x="54"/>
        <item x="40"/>
        <item x="53"/>
        <item x="100"/>
        <item x="61"/>
        <item x="34"/>
        <item x="4"/>
        <item x="44"/>
        <item x="101"/>
        <item x="93"/>
        <item x="89"/>
        <item x="77"/>
        <item x="15"/>
        <item x="59"/>
        <item x="110"/>
        <item x="87"/>
        <item x="115"/>
        <item x="84"/>
        <item x="86"/>
        <item x="60"/>
        <item x="85"/>
        <item x="29"/>
        <item x="39"/>
        <item x="62"/>
        <item x="30"/>
        <item x="105"/>
        <item x="25"/>
        <item x="41"/>
        <item t="default"/>
      </items>
    </pivotField>
  </pivotFields>
  <rowItems count="1">
    <i/>
  </rowItems>
  <colFields count="2">
    <field x="2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pageFields count="1">
    <pageField fld="3" hier="-1"/>
  </pageFields>
  <dataFields count="2">
    <dataField name="Сумма по полю BuildTime" fld="0" baseField="0" baseItem="0"/>
    <dataField name="Сумма по полю SearchTime" fld="1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8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 таблица2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">
  <location ref="A3:D39" firstHeaderRow="0" firstDataRow="1" firstDataCol="1"/>
  <pivotFields count="5">
    <pivotField dataField="1" numFmtId="173" showAll="0">
      <items count="121">
        <item x="2"/>
        <item x="14"/>
        <item x="22"/>
        <item x="8"/>
        <item x="56"/>
        <item x="31"/>
        <item x="90"/>
        <item x="43"/>
        <item x="73"/>
        <item x="45"/>
        <item x="75"/>
        <item x="12"/>
        <item x="46"/>
        <item x="68"/>
        <item x="117"/>
        <item x="36"/>
        <item x="26"/>
        <item x="3"/>
        <item x="23"/>
        <item x="9"/>
        <item x="16"/>
        <item x="102"/>
        <item x="91"/>
        <item x="32"/>
        <item x="63"/>
        <item x="76"/>
        <item x="95"/>
        <item x="107"/>
        <item x="112"/>
        <item x="57"/>
        <item x="48"/>
        <item x="47"/>
        <item x="65"/>
        <item x="18"/>
        <item x="69"/>
        <item x="50"/>
        <item x="103"/>
        <item x="118"/>
        <item x="27"/>
        <item x="37"/>
        <item x="5"/>
        <item x="17"/>
        <item x="24"/>
        <item x="10"/>
        <item x="78"/>
        <item x="92"/>
        <item x="33"/>
        <item x="79"/>
        <item x="108"/>
        <item x="97"/>
        <item x="81"/>
        <item x="94"/>
        <item x="113"/>
        <item x="49"/>
        <item x="51"/>
        <item x="58"/>
        <item x="19"/>
        <item x="52"/>
        <item x="104"/>
        <item x="119"/>
        <item x="70"/>
        <item x="28"/>
        <item x="38"/>
        <item x="80"/>
        <item x="96"/>
        <item x="98"/>
        <item x="82"/>
        <item x="114"/>
        <item x="66"/>
        <item x="99"/>
        <item x="83"/>
        <item x="109"/>
        <item x="1"/>
        <item x="35"/>
        <item x="7"/>
        <item x="55"/>
        <item x="13"/>
        <item x="21"/>
        <item x="67"/>
        <item x="74"/>
        <item x="64"/>
        <item x="111"/>
        <item x="116"/>
        <item x="72"/>
        <item x="106"/>
        <item x="42"/>
        <item x="88"/>
        <item x="6"/>
        <item x="34"/>
        <item x="0"/>
        <item x="4"/>
        <item x="40"/>
        <item x="11"/>
        <item x="53"/>
        <item x="20"/>
        <item x="62"/>
        <item x="54"/>
        <item x="71"/>
        <item x="100"/>
        <item x="61"/>
        <item x="25"/>
        <item x="44"/>
        <item x="15"/>
        <item x="89"/>
        <item x="77"/>
        <item x="93"/>
        <item x="101"/>
        <item x="29"/>
        <item x="39"/>
        <item x="85"/>
        <item x="59"/>
        <item x="60"/>
        <item x="84"/>
        <item x="86"/>
        <item x="87"/>
        <item x="110"/>
        <item x="115"/>
        <item x="30"/>
        <item x="105"/>
        <item x="41"/>
        <item t="default"/>
      </items>
    </pivotField>
    <pivotField dataField="1" numFmtId="173" showAll="0">
      <items count="119">
        <item x="2"/>
        <item x="14"/>
        <item x="16"/>
        <item x="9"/>
        <item x="8"/>
        <item x="3"/>
        <item x="22"/>
        <item x="5"/>
        <item x="17"/>
        <item x="10"/>
        <item x="13"/>
        <item x="21"/>
        <item x="7"/>
        <item x="1"/>
        <item x="105"/>
        <item x="44"/>
        <item x="43"/>
        <item x="93"/>
        <item x="110"/>
        <item x="20"/>
        <item x="41"/>
        <item x="54"/>
        <item x="71"/>
        <item x="6"/>
        <item x="100"/>
        <item x="11"/>
        <item x="115"/>
        <item x="88"/>
        <item x="0"/>
        <item x="74"/>
        <item x="66"/>
        <item x="111"/>
        <item x="89"/>
        <item x="61"/>
        <item x="73"/>
        <item x="29"/>
        <item x="67"/>
        <item x="79"/>
        <item x="48"/>
        <item x="106"/>
        <item x="101"/>
        <item x="116"/>
        <item x="34"/>
        <item x="12"/>
        <item x="46"/>
        <item x="24"/>
        <item x="95"/>
        <item x="55"/>
        <item x="112"/>
        <item x="77"/>
        <item x="92"/>
        <item x="63"/>
        <item x="30"/>
        <item x="81"/>
        <item x="76"/>
        <item x="90"/>
        <item x="45"/>
        <item x="117"/>
        <item x="102"/>
        <item x="107"/>
        <item x="49"/>
        <item x="18"/>
        <item x="25"/>
        <item x="35"/>
        <item x="47"/>
        <item x="56"/>
        <item x="50"/>
        <item x="97"/>
        <item x="68"/>
        <item x="99"/>
        <item x="64"/>
        <item x="96"/>
        <item x="80"/>
        <item x="31"/>
        <item x="40"/>
        <item x="65"/>
        <item x="72"/>
        <item x="94"/>
        <item x="78"/>
        <item x="108"/>
        <item x="114"/>
        <item x="104"/>
        <item x="39"/>
        <item x="109"/>
        <item x="69"/>
        <item x="85"/>
        <item x="19"/>
        <item x="36"/>
        <item x="26"/>
        <item x="57"/>
        <item x="42"/>
        <item x="53"/>
        <item x="113"/>
        <item x="86"/>
        <item x="52"/>
        <item x="103"/>
        <item x="98"/>
        <item x="28"/>
        <item x="33"/>
        <item x="70"/>
        <item x="62"/>
        <item x="91"/>
        <item x="38"/>
        <item x="51"/>
        <item x="59"/>
        <item x="87"/>
        <item x="75"/>
        <item x="32"/>
        <item x="4"/>
        <item x="82"/>
        <item x="84"/>
        <item x="58"/>
        <item x="15"/>
        <item x="83"/>
        <item x="37"/>
        <item x="27"/>
        <item x="60"/>
        <item x="2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2"/>
        <item x="3"/>
        <item x="4"/>
        <item x="0"/>
        <item x="1"/>
        <item t="default"/>
      </items>
    </pivotField>
    <pivotField dataField="1" numFmtId="183" showAll="0">
      <items count="121">
        <item x="2"/>
        <item x="14"/>
        <item x="22"/>
        <item x="8"/>
        <item x="56"/>
        <item x="43"/>
        <item x="73"/>
        <item x="90"/>
        <item x="45"/>
        <item x="46"/>
        <item x="31"/>
        <item x="3"/>
        <item x="23"/>
        <item x="9"/>
        <item x="16"/>
        <item x="117"/>
        <item x="68"/>
        <item x="75"/>
        <item x="102"/>
        <item x="76"/>
        <item x="107"/>
        <item x="95"/>
        <item x="91"/>
        <item x="112"/>
        <item x="63"/>
        <item x="12"/>
        <item x="36"/>
        <item x="26"/>
        <item x="69"/>
        <item x="50"/>
        <item x="48"/>
        <item x="57"/>
        <item x="103"/>
        <item x="118"/>
        <item x="5"/>
        <item x="17"/>
        <item x="24"/>
        <item x="32"/>
        <item x="65"/>
        <item x="10"/>
        <item x="108"/>
        <item x="81"/>
        <item x="47"/>
        <item x="113"/>
        <item x="97"/>
        <item x="79"/>
        <item x="94"/>
        <item x="78"/>
        <item x="92"/>
        <item x="18"/>
        <item x="27"/>
        <item x="37"/>
        <item x="51"/>
        <item x="49"/>
        <item x="104"/>
        <item x="58"/>
        <item x="119"/>
        <item x="52"/>
        <item x="70"/>
        <item x="33"/>
        <item x="114"/>
        <item x="83"/>
        <item x="109"/>
        <item x="99"/>
        <item x="98"/>
        <item x="82"/>
        <item x="66"/>
        <item x="80"/>
        <item x="96"/>
        <item x="19"/>
        <item x="38"/>
        <item x="28"/>
        <item x="1"/>
        <item x="7"/>
        <item x="13"/>
        <item x="21"/>
        <item x="67"/>
        <item x="74"/>
        <item x="42"/>
        <item x="116"/>
        <item x="111"/>
        <item x="106"/>
        <item x="55"/>
        <item x="35"/>
        <item x="6"/>
        <item x="88"/>
        <item x="0"/>
        <item x="64"/>
        <item x="72"/>
        <item x="11"/>
        <item x="20"/>
        <item x="71"/>
        <item x="54"/>
        <item x="40"/>
        <item x="53"/>
        <item x="100"/>
        <item x="61"/>
        <item x="34"/>
        <item x="4"/>
        <item x="44"/>
        <item x="101"/>
        <item x="93"/>
        <item x="89"/>
        <item x="77"/>
        <item x="15"/>
        <item x="59"/>
        <item x="110"/>
        <item x="87"/>
        <item x="115"/>
        <item x="84"/>
        <item x="86"/>
        <item x="60"/>
        <item x="85"/>
        <item x="29"/>
        <item x="39"/>
        <item x="62"/>
        <item x="30"/>
        <item x="105"/>
        <item x="25"/>
        <item x="41"/>
        <item t="default"/>
      </items>
    </pivotField>
  </pivotFields>
  <rowFields count="2">
    <field x="3"/>
    <field x="2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реднее по полю BuildTime" fld="0" subtotal="average" baseField="0" baseItem="0"/>
    <dataField name="Среднее по полю SearchTime" fld="1" subtotal="average" baseField="0" baseItem="0"/>
    <dataField name="Среднее по полю TotalTime" fld="4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/>
  </sheetViews>
  <sheetFormatPr baseColWidth="10" defaultRowHeight="16" x14ac:dyDescent="0.2"/>
  <cols>
    <col min="1" max="12" width="25.1640625" bestFit="1" customWidth="1"/>
    <col min="13" max="13" width="28.33203125" bestFit="1" customWidth="1"/>
    <col min="14" max="15" width="29.6640625" bestFit="1" customWidth="1"/>
    <col min="16" max="18" width="25.1640625" bestFit="1" customWidth="1"/>
    <col min="19" max="19" width="28.33203125" bestFit="1" customWidth="1"/>
    <col min="20" max="20" width="29.6640625" bestFit="1" customWidth="1"/>
    <col min="21" max="21" width="28.33203125" bestFit="1" customWidth="1"/>
  </cols>
  <sheetData>
    <row r="1" spans="1:14" x14ac:dyDescent="0.2">
      <c r="A1" s="3" t="s">
        <v>3</v>
      </c>
      <c r="B1" s="5">
        <v>1000</v>
      </c>
    </row>
    <row r="3" spans="1:14" x14ac:dyDescent="0.2">
      <c r="A3" s="3" t="s">
        <v>7</v>
      </c>
    </row>
    <row r="4" spans="1:14" x14ac:dyDescent="0.2">
      <c r="A4">
        <v>1</v>
      </c>
      <c r="C4">
        <v>2</v>
      </c>
      <c r="E4">
        <v>3</v>
      </c>
      <c r="G4">
        <v>7</v>
      </c>
      <c r="I4">
        <v>15</v>
      </c>
      <c r="K4">
        <v>31</v>
      </c>
      <c r="M4" t="s">
        <v>10</v>
      </c>
      <c r="N4" t="s">
        <v>11</v>
      </c>
    </row>
    <row r="5" spans="1:14" x14ac:dyDescent="0.2">
      <c r="A5" t="s">
        <v>9</v>
      </c>
      <c r="B5" t="s">
        <v>12</v>
      </c>
      <c r="C5" t="s">
        <v>9</v>
      </c>
      <c r="D5" t="s">
        <v>12</v>
      </c>
      <c r="E5" t="s">
        <v>9</v>
      </c>
      <c r="F5" t="s">
        <v>12</v>
      </c>
      <c r="G5" t="s">
        <v>9</v>
      </c>
      <c r="H5" t="s">
        <v>12</v>
      </c>
      <c r="I5" t="s">
        <v>9</v>
      </c>
      <c r="J5" t="s">
        <v>12</v>
      </c>
      <c r="K5" t="s">
        <v>9</v>
      </c>
      <c r="L5" t="s">
        <v>12</v>
      </c>
    </row>
    <row r="6" spans="1:14" x14ac:dyDescent="0.2">
      <c r="A6" s="4">
        <v>1.4412399999999999E-3</v>
      </c>
      <c r="B6" s="4">
        <v>4.8875870000000002E-5</v>
      </c>
      <c r="C6" s="4">
        <v>6.6552069999999998E-3</v>
      </c>
      <c r="D6" s="4">
        <v>2.2176750000000002E-2</v>
      </c>
      <c r="E6" s="4">
        <v>2.575159E-3</v>
      </c>
      <c r="F6" s="4">
        <v>2.8750900000000003E-3</v>
      </c>
      <c r="G6" s="4">
        <v>1.181697E-2</v>
      </c>
      <c r="H6" s="4">
        <v>5.4659879999999997E-3</v>
      </c>
      <c r="I6" s="4">
        <v>1.3618709999999999E-2</v>
      </c>
      <c r="J6" s="4">
        <v>2.9330210000000001E-3</v>
      </c>
      <c r="K6" s="4">
        <v>1.6266829999999999E-2</v>
      </c>
      <c r="L6" s="4">
        <v>2.47693E-3</v>
      </c>
      <c r="M6" s="4">
        <v>5.2374115999999998E-2</v>
      </c>
      <c r="N6" s="4">
        <v>3.5976654870000006E-2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9"/>
  <sheetViews>
    <sheetView workbookViewId="0">
      <selection activeCell="A4" sqref="A4:D38"/>
    </sheetView>
  </sheetViews>
  <sheetFormatPr baseColWidth="10" defaultRowHeight="16" x14ac:dyDescent="0.2"/>
  <cols>
    <col min="1" max="1" width="17.1640625" bestFit="1" customWidth="1"/>
    <col min="2" max="2" width="25.5" bestFit="1" customWidth="1"/>
    <col min="3" max="3" width="27" bestFit="1" customWidth="1"/>
    <col min="4" max="4" width="25.5" bestFit="1" customWidth="1"/>
  </cols>
  <sheetData>
    <row r="3" spans="1:4" x14ac:dyDescent="0.2">
      <c r="A3" s="3" t="s">
        <v>13</v>
      </c>
      <c r="B3" t="s">
        <v>14</v>
      </c>
      <c r="C3" t="s">
        <v>15</v>
      </c>
      <c r="D3" t="s">
        <v>16</v>
      </c>
    </row>
    <row r="4" spans="1:4" x14ac:dyDescent="0.2">
      <c r="A4" s="5">
        <v>1000</v>
      </c>
      <c r="B4" s="4">
        <v>2.1822548333333331E-3</v>
      </c>
      <c r="C4" s="4">
        <v>1.49902728625E-3</v>
      </c>
      <c r="D4" s="4">
        <v>3.6812821195833334E-3</v>
      </c>
    </row>
    <row r="5" spans="1:4" x14ac:dyDescent="0.2">
      <c r="A5" s="6">
        <v>1</v>
      </c>
      <c r="B5" s="4">
        <v>3.6030999999999997E-4</v>
      </c>
      <c r="C5" s="4">
        <v>1.2218967500000001E-5</v>
      </c>
      <c r="D5" s="4">
        <v>3.7252896749999999E-4</v>
      </c>
    </row>
    <row r="6" spans="1:4" x14ac:dyDescent="0.2">
      <c r="A6" s="6">
        <v>2</v>
      </c>
      <c r="B6" s="4">
        <v>1.6638017499999999E-3</v>
      </c>
      <c r="C6" s="4">
        <v>5.5441875000000005E-3</v>
      </c>
      <c r="D6" s="4">
        <v>7.2079892499999996E-3</v>
      </c>
    </row>
    <row r="7" spans="1:4" x14ac:dyDescent="0.2">
      <c r="A7" s="6">
        <v>3</v>
      </c>
      <c r="B7" s="4">
        <v>6.4378975000000001E-4</v>
      </c>
      <c r="C7" s="4">
        <v>7.1877250000000007E-4</v>
      </c>
      <c r="D7" s="4">
        <v>1.36256225E-3</v>
      </c>
    </row>
    <row r="8" spans="1:4" x14ac:dyDescent="0.2">
      <c r="A8" s="6">
        <v>7</v>
      </c>
      <c r="B8" s="4">
        <v>2.9542424999999999E-3</v>
      </c>
      <c r="C8" s="4">
        <v>1.3664969999999999E-3</v>
      </c>
      <c r="D8" s="4">
        <v>4.3207395000000003E-3</v>
      </c>
    </row>
    <row r="9" spans="1:4" x14ac:dyDescent="0.2">
      <c r="A9" s="6">
        <v>15</v>
      </c>
      <c r="B9" s="4">
        <v>3.4046774999999998E-3</v>
      </c>
      <c r="C9" s="4">
        <v>7.3325525000000002E-4</v>
      </c>
      <c r="D9" s="4">
        <v>4.13793275E-3</v>
      </c>
    </row>
    <row r="10" spans="1:4" x14ac:dyDescent="0.2">
      <c r="A10" s="6">
        <v>31</v>
      </c>
      <c r="B10" s="4">
        <v>4.0667074999999999E-3</v>
      </c>
      <c r="C10" s="4">
        <v>6.1923250000000011E-4</v>
      </c>
      <c r="D10" s="4">
        <v>4.6859399999999996E-3</v>
      </c>
    </row>
    <row r="11" spans="1:4" x14ac:dyDescent="0.2">
      <c r="A11" s="5">
        <v>10000</v>
      </c>
      <c r="B11" s="4">
        <v>2.2185037499999994E-2</v>
      </c>
      <c r="C11" s="4">
        <v>2.1510022270833335E-2</v>
      </c>
      <c r="D11" s="4">
        <v>4.3695059770833343E-2</v>
      </c>
    </row>
    <row r="12" spans="1:4" x14ac:dyDescent="0.2">
      <c r="A12" s="6">
        <v>1</v>
      </c>
      <c r="B12" s="4">
        <v>2.6263000000000002E-3</v>
      </c>
      <c r="C12" s="4">
        <v>1.6033625000000004E-5</v>
      </c>
      <c r="D12" s="4">
        <v>2.6423336250000003E-3</v>
      </c>
    </row>
    <row r="13" spans="1:4" x14ac:dyDescent="0.2">
      <c r="A13" s="6">
        <v>2</v>
      </c>
      <c r="B13" s="4">
        <v>1.4710962500000001E-2</v>
      </c>
      <c r="C13" s="4">
        <v>7.1647225000000009E-2</v>
      </c>
      <c r="D13" s="4">
        <v>8.6358187500000003E-2</v>
      </c>
    </row>
    <row r="14" spans="1:4" x14ac:dyDescent="0.2">
      <c r="A14" s="6">
        <v>3</v>
      </c>
      <c r="B14" s="4">
        <v>2.28695225E-2</v>
      </c>
      <c r="C14" s="4">
        <v>3.3861324999999998E-2</v>
      </c>
      <c r="D14" s="4">
        <v>5.6730847500000001E-2</v>
      </c>
    </row>
    <row r="15" spans="1:4" x14ac:dyDescent="0.2">
      <c r="A15" s="6">
        <v>7</v>
      </c>
      <c r="B15" s="4">
        <v>2.9217264999999999E-2</v>
      </c>
      <c r="C15" s="4">
        <v>1.6146239999999999E-2</v>
      </c>
      <c r="D15" s="4">
        <v>4.5363504999999998E-2</v>
      </c>
    </row>
    <row r="16" spans="1:4" x14ac:dyDescent="0.2">
      <c r="A16" s="6">
        <v>15</v>
      </c>
      <c r="B16" s="4">
        <v>3.1316200000000002E-2</v>
      </c>
      <c r="C16" s="4">
        <v>3.8988025E-3</v>
      </c>
      <c r="D16" s="4">
        <v>3.5215002500000002E-2</v>
      </c>
    </row>
    <row r="17" spans="1:4" x14ac:dyDescent="0.2">
      <c r="A17" s="6">
        <v>31</v>
      </c>
      <c r="B17" s="4">
        <v>3.2369974999999995E-2</v>
      </c>
      <c r="C17" s="4">
        <v>3.4905075000000001E-3</v>
      </c>
      <c r="D17" s="4">
        <v>3.5860482500000006E-2</v>
      </c>
    </row>
    <row r="18" spans="1:4" x14ac:dyDescent="0.2">
      <c r="A18" s="5">
        <v>100000</v>
      </c>
      <c r="B18" s="4">
        <v>0.22749857916666669</v>
      </c>
      <c r="C18" s="4">
        <v>0.24844157882083331</v>
      </c>
      <c r="D18" s="4">
        <v>0.47594015798750017</v>
      </c>
    </row>
    <row r="19" spans="1:4" x14ac:dyDescent="0.2">
      <c r="A19" s="6">
        <v>1</v>
      </c>
      <c r="B19" s="4">
        <v>2.6286499999999997E-2</v>
      </c>
      <c r="C19" s="4">
        <v>3.2722925E-5</v>
      </c>
      <c r="D19" s="4">
        <v>2.6319222925E-2</v>
      </c>
    </row>
    <row r="20" spans="1:4" x14ac:dyDescent="0.2">
      <c r="A20" s="6">
        <v>2</v>
      </c>
      <c r="B20" s="4">
        <v>0.13316325000000001</v>
      </c>
      <c r="C20" s="4">
        <v>0.86157174999999997</v>
      </c>
      <c r="D20" s="4">
        <v>0.99473499999999992</v>
      </c>
    </row>
    <row r="21" spans="1:4" x14ac:dyDescent="0.2">
      <c r="A21" s="6">
        <v>3</v>
      </c>
      <c r="B21" s="4">
        <v>0.21230822500000002</v>
      </c>
      <c r="C21" s="4">
        <v>0.29733799999999999</v>
      </c>
      <c r="D21" s="4">
        <v>0.50964622500000001</v>
      </c>
    </row>
    <row r="22" spans="1:4" x14ac:dyDescent="0.2">
      <c r="A22" s="6">
        <v>7</v>
      </c>
      <c r="B22" s="4">
        <v>0.34690575000000001</v>
      </c>
      <c r="C22" s="4">
        <v>0.19763702499999999</v>
      </c>
      <c r="D22" s="4">
        <v>0.54454277500000003</v>
      </c>
    </row>
    <row r="23" spans="1:4" x14ac:dyDescent="0.2">
      <c r="A23" s="6">
        <v>15</v>
      </c>
      <c r="B23" s="4">
        <v>0.32495574999999999</v>
      </c>
      <c r="C23" s="4">
        <v>9.2718749999999989E-2</v>
      </c>
      <c r="D23" s="4">
        <v>0.4176745</v>
      </c>
    </row>
    <row r="24" spans="1:4" x14ac:dyDescent="0.2">
      <c r="A24" s="6">
        <v>31</v>
      </c>
      <c r="B24" s="4">
        <v>0.32137199999999999</v>
      </c>
      <c r="C24" s="4">
        <v>4.1351224999999998E-2</v>
      </c>
      <c r="D24" s="4">
        <v>0.36272322500000004</v>
      </c>
    </row>
    <row r="25" spans="1:4" x14ac:dyDescent="0.2">
      <c r="A25" s="5" t="s">
        <v>4</v>
      </c>
      <c r="B25" s="4">
        <v>52365.878341666663</v>
      </c>
      <c r="C25" s="4">
        <v>480.10431957641669</v>
      </c>
      <c r="D25" s="4">
        <v>52845.982661243084</v>
      </c>
    </row>
    <row r="26" spans="1:4" x14ac:dyDescent="0.2">
      <c r="A26" s="6">
        <v>1</v>
      </c>
      <c r="B26" s="4">
        <v>5.7117024999999995</v>
      </c>
      <c r="C26" s="4">
        <v>7.4195849999999998E-4</v>
      </c>
      <c r="D26" s="4">
        <v>5.7124444585000003</v>
      </c>
    </row>
    <row r="27" spans="1:4" x14ac:dyDescent="0.2">
      <c r="A27" s="6">
        <v>2</v>
      </c>
      <c r="B27" s="4">
        <v>22.8525125</v>
      </c>
      <c r="C27" s="4">
        <v>19.8615475</v>
      </c>
      <c r="D27" s="4">
        <v>42.714060000000003</v>
      </c>
    </row>
    <row r="28" spans="1:4" x14ac:dyDescent="0.2">
      <c r="A28" s="6">
        <v>3</v>
      </c>
      <c r="B28" s="4">
        <v>15.33001</v>
      </c>
      <c r="C28" s="4">
        <v>2851.2626174999996</v>
      </c>
      <c r="D28" s="4">
        <v>2866.5926274999997</v>
      </c>
    </row>
    <row r="29" spans="1:4" x14ac:dyDescent="0.2">
      <c r="A29" s="6">
        <v>7</v>
      </c>
      <c r="B29" s="4">
        <v>36.254817500000001</v>
      </c>
      <c r="C29" s="4">
        <v>6.31724</v>
      </c>
      <c r="D29" s="4">
        <v>42.5720575</v>
      </c>
    </row>
    <row r="30" spans="1:4" x14ac:dyDescent="0.2">
      <c r="A30" s="6">
        <v>15</v>
      </c>
      <c r="B30" s="4">
        <v>26.581717500000003</v>
      </c>
      <c r="C30" s="4">
        <v>1.7351435000000002</v>
      </c>
      <c r="D30" s="4">
        <v>28.316860999999999</v>
      </c>
    </row>
    <row r="31" spans="1:4" x14ac:dyDescent="0.2">
      <c r="A31" s="6">
        <v>31</v>
      </c>
      <c r="B31" s="4">
        <v>314088.53928999999</v>
      </c>
      <c r="C31" s="4">
        <v>1.4486269999999999</v>
      </c>
      <c r="D31" s="4">
        <v>314089.98791700002</v>
      </c>
    </row>
    <row r="32" spans="1:4" x14ac:dyDescent="0.2">
      <c r="A32" s="5" t="s">
        <v>5</v>
      </c>
      <c r="B32" s="4">
        <v>89387.494093750007</v>
      </c>
      <c r="C32" s="4">
        <v>72014.407084422695</v>
      </c>
      <c r="D32" s="4">
        <v>161401.9011781727</v>
      </c>
    </row>
    <row r="33" spans="1:4" x14ac:dyDescent="0.2">
      <c r="A33" s="6">
        <v>1</v>
      </c>
      <c r="B33" s="4">
        <v>2.5121424999999999</v>
      </c>
      <c r="C33" s="4">
        <v>2.9903625000000001E-4</v>
      </c>
      <c r="D33" s="4">
        <v>2.5124415362499999</v>
      </c>
    </row>
    <row r="34" spans="1:4" x14ac:dyDescent="0.2">
      <c r="A34" s="6">
        <v>2</v>
      </c>
      <c r="B34" s="4">
        <v>87492.609992499987</v>
      </c>
      <c r="C34" s="4">
        <v>432079.15999249998</v>
      </c>
      <c r="D34" s="4">
        <v>519571.76998500002</v>
      </c>
    </row>
    <row r="35" spans="1:4" x14ac:dyDescent="0.2">
      <c r="A35" s="6">
        <v>3</v>
      </c>
      <c r="B35" s="4">
        <v>13.267407499999999</v>
      </c>
      <c r="C35" s="4">
        <v>3.7054800000000006</v>
      </c>
      <c r="D35" s="4">
        <v>16.972887499999999</v>
      </c>
    </row>
    <row r="36" spans="1:4" x14ac:dyDescent="0.2">
      <c r="A36" s="6">
        <v>7</v>
      </c>
      <c r="B36" s="4">
        <v>448806.15598750004</v>
      </c>
      <c r="C36" s="4">
        <v>2.4153915000000001</v>
      </c>
      <c r="D36" s="4">
        <v>448808.57137900003</v>
      </c>
    </row>
    <row r="37" spans="1:4" x14ac:dyDescent="0.2">
      <c r="A37" s="6">
        <v>15</v>
      </c>
      <c r="B37" s="4">
        <v>3.3033125000000001</v>
      </c>
      <c r="C37" s="4">
        <v>0.62363199999999996</v>
      </c>
      <c r="D37" s="4">
        <v>3.9269445000000003</v>
      </c>
    </row>
    <row r="38" spans="1:4" x14ac:dyDescent="0.2">
      <c r="A38" s="6">
        <v>31</v>
      </c>
      <c r="B38" s="4">
        <v>7.1157199999999996</v>
      </c>
      <c r="C38" s="4">
        <v>0.53771150000000001</v>
      </c>
      <c r="D38" s="4">
        <v>7.6534314999999991</v>
      </c>
    </row>
    <row r="39" spans="1:4" x14ac:dyDescent="0.2">
      <c r="A39" s="5" t="s">
        <v>8</v>
      </c>
      <c r="B39" s="4">
        <v>28350.724860257633</v>
      </c>
      <c r="C39" s="4">
        <v>14498.956570925498</v>
      </c>
      <c r="D39" s="4">
        <v>42849.681431183133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workbookViewId="0">
      <selection activeCell="B24" sqref="B24"/>
    </sheetView>
  </sheetViews>
  <sheetFormatPr baseColWidth="10" defaultRowHeight="16" x14ac:dyDescent="0.2"/>
  <cols>
    <col min="1" max="2" width="23.33203125" bestFit="1" customWidth="1"/>
    <col min="5" max="5" width="19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">
      <c r="A2" s="1">
        <v>5.6680900000000003</v>
      </c>
      <c r="B2" s="1">
        <v>8.5902199999999998E-4</v>
      </c>
      <c r="C2">
        <v>1</v>
      </c>
      <c r="D2" t="s">
        <v>4</v>
      </c>
      <c r="E2" s="2">
        <f>A2+B2</f>
        <v>5.6689490220000005</v>
      </c>
    </row>
    <row r="3" spans="1:5" x14ac:dyDescent="0.2">
      <c r="A3" s="1">
        <v>2.1329600000000002</v>
      </c>
      <c r="B3" s="1">
        <v>3.2806399999999998E-4</v>
      </c>
      <c r="C3">
        <v>1</v>
      </c>
      <c r="D3" t="s">
        <v>5</v>
      </c>
      <c r="E3" s="2">
        <f t="shared" ref="E3:E66" si="0">A3+B3</f>
        <v>2.1332880640000003</v>
      </c>
    </row>
    <row r="4" spans="1:5" x14ac:dyDescent="0.2">
      <c r="A4" s="1">
        <v>2.9110900000000001E-4</v>
      </c>
      <c r="B4" s="1">
        <v>7.8678100000000001E-6</v>
      </c>
      <c r="C4">
        <v>1</v>
      </c>
      <c r="D4">
        <v>1000</v>
      </c>
      <c r="E4" s="2">
        <f t="shared" si="0"/>
        <v>2.9897681000000002E-4</v>
      </c>
    </row>
    <row r="5" spans="1:5" x14ac:dyDescent="0.2">
      <c r="A5" s="1">
        <v>2.5870799999999998E-3</v>
      </c>
      <c r="B5" s="1">
        <v>1.7166100000000002E-5</v>
      </c>
      <c r="C5">
        <v>1</v>
      </c>
      <c r="D5">
        <v>10000</v>
      </c>
      <c r="E5" s="2">
        <f t="shared" si="0"/>
        <v>2.6042460999999998E-3</v>
      </c>
    </row>
    <row r="6" spans="1:5" x14ac:dyDescent="0.2">
      <c r="A6" s="1">
        <v>5.8826099999999997</v>
      </c>
      <c r="B6" s="1">
        <v>6.9330600000000002</v>
      </c>
      <c r="C6">
        <v>2</v>
      </c>
      <c r="D6" t="s">
        <v>4</v>
      </c>
      <c r="E6" s="2">
        <f t="shared" si="0"/>
        <v>12.815670000000001</v>
      </c>
    </row>
    <row r="7" spans="1:5" x14ac:dyDescent="0.2">
      <c r="A7" s="1">
        <v>2.3900000000000001E-2</v>
      </c>
      <c r="B7" s="1">
        <v>3.0040699999999999E-5</v>
      </c>
      <c r="C7">
        <v>1</v>
      </c>
      <c r="D7">
        <v>100000</v>
      </c>
      <c r="E7" s="2">
        <f t="shared" si="0"/>
        <v>2.3930040700000002E-2</v>
      </c>
    </row>
    <row r="8" spans="1:5" x14ac:dyDescent="0.2">
      <c r="A8" s="1">
        <v>5.1598899999999999</v>
      </c>
      <c r="B8" s="1">
        <v>7.0715000000000003E-4</v>
      </c>
      <c r="C8">
        <v>1</v>
      </c>
      <c r="D8" t="s">
        <v>4</v>
      </c>
      <c r="E8" s="2">
        <f t="shared" si="0"/>
        <v>5.1605971500000001</v>
      </c>
    </row>
    <row r="9" spans="1:5" x14ac:dyDescent="0.2">
      <c r="A9" s="1">
        <v>2.4593500000000001</v>
      </c>
      <c r="B9" s="1">
        <v>3.13997E-4</v>
      </c>
      <c r="C9">
        <v>1</v>
      </c>
      <c r="D9" t="s">
        <v>5</v>
      </c>
      <c r="E9" s="2">
        <f t="shared" si="0"/>
        <v>2.4596639970000003</v>
      </c>
    </row>
    <row r="10" spans="1:5" x14ac:dyDescent="0.2">
      <c r="A10" s="1">
        <v>4.6801600000000003E-4</v>
      </c>
      <c r="B10" s="1">
        <v>1.6212500000000001E-5</v>
      </c>
      <c r="C10">
        <v>1</v>
      </c>
      <c r="D10">
        <v>1000</v>
      </c>
      <c r="E10" s="2">
        <f t="shared" si="0"/>
        <v>4.8422850000000002E-4</v>
      </c>
    </row>
    <row r="11" spans="1:5" x14ac:dyDescent="0.2">
      <c r="A11" s="1">
        <v>2.6359600000000001E-3</v>
      </c>
      <c r="B11" s="1">
        <v>1.5974E-5</v>
      </c>
      <c r="C11">
        <v>1</v>
      </c>
      <c r="D11">
        <v>10000</v>
      </c>
      <c r="E11" s="2">
        <f t="shared" si="0"/>
        <v>2.6519340000000003E-3</v>
      </c>
    </row>
    <row r="12" spans="1:5" x14ac:dyDescent="0.2">
      <c r="A12" s="1">
        <v>3.2661000000000003E-2</v>
      </c>
      <c r="B12" s="1">
        <v>4.00543E-5</v>
      </c>
      <c r="C12">
        <v>1</v>
      </c>
      <c r="D12">
        <v>100000</v>
      </c>
      <c r="E12" s="2">
        <f t="shared" si="0"/>
        <v>3.2701054300000004E-2</v>
      </c>
    </row>
    <row r="13" spans="1:5" x14ac:dyDescent="0.2">
      <c r="A13" s="1">
        <v>6.00753</v>
      </c>
      <c r="B13" s="1">
        <v>7.6579999999999997E-4</v>
      </c>
      <c r="C13">
        <v>1</v>
      </c>
      <c r="D13" t="s">
        <v>4</v>
      </c>
      <c r="E13" s="2">
        <f t="shared" si="0"/>
        <v>6.0082958</v>
      </c>
    </row>
    <row r="14" spans="1:5" x14ac:dyDescent="0.2">
      <c r="A14" s="1">
        <v>1.6760799999999999E-3</v>
      </c>
      <c r="B14" s="1">
        <v>6.7849199999999998E-3</v>
      </c>
      <c r="C14">
        <v>2</v>
      </c>
      <c r="D14">
        <v>1000</v>
      </c>
      <c r="E14" s="2">
        <f t="shared" si="0"/>
        <v>8.4609999999999998E-3</v>
      </c>
    </row>
    <row r="15" spans="1:5" x14ac:dyDescent="0.2">
      <c r="A15" s="1">
        <v>2.6254499999999998</v>
      </c>
      <c r="B15" s="1">
        <v>2.6392899999999999E-4</v>
      </c>
      <c r="C15">
        <v>1</v>
      </c>
      <c r="D15" t="s">
        <v>5</v>
      </c>
      <c r="E15" s="2">
        <f t="shared" si="0"/>
        <v>2.6257139289999998</v>
      </c>
    </row>
    <row r="16" spans="1:5" x14ac:dyDescent="0.2">
      <c r="A16" s="1">
        <v>2.93016E-4</v>
      </c>
      <c r="B16" s="1">
        <v>9.7751599999999998E-6</v>
      </c>
      <c r="C16">
        <v>1</v>
      </c>
      <c r="D16">
        <v>1000</v>
      </c>
      <c r="E16" s="2">
        <f t="shared" si="0"/>
        <v>3.0279116000000002E-4</v>
      </c>
    </row>
    <row r="17" spans="1:5" x14ac:dyDescent="0.2">
      <c r="A17" s="1">
        <v>16.2302</v>
      </c>
      <c r="B17" s="1">
        <v>13.1607</v>
      </c>
      <c r="C17">
        <v>2</v>
      </c>
      <c r="D17" t="s">
        <v>5</v>
      </c>
      <c r="E17" s="2">
        <f t="shared" si="0"/>
        <v>29.390900000000002</v>
      </c>
    </row>
    <row r="18" spans="1:5" x14ac:dyDescent="0.2">
      <c r="A18" s="1">
        <v>2.64716E-3</v>
      </c>
      <c r="B18" s="1">
        <v>1.5020399999999999E-5</v>
      </c>
      <c r="C18">
        <v>1</v>
      </c>
      <c r="D18">
        <v>10000</v>
      </c>
      <c r="E18" s="2">
        <f t="shared" si="0"/>
        <v>2.6621803999999998E-3</v>
      </c>
    </row>
    <row r="19" spans="1:5" x14ac:dyDescent="0.2">
      <c r="A19" s="1">
        <v>2.4143000000000001E-2</v>
      </c>
      <c r="B19" s="1">
        <v>3.0994400000000003E-5</v>
      </c>
      <c r="C19">
        <v>1</v>
      </c>
      <c r="D19">
        <v>100000</v>
      </c>
      <c r="E19" s="2">
        <f t="shared" si="0"/>
        <v>2.4173994400000003E-2</v>
      </c>
    </row>
    <row r="20" spans="1:5" x14ac:dyDescent="0.2">
      <c r="A20" s="1">
        <v>1.20289E-2</v>
      </c>
      <c r="B20" s="1">
        <v>8.7106900000000001E-2</v>
      </c>
      <c r="C20">
        <v>2</v>
      </c>
      <c r="D20">
        <v>10000</v>
      </c>
      <c r="E20" s="2">
        <f t="shared" si="0"/>
        <v>9.9135799999999996E-2</v>
      </c>
    </row>
    <row r="21" spans="1:5" x14ac:dyDescent="0.2">
      <c r="A21" s="1">
        <v>0.105531</v>
      </c>
      <c r="B21" s="1">
        <v>1.03403</v>
      </c>
      <c r="C21">
        <v>2</v>
      </c>
      <c r="D21">
        <v>100000</v>
      </c>
      <c r="E21" s="2">
        <f t="shared" si="0"/>
        <v>1.139561</v>
      </c>
    </row>
    <row r="22" spans="1:5" x14ac:dyDescent="0.2">
      <c r="A22" s="1">
        <v>6.0113000000000003</v>
      </c>
      <c r="B22" s="1">
        <v>6.3586199999999995E-4</v>
      </c>
      <c r="C22">
        <v>1</v>
      </c>
      <c r="D22" t="s">
        <v>4</v>
      </c>
      <c r="E22" s="2">
        <f t="shared" si="0"/>
        <v>6.0119358620000005</v>
      </c>
    </row>
    <row r="23" spans="1:5" x14ac:dyDescent="0.2">
      <c r="A23" s="1">
        <v>2.83081</v>
      </c>
      <c r="B23" s="1">
        <v>2.90155E-4</v>
      </c>
      <c r="C23">
        <v>1</v>
      </c>
      <c r="D23" t="s">
        <v>5</v>
      </c>
      <c r="E23" s="2">
        <f t="shared" si="0"/>
        <v>2.8311001550000001</v>
      </c>
    </row>
    <row r="24" spans="1:5" x14ac:dyDescent="0.2">
      <c r="A24" s="1">
        <v>3.8909900000000001E-4</v>
      </c>
      <c r="B24" s="1">
        <v>1.5020399999999999E-5</v>
      </c>
      <c r="C24">
        <v>1</v>
      </c>
      <c r="D24">
        <v>1000</v>
      </c>
      <c r="E24" s="2">
        <f t="shared" si="0"/>
        <v>4.0411940000000001E-4</v>
      </c>
    </row>
    <row r="25" spans="1:5" x14ac:dyDescent="0.2">
      <c r="A25" s="1">
        <v>2.6350000000000002E-3</v>
      </c>
      <c r="B25" s="1">
        <v>1.5974E-5</v>
      </c>
      <c r="C25">
        <v>1</v>
      </c>
      <c r="D25">
        <v>10000</v>
      </c>
      <c r="E25" s="2">
        <f t="shared" si="0"/>
        <v>2.6509740000000004E-3</v>
      </c>
    </row>
    <row r="26" spans="1:5" x14ac:dyDescent="0.2">
      <c r="A26" s="1">
        <v>2.4441999999999998E-2</v>
      </c>
      <c r="B26" s="1">
        <v>2.9802300000000001E-5</v>
      </c>
      <c r="C26">
        <v>1</v>
      </c>
      <c r="D26">
        <v>100000</v>
      </c>
      <c r="E26" s="2">
        <f t="shared" si="0"/>
        <v>2.4471802299999998E-2</v>
      </c>
    </row>
    <row r="27" spans="1:5" x14ac:dyDescent="0.2">
      <c r="A27" s="1">
        <v>16.0426</v>
      </c>
      <c r="B27" s="1">
        <v>1728298</v>
      </c>
      <c r="C27">
        <v>2</v>
      </c>
      <c r="D27" t="s">
        <v>5</v>
      </c>
      <c r="E27" s="2">
        <f t="shared" si="0"/>
        <v>1728314.0426</v>
      </c>
    </row>
    <row r="28" spans="1:5" x14ac:dyDescent="0.2">
      <c r="A28" s="1">
        <v>2.1901099999999999E-3</v>
      </c>
      <c r="B28" s="1">
        <v>6.8678899999999998E-3</v>
      </c>
      <c r="C28">
        <v>2</v>
      </c>
      <c r="D28">
        <v>1000</v>
      </c>
      <c r="E28" s="2">
        <f t="shared" si="0"/>
        <v>9.0580000000000001E-3</v>
      </c>
    </row>
    <row r="29" spans="1:5" x14ac:dyDescent="0.2">
      <c r="A29" s="1">
        <v>2.1101000000000002E-2</v>
      </c>
      <c r="B29" s="1">
        <v>8.8504100000000002E-2</v>
      </c>
      <c r="C29">
        <v>2</v>
      </c>
      <c r="D29">
        <v>10000</v>
      </c>
      <c r="E29" s="2">
        <f t="shared" si="0"/>
        <v>0.10960510000000001</v>
      </c>
    </row>
    <row r="30" spans="1:5" x14ac:dyDescent="0.2">
      <c r="A30" s="1">
        <v>0.19284399999999999</v>
      </c>
      <c r="B30" s="1">
        <v>1.07437</v>
      </c>
      <c r="C30">
        <v>2</v>
      </c>
      <c r="D30">
        <v>100000</v>
      </c>
      <c r="E30" s="2">
        <f t="shared" si="0"/>
        <v>1.2672140000000001</v>
      </c>
    </row>
    <row r="31" spans="1:5" x14ac:dyDescent="0.2">
      <c r="A31" s="1">
        <v>39.849299999999999</v>
      </c>
      <c r="B31" s="1">
        <v>33.046999999999997</v>
      </c>
      <c r="C31">
        <v>2</v>
      </c>
      <c r="D31" t="s">
        <v>4</v>
      </c>
      <c r="E31" s="2">
        <f t="shared" si="0"/>
        <v>72.896299999999997</v>
      </c>
    </row>
    <row r="32" spans="1:5" x14ac:dyDescent="0.2">
      <c r="A32" s="1">
        <v>349936</v>
      </c>
      <c r="B32" s="1">
        <v>2.6939299999999999</v>
      </c>
      <c r="C32">
        <v>2</v>
      </c>
      <c r="D32" t="s">
        <v>5</v>
      </c>
      <c r="E32" s="2">
        <f t="shared" si="0"/>
        <v>349938.69393000001</v>
      </c>
    </row>
    <row r="33" spans="1:5" x14ac:dyDescent="0.2">
      <c r="A33" s="1">
        <v>6.26087E-4</v>
      </c>
      <c r="B33" s="1">
        <v>1.76597E-3</v>
      </c>
      <c r="C33">
        <v>2</v>
      </c>
      <c r="D33">
        <v>1000</v>
      </c>
      <c r="E33" s="2">
        <f t="shared" si="0"/>
        <v>2.392057E-3</v>
      </c>
    </row>
    <row r="34" spans="1:5" x14ac:dyDescent="0.2">
      <c r="A34" s="1">
        <v>4.5249499999999998E-3</v>
      </c>
      <c r="B34" s="1">
        <v>2.2102799999999999E-2</v>
      </c>
      <c r="C34">
        <v>2</v>
      </c>
      <c r="D34">
        <v>10000</v>
      </c>
      <c r="E34" s="2">
        <f t="shared" si="0"/>
        <v>2.6627749999999999E-2</v>
      </c>
    </row>
    <row r="35" spans="1:5" x14ac:dyDescent="0.2">
      <c r="A35" s="1">
        <v>4.0939999999999997E-2</v>
      </c>
      <c r="B35" s="1">
        <v>0.27884700000000001</v>
      </c>
      <c r="C35">
        <v>2</v>
      </c>
      <c r="D35">
        <v>100000</v>
      </c>
      <c r="E35" s="2">
        <f t="shared" si="0"/>
        <v>0.31978699999999999</v>
      </c>
    </row>
    <row r="36" spans="1:5" x14ac:dyDescent="0.2">
      <c r="A36" s="1">
        <v>5.61334</v>
      </c>
      <c r="B36" s="1">
        <v>6.5570300000000001</v>
      </c>
      <c r="C36">
        <v>2</v>
      </c>
      <c r="D36" t="s">
        <v>4</v>
      </c>
      <c r="E36" s="2">
        <f t="shared" si="0"/>
        <v>12.17037</v>
      </c>
    </row>
    <row r="37" spans="1:5" x14ac:dyDescent="0.2">
      <c r="A37" s="1">
        <v>2.16717</v>
      </c>
      <c r="B37" s="1">
        <v>2.7853400000000001</v>
      </c>
      <c r="C37">
        <v>2</v>
      </c>
      <c r="D37" t="s">
        <v>5</v>
      </c>
      <c r="E37" s="2">
        <f t="shared" si="0"/>
        <v>4.9525100000000002</v>
      </c>
    </row>
    <row r="38" spans="1:5" x14ac:dyDescent="0.2">
      <c r="A38" s="1">
        <v>2.16293E-3</v>
      </c>
      <c r="B38" s="1">
        <v>6.7579700000000003E-3</v>
      </c>
      <c r="C38">
        <v>2</v>
      </c>
      <c r="D38">
        <v>1000</v>
      </c>
      <c r="E38" s="2">
        <f t="shared" si="0"/>
        <v>8.9209000000000007E-3</v>
      </c>
    </row>
    <row r="39" spans="1:5" x14ac:dyDescent="0.2">
      <c r="A39" s="1">
        <v>2.1189E-2</v>
      </c>
      <c r="B39" s="1">
        <v>8.8875099999999999E-2</v>
      </c>
      <c r="C39">
        <v>2</v>
      </c>
      <c r="D39">
        <v>10000</v>
      </c>
      <c r="E39" s="2">
        <f t="shared" si="0"/>
        <v>0.1100641</v>
      </c>
    </row>
    <row r="40" spans="1:5" x14ac:dyDescent="0.2">
      <c r="A40" s="1">
        <v>0.19333800000000001</v>
      </c>
      <c r="B40" s="1">
        <v>1.05904</v>
      </c>
      <c r="C40">
        <v>2</v>
      </c>
      <c r="D40">
        <v>100000</v>
      </c>
      <c r="E40" s="2">
        <f t="shared" si="0"/>
        <v>1.252378</v>
      </c>
    </row>
    <row r="41" spans="1:5" x14ac:dyDescent="0.2">
      <c r="A41" s="1">
        <v>40.064799999999998</v>
      </c>
      <c r="B41" s="1">
        <v>32.909100000000002</v>
      </c>
      <c r="C41">
        <v>2</v>
      </c>
      <c r="D41" t="s">
        <v>4</v>
      </c>
      <c r="E41" s="2">
        <f t="shared" si="0"/>
        <v>72.9739</v>
      </c>
    </row>
    <row r="42" spans="1:5" x14ac:dyDescent="0.2">
      <c r="A42" s="1">
        <v>5.9641799999999998</v>
      </c>
      <c r="B42" s="1">
        <v>3.11836</v>
      </c>
      <c r="C42">
        <v>3</v>
      </c>
      <c r="D42" t="s">
        <v>4</v>
      </c>
      <c r="E42" s="2">
        <f t="shared" si="0"/>
        <v>9.0825399999999998</v>
      </c>
    </row>
    <row r="43" spans="1:5" x14ac:dyDescent="0.2">
      <c r="A43" s="1">
        <v>1795200</v>
      </c>
      <c r="B43" s="1">
        <v>0.68180600000000002</v>
      </c>
      <c r="C43">
        <v>7</v>
      </c>
      <c r="D43" t="s">
        <v>5</v>
      </c>
      <c r="E43" s="2">
        <f t="shared" si="0"/>
        <v>1795200.6818059999</v>
      </c>
    </row>
    <row r="44" spans="1:5" x14ac:dyDescent="0.2">
      <c r="A44" s="1">
        <v>3.21495</v>
      </c>
      <c r="B44" s="1">
        <v>0.31525700000000001</v>
      </c>
      <c r="C44">
        <v>15</v>
      </c>
      <c r="D44" t="s">
        <v>5</v>
      </c>
      <c r="E44" s="2">
        <f t="shared" si="0"/>
        <v>3.5302069999999999</v>
      </c>
    </row>
    <row r="45" spans="1:5" x14ac:dyDescent="0.2">
      <c r="A45" s="1">
        <v>6.4587599999999998E-4</v>
      </c>
      <c r="B45" s="1">
        <v>6.7210200000000005E-4</v>
      </c>
      <c r="C45">
        <v>3</v>
      </c>
      <c r="D45">
        <v>1000</v>
      </c>
      <c r="E45" s="2">
        <f t="shared" si="0"/>
        <v>1.317978E-3</v>
      </c>
    </row>
    <row r="46" spans="1:5" x14ac:dyDescent="0.2">
      <c r="A46" s="1">
        <v>16.159199999999998</v>
      </c>
      <c r="B46" s="1">
        <v>1.2724899999999999</v>
      </c>
      <c r="C46">
        <v>3</v>
      </c>
      <c r="D46" t="s">
        <v>5</v>
      </c>
      <c r="E46" s="2">
        <f t="shared" si="0"/>
        <v>17.43169</v>
      </c>
    </row>
    <row r="47" spans="1:5" x14ac:dyDescent="0.2">
      <c r="A47" s="1">
        <v>1.4019E-3</v>
      </c>
      <c r="B47" s="1">
        <v>4.5704799999999999E-4</v>
      </c>
      <c r="C47">
        <v>7</v>
      </c>
      <c r="D47">
        <v>1000</v>
      </c>
      <c r="E47" s="2">
        <f t="shared" si="0"/>
        <v>1.858948E-3</v>
      </c>
    </row>
    <row r="48" spans="1:5" x14ac:dyDescent="0.2">
      <c r="A48" s="1">
        <v>1.75285E-3</v>
      </c>
      <c r="B48" s="1">
        <v>4.56095E-4</v>
      </c>
      <c r="C48">
        <v>15</v>
      </c>
      <c r="D48">
        <v>1000</v>
      </c>
      <c r="E48" s="2">
        <f t="shared" si="0"/>
        <v>2.2089449999999999E-3</v>
      </c>
    </row>
    <row r="49" spans="1:5" x14ac:dyDescent="0.2">
      <c r="A49" s="1">
        <v>1.0179000000000001E-2</v>
      </c>
      <c r="B49" s="1">
        <v>4.3027200000000002E-2</v>
      </c>
      <c r="C49">
        <v>3</v>
      </c>
      <c r="D49">
        <v>10000</v>
      </c>
      <c r="E49" s="2">
        <f t="shared" si="0"/>
        <v>5.3206200000000002E-2</v>
      </c>
    </row>
    <row r="50" spans="1:5" x14ac:dyDescent="0.2">
      <c r="A50" s="1">
        <v>8.99696E-3</v>
      </c>
      <c r="B50" s="1">
        <v>6.8509599999999997E-3</v>
      </c>
      <c r="C50">
        <v>7</v>
      </c>
      <c r="D50">
        <v>10000</v>
      </c>
      <c r="E50" s="2">
        <f t="shared" si="0"/>
        <v>1.5847920000000001E-2</v>
      </c>
    </row>
    <row r="51" spans="1:5" x14ac:dyDescent="0.2">
      <c r="A51" s="1">
        <v>6.2222E-2</v>
      </c>
      <c r="B51" s="1">
        <v>0.102076</v>
      </c>
      <c r="C51">
        <v>3</v>
      </c>
      <c r="D51">
        <v>100000</v>
      </c>
      <c r="E51" s="2">
        <f t="shared" si="0"/>
        <v>0.164298</v>
      </c>
    </row>
    <row r="52" spans="1:5" x14ac:dyDescent="0.2">
      <c r="A52" s="1">
        <v>1.32129E-2</v>
      </c>
      <c r="B52" s="1">
        <v>2.3601099999999999E-3</v>
      </c>
      <c r="C52">
        <v>15</v>
      </c>
      <c r="D52">
        <v>10000</v>
      </c>
      <c r="E52" s="2">
        <f t="shared" si="0"/>
        <v>1.557301E-2</v>
      </c>
    </row>
    <row r="53" spans="1:5" x14ac:dyDescent="0.2">
      <c r="A53" s="1">
        <v>8.2829E-2</v>
      </c>
      <c r="B53" s="1">
        <v>6.3800099999999998E-2</v>
      </c>
      <c r="C53">
        <v>7</v>
      </c>
      <c r="D53">
        <v>100000</v>
      </c>
      <c r="E53" s="2">
        <f t="shared" si="0"/>
        <v>0.14662910000000001</v>
      </c>
    </row>
    <row r="54" spans="1:5" x14ac:dyDescent="0.2">
      <c r="A54" s="1">
        <v>0.117548</v>
      </c>
      <c r="B54" s="1">
        <v>0.111901</v>
      </c>
      <c r="C54">
        <v>15</v>
      </c>
      <c r="D54">
        <v>100000</v>
      </c>
      <c r="E54" s="2">
        <f t="shared" si="0"/>
        <v>0.22944900000000001</v>
      </c>
    </row>
    <row r="55" spans="1:5" x14ac:dyDescent="0.2">
      <c r="A55" s="1">
        <v>6.0106700000000002</v>
      </c>
      <c r="B55" s="1">
        <v>3.23291</v>
      </c>
      <c r="C55">
        <v>3</v>
      </c>
      <c r="D55" t="s">
        <v>4</v>
      </c>
      <c r="E55" s="2">
        <f t="shared" si="0"/>
        <v>9.2435799999999997</v>
      </c>
    </row>
    <row r="56" spans="1:5" x14ac:dyDescent="0.2">
      <c r="A56" s="1">
        <v>6.6594699999999998</v>
      </c>
      <c r="B56" s="1">
        <v>1.5723400000000001</v>
      </c>
      <c r="C56">
        <v>7</v>
      </c>
      <c r="D56" t="s">
        <v>4</v>
      </c>
      <c r="E56" s="2">
        <f t="shared" si="0"/>
        <v>8.2318099999999994</v>
      </c>
    </row>
    <row r="57" spans="1:5" x14ac:dyDescent="0.2">
      <c r="A57" s="1">
        <v>2.5775299999999999</v>
      </c>
      <c r="B57" s="1">
        <v>1.2760499999999999</v>
      </c>
      <c r="C57">
        <v>3</v>
      </c>
      <c r="D57" t="s">
        <v>5</v>
      </c>
      <c r="E57" s="2">
        <f t="shared" si="0"/>
        <v>3.85358</v>
      </c>
    </row>
    <row r="58" spans="1:5" x14ac:dyDescent="0.2">
      <c r="A58" s="1">
        <v>6.1702700000000003E-4</v>
      </c>
      <c r="B58" s="1">
        <v>6.74963E-4</v>
      </c>
      <c r="C58">
        <v>3</v>
      </c>
      <c r="D58">
        <v>1000</v>
      </c>
      <c r="E58" s="2">
        <f t="shared" si="0"/>
        <v>1.29199E-3</v>
      </c>
    </row>
    <row r="59" spans="1:5" x14ac:dyDescent="0.2">
      <c r="A59" s="1">
        <v>7.1539899999999998E-3</v>
      </c>
      <c r="B59" s="1">
        <v>1.0105100000000001E-2</v>
      </c>
      <c r="C59">
        <v>3</v>
      </c>
      <c r="D59">
        <v>10000</v>
      </c>
      <c r="E59" s="2">
        <f t="shared" si="0"/>
        <v>1.7259090000000001E-2</v>
      </c>
    </row>
    <row r="60" spans="1:5" x14ac:dyDescent="0.2">
      <c r="A60" s="1">
        <v>9.0035900000000002E-2</v>
      </c>
      <c r="B60" s="1">
        <v>0.10671899999999999</v>
      </c>
      <c r="C60">
        <v>3</v>
      </c>
      <c r="D60">
        <v>100000</v>
      </c>
      <c r="E60" s="2">
        <f t="shared" si="0"/>
        <v>0.19675490000000001</v>
      </c>
    </row>
    <row r="61" spans="1:5" x14ac:dyDescent="0.2">
      <c r="A61" s="1">
        <v>45.318100000000001</v>
      </c>
      <c r="B61" s="1">
        <v>1.15761</v>
      </c>
      <c r="C61">
        <v>15</v>
      </c>
      <c r="D61" t="s">
        <v>4</v>
      </c>
      <c r="E61" s="2">
        <f t="shared" si="0"/>
        <v>46.475709999999999</v>
      </c>
    </row>
    <row r="62" spans="1:5" x14ac:dyDescent="0.2">
      <c r="A62" s="1">
        <v>45.95</v>
      </c>
      <c r="B62" s="1">
        <v>8.3262599999999996</v>
      </c>
      <c r="C62">
        <v>7</v>
      </c>
      <c r="D62" t="s">
        <v>4</v>
      </c>
      <c r="E62" s="2">
        <f t="shared" si="0"/>
        <v>54.276260000000001</v>
      </c>
    </row>
    <row r="63" spans="1:5" x14ac:dyDescent="0.2">
      <c r="A63" s="1">
        <v>7.5409899999999999</v>
      </c>
      <c r="B63" s="1">
        <v>4.1191700000000004</v>
      </c>
      <c r="C63">
        <v>15</v>
      </c>
      <c r="D63" t="s">
        <v>4</v>
      </c>
      <c r="E63" s="2">
        <f t="shared" si="0"/>
        <v>11.660160000000001</v>
      </c>
    </row>
    <row r="64" spans="1:5" x14ac:dyDescent="0.2">
      <c r="A64" s="1">
        <v>6.42699</v>
      </c>
      <c r="B64" s="1">
        <v>11383</v>
      </c>
      <c r="C64">
        <v>3</v>
      </c>
      <c r="D64" t="s">
        <v>4</v>
      </c>
      <c r="E64" s="2">
        <f t="shared" si="0"/>
        <v>11389.42699</v>
      </c>
    </row>
    <row r="65" spans="1:5" x14ac:dyDescent="0.2">
      <c r="A65" s="1">
        <v>4.5359099999999998E-3</v>
      </c>
      <c r="B65" s="1">
        <v>1.6710799999999999E-3</v>
      </c>
      <c r="C65">
        <v>7</v>
      </c>
      <c r="D65">
        <v>1000</v>
      </c>
      <c r="E65" s="2">
        <f t="shared" si="0"/>
        <v>6.2069899999999999E-3</v>
      </c>
    </row>
    <row r="66" spans="1:5" x14ac:dyDescent="0.2">
      <c r="A66" s="1">
        <v>3.0011100000000002</v>
      </c>
      <c r="B66" s="1">
        <v>2.95248</v>
      </c>
      <c r="C66">
        <v>7</v>
      </c>
      <c r="D66" t="s">
        <v>5</v>
      </c>
      <c r="E66" s="2">
        <f t="shared" si="0"/>
        <v>5.9535900000000002</v>
      </c>
    </row>
    <row r="67" spans="1:5" x14ac:dyDescent="0.2">
      <c r="A67" s="1">
        <v>1.0263E-2</v>
      </c>
      <c r="B67" s="1">
        <v>1.9362000000000001E-2</v>
      </c>
      <c r="C67">
        <v>7</v>
      </c>
      <c r="D67">
        <v>10000</v>
      </c>
      <c r="E67" s="2">
        <f t="shared" ref="E67:E121" si="1">A67+B67</f>
        <v>2.9624999999999999E-2</v>
      </c>
    </row>
    <row r="68" spans="1:5" x14ac:dyDescent="0.2">
      <c r="A68" s="1">
        <v>0.45963500000000002</v>
      </c>
      <c r="B68" s="1">
        <v>0.23963400000000001</v>
      </c>
      <c r="C68">
        <v>7</v>
      </c>
      <c r="D68">
        <v>100000</v>
      </c>
      <c r="E68" s="2">
        <f t="shared" si="1"/>
        <v>0.69926900000000003</v>
      </c>
    </row>
    <row r="69" spans="1:5" x14ac:dyDescent="0.2">
      <c r="A69" s="1">
        <v>2.9198499999999998</v>
      </c>
      <c r="B69" s="1">
        <v>0.34196300000000002</v>
      </c>
      <c r="C69">
        <v>15</v>
      </c>
      <c r="D69" t="s">
        <v>5</v>
      </c>
      <c r="E69" s="2">
        <f t="shared" si="1"/>
        <v>3.2618130000000001</v>
      </c>
    </row>
    <row r="70" spans="1:5" x14ac:dyDescent="0.2">
      <c r="A70" s="1">
        <v>1.7638199999999999E-3</v>
      </c>
      <c r="B70" s="1">
        <v>1.07121E-3</v>
      </c>
      <c r="C70">
        <v>15</v>
      </c>
      <c r="D70">
        <v>1000</v>
      </c>
      <c r="E70" s="2">
        <f t="shared" si="1"/>
        <v>2.8350299999999997E-3</v>
      </c>
    </row>
    <row r="71" spans="1:5" x14ac:dyDescent="0.2">
      <c r="A71" s="1">
        <v>1.2109E-2</v>
      </c>
      <c r="B71" s="1">
        <v>1.93501E-3</v>
      </c>
      <c r="C71">
        <v>15</v>
      </c>
      <c r="D71">
        <v>10000</v>
      </c>
      <c r="E71" s="2">
        <f t="shared" si="1"/>
        <v>1.4044009999999999E-2</v>
      </c>
    </row>
    <row r="72" spans="1:5" x14ac:dyDescent="0.2">
      <c r="A72" s="1">
        <v>0.16822100000000001</v>
      </c>
      <c r="B72" s="1">
        <v>0.114661</v>
      </c>
      <c r="C72">
        <v>15</v>
      </c>
      <c r="D72">
        <v>100000</v>
      </c>
      <c r="E72" s="2">
        <f t="shared" si="1"/>
        <v>0.28288200000000002</v>
      </c>
    </row>
    <row r="73" spans="1:5" x14ac:dyDescent="0.2">
      <c r="A73" s="1">
        <v>7.1913799999999997</v>
      </c>
      <c r="B73" s="1">
        <v>0.81866300000000003</v>
      </c>
      <c r="C73">
        <v>15</v>
      </c>
      <c r="D73" t="s">
        <v>4</v>
      </c>
      <c r="E73" s="2">
        <f t="shared" si="1"/>
        <v>8.0100429999999996</v>
      </c>
    </row>
    <row r="74" spans="1:5" x14ac:dyDescent="0.2">
      <c r="A74" s="1">
        <v>3.04434</v>
      </c>
      <c r="B74" s="1">
        <v>2.9114200000000001</v>
      </c>
      <c r="C74">
        <v>7</v>
      </c>
      <c r="D74" t="s">
        <v>5</v>
      </c>
      <c r="E74" s="2">
        <f t="shared" si="1"/>
        <v>5.9557599999999997</v>
      </c>
    </row>
    <row r="75" spans="1:5" x14ac:dyDescent="0.2">
      <c r="A75" s="1">
        <v>6.7210200000000005E-4</v>
      </c>
      <c r="B75" s="1">
        <v>7.00951E-4</v>
      </c>
      <c r="C75">
        <v>3</v>
      </c>
      <c r="D75">
        <v>1000</v>
      </c>
      <c r="E75" s="2">
        <f t="shared" si="1"/>
        <v>1.3730529999999999E-3</v>
      </c>
    </row>
    <row r="76" spans="1:5" x14ac:dyDescent="0.2">
      <c r="A76" s="1">
        <v>2.93858</v>
      </c>
      <c r="B76" s="1">
        <v>0.37707800000000002</v>
      </c>
      <c r="C76">
        <v>15</v>
      </c>
      <c r="D76" t="s">
        <v>5</v>
      </c>
      <c r="E76" s="2">
        <f t="shared" si="1"/>
        <v>3.315658</v>
      </c>
    </row>
    <row r="77" spans="1:5" x14ac:dyDescent="0.2">
      <c r="A77" s="1">
        <v>1.4109599999999999E-3</v>
      </c>
      <c r="B77" s="1">
        <v>1.76501E-3</v>
      </c>
      <c r="C77">
        <v>7</v>
      </c>
      <c r="D77">
        <v>1000</v>
      </c>
      <c r="E77" s="2">
        <f t="shared" si="1"/>
        <v>3.1759700000000002E-3</v>
      </c>
    </row>
    <row r="78" spans="1:5" x14ac:dyDescent="0.2">
      <c r="A78" s="1">
        <v>4.6410599999999998E-3</v>
      </c>
      <c r="B78" s="1">
        <v>8.6188300000000003E-4</v>
      </c>
      <c r="C78">
        <v>15</v>
      </c>
      <c r="D78">
        <v>1000</v>
      </c>
      <c r="E78" s="2">
        <f t="shared" si="1"/>
        <v>5.5029429999999997E-3</v>
      </c>
    </row>
    <row r="79" spans="1:5" x14ac:dyDescent="0.2">
      <c r="A79" s="1">
        <v>17.322800000000001</v>
      </c>
      <c r="B79" s="1">
        <v>6.21889</v>
      </c>
      <c r="C79">
        <v>3</v>
      </c>
      <c r="D79" t="s">
        <v>5</v>
      </c>
      <c r="E79" s="2">
        <f t="shared" si="1"/>
        <v>23.541690000000003</v>
      </c>
    </row>
    <row r="80" spans="1:5" x14ac:dyDescent="0.2">
      <c r="A80" s="1">
        <v>3.6170000000000001E-2</v>
      </c>
      <c r="B80" s="1">
        <v>4.1154099999999999E-2</v>
      </c>
      <c r="C80">
        <v>3</v>
      </c>
      <c r="D80">
        <v>10000</v>
      </c>
      <c r="E80" s="2">
        <f t="shared" si="1"/>
        <v>7.7324100000000007E-2</v>
      </c>
    </row>
    <row r="81" spans="1:5" x14ac:dyDescent="0.2">
      <c r="A81" s="1">
        <v>4.66781E-2</v>
      </c>
      <c r="B81" s="1">
        <v>1.9022899999999999E-2</v>
      </c>
      <c r="C81">
        <v>7</v>
      </c>
      <c r="D81">
        <v>10000</v>
      </c>
      <c r="E81" s="2">
        <f t="shared" si="1"/>
        <v>6.5700999999999996E-2</v>
      </c>
    </row>
    <row r="82" spans="1:5" x14ac:dyDescent="0.2">
      <c r="A82" s="1">
        <v>0.32974100000000001</v>
      </c>
      <c r="B82" s="1">
        <v>0.50307500000000005</v>
      </c>
      <c r="C82">
        <v>3</v>
      </c>
      <c r="D82">
        <v>100000</v>
      </c>
      <c r="E82" s="2">
        <f t="shared" si="1"/>
        <v>0.832816</v>
      </c>
    </row>
    <row r="83" spans="1:5" x14ac:dyDescent="0.2">
      <c r="A83" s="1">
        <v>5.0777900000000001E-2</v>
      </c>
      <c r="B83" s="1">
        <v>2.1860600000000001E-3</v>
      </c>
      <c r="C83">
        <v>15</v>
      </c>
      <c r="D83">
        <v>10000</v>
      </c>
      <c r="E83" s="2">
        <f t="shared" si="1"/>
        <v>5.2963960000000004E-2</v>
      </c>
    </row>
    <row r="84" spans="1:5" x14ac:dyDescent="0.2">
      <c r="A84" s="1">
        <v>0.43921199999999999</v>
      </c>
      <c r="B84" s="1">
        <v>0.244173</v>
      </c>
      <c r="C84">
        <v>7</v>
      </c>
      <c r="D84">
        <v>100000</v>
      </c>
      <c r="E84" s="2">
        <f t="shared" si="1"/>
        <v>0.68338500000000002</v>
      </c>
    </row>
    <row r="85" spans="1:5" x14ac:dyDescent="0.2">
      <c r="A85" s="1">
        <v>0.50751999999999997</v>
      </c>
      <c r="B85" s="1">
        <v>2.9686000000000001E-2</v>
      </c>
      <c r="C85">
        <v>15</v>
      </c>
      <c r="D85">
        <v>100000</v>
      </c>
      <c r="E85" s="2">
        <f t="shared" si="1"/>
        <v>0.53720599999999996</v>
      </c>
    </row>
    <row r="86" spans="1:5" x14ac:dyDescent="0.2">
      <c r="A86" s="1">
        <v>46.193800000000003</v>
      </c>
      <c r="B86" s="1">
        <v>7.4973200000000002</v>
      </c>
      <c r="C86">
        <v>7</v>
      </c>
      <c r="D86" t="s">
        <v>4</v>
      </c>
      <c r="E86" s="2">
        <f t="shared" si="1"/>
        <v>53.691120000000005</v>
      </c>
    </row>
    <row r="87" spans="1:5" x14ac:dyDescent="0.2">
      <c r="A87" s="1">
        <v>42.918199999999999</v>
      </c>
      <c r="B87" s="1">
        <v>15.699199999999999</v>
      </c>
      <c r="C87">
        <v>3</v>
      </c>
      <c r="D87" t="s">
        <v>4</v>
      </c>
      <c r="E87" s="2">
        <f t="shared" si="1"/>
        <v>58.617399999999996</v>
      </c>
    </row>
    <row r="88" spans="1:5" x14ac:dyDescent="0.2">
      <c r="A88" s="1">
        <v>46.216000000000001</v>
      </c>
      <c r="B88" s="1">
        <v>7.8730399999999996</v>
      </c>
      <c r="C88">
        <v>7</v>
      </c>
      <c r="D88" t="s">
        <v>4</v>
      </c>
      <c r="E88" s="2">
        <f t="shared" si="1"/>
        <v>54.089039999999997</v>
      </c>
    </row>
    <row r="89" spans="1:5" x14ac:dyDescent="0.2">
      <c r="A89" s="1">
        <v>46.276400000000002</v>
      </c>
      <c r="B89" s="1">
        <v>0.84513099999999997</v>
      </c>
      <c r="C89">
        <v>15</v>
      </c>
      <c r="D89" t="s">
        <v>4</v>
      </c>
      <c r="E89" s="2">
        <f t="shared" si="1"/>
        <v>47.121531000000004</v>
      </c>
    </row>
    <row r="90" spans="1:5" x14ac:dyDescent="0.2">
      <c r="A90" s="1">
        <v>4.1398700000000002</v>
      </c>
      <c r="B90" s="1">
        <v>1.4602299999999999</v>
      </c>
      <c r="C90">
        <v>15</v>
      </c>
      <c r="D90" t="s">
        <v>5</v>
      </c>
      <c r="E90" s="2">
        <f t="shared" si="1"/>
        <v>5.6001000000000003</v>
      </c>
    </row>
    <row r="91" spans="1:5" x14ac:dyDescent="0.2">
      <c r="A91" s="1">
        <v>17.010100000000001</v>
      </c>
      <c r="B91" s="1">
        <v>6.0544900000000004</v>
      </c>
      <c r="C91">
        <v>3</v>
      </c>
      <c r="D91" t="s">
        <v>5</v>
      </c>
      <c r="E91" s="2">
        <f t="shared" si="1"/>
        <v>23.064590000000003</v>
      </c>
    </row>
    <row r="92" spans="1:5" x14ac:dyDescent="0.2">
      <c r="A92" s="1">
        <v>6.4015399999999998E-4</v>
      </c>
      <c r="B92" s="1">
        <v>8.2707400000000002E-4</v>
      </c>
      <c r="C92">
        <v>3</v>
      </c>
      <c r="D92">
        <v>1000</v>
      </c>
      <c r="E92" s="2">
        <f t="shared" si="1"/>
        <v>1.4672280000000001E-3</v>
      </c>
    </row>
    <row r="93" spans="1:5" x14ac:dyDescent="0.2">
      <c r="A93" s="1">
        <v>4.4682000000000003E-3</v>
      </c>
      <c r="B93" s="1">
        <v>1.57285E-3</v>
      </c>
      <c r="C93">
        <v>7</v>
      </c>
      <c r="D93">
        <v>1000</v>
      </c>
      <c r="E93" s="2">
        <f t="shared" si="1"/>
        <v>6.0410500000000001E-3</v>
      </c>
    </row>
    <row r="94" spans="1:5" x14ac:dyDescent="0.2">
      <c r="A94" s="1">
        <v>3.7975099999999998E-2</v>
      </c>
      <c r="B94" s="1">
        <v>4.1158899999999998E-2</v>
      </c>
      <c r="C94">
        <v>3</v>
      </c>
      <c r="D94">
        <v>10000</v>
      </c>
      <c r="E94" s="2">
        <f t="shared" si="1"/>
        <v>7.9133999999999996E-2</v>
      </c>
    </row>
    <row r="95" spans="1:5" x14ac:dyDescent="0.2">
      <c r="A95" s="1">
        <v>18.578499999999998</v>
      </c>
      <c r="B95" s="1">
        <v>3.1158600000000001</v>
      </c>
      <c r="C95">
        <v>7</v>
      </c>
      <c r="D95" t="s">
        <v>5</v>
      </c>
      <c r="E95" s="2">
        <f t="shared" si="1"/>
        <v>21.69436</v>
      </c>
    </row>
    <row r="96" spans="1:5" x14ac:dyDescent="0.2">
      <c r="A96" s="1">
        <v>5.0930999999999997E-2</v>
      </c>
      <c r="B96" s="1">
        <v>1.9349100000000001E-2</v>
      </c>
      <c r="C96">
        <v>7</v>
      </c>
      <c r="D96">
        <v>10000</v>
      </c>
      <c r="E96" s="2">
        <f t="shared" si="1"/>
        <v>7.0280099999999998E-2</v>
      </c>
    </row>
    <row r="97" spans="1:5" x14ac:dyDescent="0.2">
      <c r="A97" s="1">
        <v>5.4609799999999998E-3</v>
      </c>
      <c r="B97" s="1">
        <v>5.4383299999999997E-4</v>
      </c>
      <c r="C97">
        <v>15</v>
      </c>
      <c r="D97">
        <v>1000</v>
      </c>
      <c r="E97" s="2">
        <f t="shared" si="1"/>
        <v>6.0048129999999995E-3</v>
      </c>
    </row>
    <row r="98" spans="1:5" x14ac:dyDescent="0.2">
      <c r="A98" s="1">
        <v>0.367234</v>
      </c>
      <c r="B98" s="1">
        <v>0.47748200000000002</v>
      </c>
      <c r="C98">
        <v>3</v>
      </c>
      <c r="D98">
        <v>100000</v>
      </c>
      <c r="E98" s="2">
        <f t="shared" si="1"/>
        <v>0.84471600000000002</v>
      </c>
    </row>
    <row r="99" spans="1:5" x14ac:dyDescent="0.2">
      <c r="A99" s="1">
        <v>4.9165E-2</v>
      </c>
      <c r="B99" s="1">
        <v>9.1140300000000004E-3</v>
      </c>
      <c r="C99">
        <v>15</v>
      </c>
      <c r="D99">
        <v>10000</v>
      </c>
      <c r="E99" s="2">
        <f t="shared" si="1"/>
        <v>5.8279030000000002E-2</v>
      </c>
    </row>
    <row r="100" spans="1:5" x14ac:dyDescent="0.2">
      <c r="A100" s="1">
        <v>0.405947</v>
      </c>
      <c r="B100" s="1">
        <v>0.24294099999999999</v>
      </c>
      <c r="C100">
        <v>7</v>
      </c>
      <c r="D100">
        <v>100000</v>
      </c>
      <c r="E100" s="2">
        <f t="shared" si="1"/>
        <v>0.64888800000000002</v>
      </c>
    </row>
    <row r="101" spans="1:5" x14ac:dyDescent="0.2">
      <c r="A101" s="1">
        <v>0.50653400000000004</v>
      </c>
      <c r="B101" s="1">
        <v>0.11462700000000001</v>
      </c>
      <c r="C101">
        <v>15</v>
      </c>
      <c r="D101">
        <v>100000</v>
      </c>
      <c r="E101" s="2">
        <f t="shared" si="1"/>
        <v>0.62116100000000007</v>
      </c>
    </row>
    <row r="102" spans="1:5" x14ac:dyDescent="0.2">
      <c r="A102" s="1">
        <v>7.4702599999999997</v>
      </c>
      <c r="B102" s="1">
        <v>2.0441799999999999</v>
      </c>
      <c r="C102">
        <v>31</v>
      </c>
      <c r="D102" t="s">
        <v>4</v>
      </c>
      <c r="E102" s="2">
        <f t="shared" si="1"/>
        <v>9.5144400000000005</v>
      </c>
    </row>
    <row r="103" spans="1:5" x14ac:dyDescent="0.2">
      <c r="A103" s="1">
        <v>19.309999999999999</v>
      </c>
      <c r="B103" s="1">
        <v>0.14022299999999999</v>
      </c>
      <c r="C103">
        <v>31</v>
      </c>
      <c r="D103" t="s">
        <v>5</v>
      </c>
      <c r="E103" s="2">
        <f t="shared" si="1"/>
        <v>19.450222999999998</v>
      </c>
    </row>
    <row r="104" spans="1:5" x14ac:dyDescent="0.2">
      <c r="A104" s="1">
        <v>3.1559499999999998E-3</v>
      </c>
      <c r="B104" s="1">
        <v>7.4791899999999999E-4</v>
      </c>
      <c r="C104">
        <v>31</v>
      </c>
      <c r="D104">
        <v>1000</v>
      </c>
      <c r="E104" s="2">
        <f t="shared" si="1"/>
        <v>3.9038689999999999E-3</v>
      </c>
    </row>
    <row r="105" spans="1:5" x14ac:dyDescent="0.2">
      <c r="A105" s="1">
        <v>1.3561999999999999E-2</v>
      </c>
      <c r="B105" s="1">
        <v>4.1768600000000001E-3</v>
      </c>
      <c r="C105">
        <v>31</v>
      </c>
      <c r="D105">
        <v>10000</v>
      </c>
      <c r="E105" s="2">
        <f t="shared" si="1"/>
        <v>1.7738859999999999E-2</v>
      </c>
    </row>
    <row r="106" spans="1:5" x14ac:dyDescent="0.2">
      <c r="A106" s="1">
        <v>0.133108</v>
      </c>
      <c r="B106" s="1">
        <v>5.21159E-2</v>
      </c>
      <c r="C106">
        <v>31</v>
      </c>
      <c r="D106">
        <v>100000</v>
      </c>
      <c r="E106" s="2">
        <f t="shared" si="1"/>
        <v>0.1852239</v>
      </c>
    </row>
    <row r="107" spans="1:5" x14ac:dyDescent="0.2">
      <c r="A107" s="1">
        <v>1256252</v>
      </c>
      <c r="B107" s="1">
        <v>1.8825499999999999</v>
      </c>
      <c r="C107">
        <v>31</v>
      </c>
      <c r="D107" t="s">
        <v>4</v>
      </c>
      <c r="E107" s="2">
        <f t="shared" si="1"/>
        <v>1256253.88255</v>
      </c>
    </row>
    <row r="108" spans="1:5" x14ac:dyDescent="0.2">
      <c r="A108" s="1">
        <v>3.0974499999999998</v>
      </c>
      <c r="B108" s="1">
        <v>0.65565600000000002</v>
      </c>
      <c r="C108">
        <v>31</v>
      </c>
      <c r="D108" t="s">
        <v>5</v>
      </c>
      <c r="E108" s="2">
        <f t="shared" si="1"/>
        <v>3.7531059999999998</v>
      </c>
    </row>
    <row r="109" spans="1:5" x14ac:dyDescent="0.2">
      <c r="A109" s="1">
        <v>5.4659799999999996E-3</v>
      </c>
      <c r="B109" s="1">
        <v>4.0793399999999999E-4</v>
      </c>
      <c r="C109">
        <v>31</v>
      </c>
      <c r="D109">
        <v>1000</v>
      </c>
      <c r="E109" s="2">
        <f t="shared" si="1"/>
        <v>5.8739139999999992E-3</v>
      </c>
    </row>
    <row r="110" spans="1:5" x14ac:dyDescent="0.2">
      <c r="A110" s="1">
        <v>4.8388E-2</v>
      </c>
      <c r="B110" s="1">
        <v>3.6358800000000002E-3</v>
      </c>
      <c r="C110">
        <v>31</v>
      </c>
      <c r="D110">
        <v>10000</v>
      </c>
      <c r="E110" s="2">
        <f t="shared" si="1"/>
        <v>5.2023880000000002E-2</v>
      </c>
    </row>
    <row r="111" spans="1:5" x14ac:dyDescent="0.2">
      <c r="A111" s="1">
        <v>0.54161899999999996</v>
      </c>
      <c r="B111" s="1">
        <v>5.212E-2</v>
      </c>
      <c r="C111">
        <v>31</v>
      </c>
      <c r="D111">
        <v>100000</v>
      </c>
      <c r="E111" s="2">
        <f t="shared" si="1"/>
        <v>0.59373900000000002</v>
      </c>
    </row>
    <row r="112" spans="1:5" x14ac:dyDescent="0.2">
      <c r="A112" s="1">
        <v>46.5092</v>
      </c>
      <c r="B112" s="1">
        <v>0.56702799999999998</v>
      </c>
      <c r="C112">
        <v>31</v>
      </c>
      <c r="D112" t="s">
        <v>4</v>
      </c>
      <c r="E112" s="2">
        <f t="shared" si="1"/>
        <v>47.076228</v>
      </c>
    </row>
    <row r="113" spans="1:5" x14ac:dyDescent="0.2">
      <c r="A113" s="1">
        <v>3.0140799999999999</v>
      </c>
      <c r="B113" s="1">
        <v>0.70504999999999995</v>
      </c>
      <c r="C113">
        <v>31</v>
      </c>
      <c r="D113" t="s">
        <v>5</v>
      </c>
      <c r="E113" s="2">
        <f t="shared" si="1"/>
        <v>3.7191299999999998</v>
      </c>
    </row>
    <row r="114" spans="1:5" x14ac:dyDescent="0.2">
      <c r="A114" s="1">
        <v>5.5999800000000001E-3</v>
      </c>
      <c r="B114" s="1">
        <v>5.4812399999999999E-4</v>
      </c>
      <c r="C114">
        <v>31</v>
      </c>
      <c r="D114">
        <v>1000</v>
      </c>
      <c r="E114" s="2">
        <f t="shared" si="1"/>
        <v>6.1481039999999997E-3</v>
      </c>
    </row>
    <row r="115" spans="1:5" x14ac:dyDescent="0.2">
      <c r="A115" s="1">
        <v>5.1912100000000003E-2</v>
      </c>
      <c r="B115" s="1">
        <v>1.44815E-3</v>
      </c>
      <c r="C115">
        <v>31</v>
      </c>
      <c r="D115">
        <v>10000</v>
      </c>
      <c r="E115" s="2">
        <f t="shared" si="1"/>
        <v>5.3360250000000005E-2</v>
      </c>
    </row>
    <row r="116" spans="1:5" x14ac:dyDescent="0.2">
      <c r="A116" s="1">
        <v>0.45877000000000001</v>
      </c>
      <c r="B116" s="1">
        <v>1.1661100000000001E-2</v>
      </c>
      <c r="C116">
        <v>31</v>
      </c>
      <c r="D116">
        <v>100000</v>
      </c>
      <c r="E116" s="2">
        <f t="shared" si="1"/>
        <v>0.47043109999999999</v>
      </c>
    </row>
    <row r="117" spans="1:5" x14ac:dyDescent="0.2">
      <c r="A117" s="1">
        <v>48.177700000000002</v>
      </c>
      <c r="B117" s="1">
        <v>1.3007500000000001</v>
      </c>
      <c r="C117">
        <v>31</v>
      </c>
      <c r="D117" t="s">
        <v>4</v>
      </c>
      <c r="E117" s="2">
        <f t="shared" si="1"/>
        <v>49.478450000000002</v>
      </c>
    </row>
    <row r="118" spans="1:5" x14ac:dyDescent="0.2">
      <c r="A118" s="1">
        <v>3.04135</v>
      </c>
      <c r="B118" s="1">
        <v>0.64991699999999997</v>
      </c>
      <c r="C118">
        <v>31</v>
      </c>
      <c r="D118" t="s">
        <v>5</v>
      </c>
      <c r="E118" s="2">
        <f t="shared" si="1"/>
        <v>3.6912669999999999</v>
      </c>
    </row>
    <row r="119" spans="1:5" x14ac:dyDescent="0.2">
      <c r="A119" s="1">
        <v>2.04492E-3</v>
      </c>
      <c r="B119" s="1">
        <v>7.7295300000000005E-4</v>
      </c>
      <c r="C119">
        <v>31</v>
      </c>
      <c r="D119">
        <v>1000</v>
      </c>
      <c r="E119" s="2">
        <f t="shared" si="1"/>
        <v>2.8178730000000003E-3</v>
      </c>
    </row>
    <row r="120" spans="1:5" x14ac:dyDescent="0.2">
      <c r="A120" s="1">
        <v>1.5617799999999999E-2</v>
      </c>
      <c r="B120" s="1">
        <v>4.7011400000000004E-3</v>
      </c>
      <c r="C120">
        <v>31</v>
      </c>
      <c r="D120">
        <v>10000</v>
      </c>
      <c r="E120" s="2">
        <f t="shared" si="1"/>
        <v>2.0318940000000001E-2</v>
      </c>
    </row>
    <row r="121" spans="1:5" x14ac:dyDescent="0.2">
      <c r="A121" s="1">
        <v>0.15199099999999999</v>
      </c>
      <c r="B121" s="1">
        <v>4.9507900000000001E-2</v>
      </c>
      <c r="C121">
        <v>31</v>
      </c>
      <c r="D121">
        <v>100000</v>
      </c>
      <c r="E121" s="2">
        <f t="shared" si="1"/>
        <v>0.20149889999999998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2" workbookViewId="0">
      <selection activeCell="D34" sqref="D34"/>
    </sheetView>
  </sheetViews>
  <sheetFormatPr baseColWidth="10" defaultRowHeight="16" x14ac:dyDescent="0.2"/>
  <cols>
    <col min="1" max="1" width="10.6640625" style="7" bestFit="1" customWidth="1"/>
    <col min="2" max="2" width="20.5" style="7" bestFit="1" customWidth="1"/>
    <col min="3" max="3" width="17.1640625" style="7" bestFit="1" customWidth="1"/>
    <col min="4" max="4" width="13" style="7" bestFit="1" customWidth="1"/>
    <col min="5" max="5" width="14.83203125" style="7" bestFit="1" customWidth="1"/>
    <col min="6" max="16384" width="10.83203125" style="7"/>
  </cols>
  <sheetData>
    <row r="1" spans="1:5" x14ac:dyDescent="0.2">
      <c r="A1" s="11" t="s">
        <v>17</v>
      </c>
      <c r="B1" s="11" t="s">
        <v>18</v>
      </c>
      <c r="C1" s="11" t="s">
        <v>19</v>
      </c>
      <c r="D1" s="11" t="s">
        <v>20</v>
      </c>
      <c r="E1" s="11" t="s">
        <v>21</v>
      </c>
    </row>
    <row r="2" spans="1:5" x14ac:dyDescent="0.2">
      <c r="A2" s="8">
        <v>1000</v>
      </c>
      <c r="B2" s="9">
        <v>1</v>
      </c>
      <c r="C2" s="10">
        <v>3.6030999999999997E-4</v>
      </c>
      <c r="D2" s="10">
        <v>1.2218967500000001E-5</v>
      </c>
      <c r="E2" s="10">
        <v>3.7252896749999999E-4</v>
      </c>
    </row>
    <row r="3" spans="1:5" x14ac:dyDescent="0.2">
      <c r="A3" s="8">
        <v>1000</v>
      </c>
      <c r="B3" s="9">
        <v>2</v>
      </c>
      <c r="C3" s="10">
        <v>1.6638017499999999E-3</v>
      </c>
      <c r="D3" s="10">
        <v>5.5441875000000005E-3</v>
      </c>
      <c r="E3" s="10">
        <v>7.2079892499999996E-3</v>
      </c>
    </row>
    <row r="4" spans="1:5" x14ac:dyDescent="0.2">
      <c r="A4" s="8">
        <v>1000</v>
      </c>
      <c r="B4" s="9">
        <v>3</v>
      </c>
      <c r="C4" s="10">
        <v>6.4378975000000001E-4</v>
      </c>
      <c r="D4" s="10">
        <v>7.1877250000000007E-4</v>
      </c>
      <c r="E4" s="10">
        <v>1.36256225E-3</v>
      </c>
    </row>
    <row r="5" spans="1:5" x14ac:dyDescent="0.2">
      <c r="A5" s="8">
        <v>1000</v>
      </c>
      <c r="B5" s="9">
        <v>7</v>
      </c>
      <c r="C5" s="10">
        <v>2.9542424999999999E-3</v>
      </c>
      <c r="D5" s="10">
        <v>1.3664969999999999E-3</v>
      </c>
      <c r="E5" s="10">
        <v>4.3207395000000003E-3</v>
      </c>
    </row>
    <row r="6" spans="1:5" x14ac:dyDescent="0.2">
      <c r="A6" s="8">
        <v>1000</v>
      </c>
      <c r="B6" s="9">
        <v>15</v>
      </c>
      <c r="C6" s="10">
        <v>3.4046774999999998E-3</v>
      </c>
      <c r="D6" s="10">
        <v>7.3325525000000002E-4</v>
      </c>
      <c r="E6" s="10">
        <v>4.13793275E-3</v>
      </c>
    </row>
    <row r="7" spans="1:5" x14ac:dyDescent="0.2">
      <c r="A7" s="8">
        <v>1000</v>
      </c>
      <c r="B7" s="9">
        <v>31</v>
      </c>
      <c r="C7" s="10">
        <v>4.0667074999999999E-3</v>
      </c>
      <c r="D7" s="10">
        <v>6.1923250000000011E-4</v>
      </c>
      <c r="E7" s="10">
        <v>4.6859399999999996E-3</v>
      </c>
    </row>
    <row r="8" spans="1:5" x14ac:dyDescent="0.2">
      <c r="A8" s="8">
        <v>10000</v>
      </c>
      <c r="B8" s="9">
        <v>1</v>
      </c>
      <c r="C8" s="10">
        <v>2.6263000000000002E-3</v>
      </c>
      <c r="D8" s="10">
        <v>1.6033625000000004E-5</v>
      </c>
      <c r="E8" s="10">
        <v>2.6423336250000003E-3</v>
      </c>
    </row>
    <row r="9" spans="1:5" x14ac:dyDescent="0.2">
      <c r="A9" s="8">
        <v>10000</v>
      </c>
      <c r="B9" s="9">
        <v>2</v>
      </c>
      <c r="C9" s="10">
        <v>1.4710962500000001E-2</v>
      </c>
      <c r="D9" s="10">
        <v>7.1647225000000009E-2</v>
      </c>
      <c r="E9" s="10">
        <v>8.6358187500000003E-2</v>
      </c>
    </row>
    <row r="10" spans="1:5" x14ac:dyDescent="0.2">
      <c r="A10" s="8">
        <v>10000</v>
      </c>
      <c r="B10" s="9">
        <v>3</v>
      </c>
      <c r="C10" s="10">
        <v>2.28695225E-2</v>
      </c>
      <c r="D10" s="10">
        <v>3.3861324999999998E-2</v>
      </c>
      <c r="E10" s="10">
        <v>5.6730847500000001E-2</v>
      </c>
    </row>
    <row r="11" spans="1:5" x14ac:dyDescent="0.2">
      <c r="A11" s="8">
        <v>10000</v>
      </c>
      <c r="B11" s="9">
        <v>7</v>
      </c>
      <c r="C11" s="10">
        <v>2.9217264999999999E-2</v>
      </c>
      <c r="D11" s="10">
        <v>1.6146239999999999E-2</v>
      </c>
      <c r="E11" s="10">
        <v>4.5363504999999998E-2</v>
      </c>
    </row>
    <row r="12" spans="1:5" x14ac:dyDescent="0.2">
      <c r="A12" s="8">
        <v>10000</v>
      </c>
      <c r="B12" s="9">
        <v>15</v>
      </c>
      <c r="C12" s="10">
        <v>3.1316200000000002E-2</v>
      </c>
      <c r="D12" s="10">
        <v>3.8988025E-3</v>
      </c>
      <c r="E12" s="10">
        <v>3.5215002500000002E-2</v>
      </c>
    </row>
    <row r="13" spans="1:5" x14ac:dyDescent="0.2">
      <c r="A13" s="8">
        <v>10000</v>
      </c>
      <c r="B13" s="9">
        <v>31</v>
      </c>
      <c r="C13" s="10">
        <v>3.2369974999999995E-2</v>
      </c>
      <c r="D13" s="10">
        <v>3.4905075000000001E-3</v>
      </c>
      <c r="E13" s="10">
        <v>3.5860482500000006E-2</v>
      </c>
    </row>
    <row r="14" spans="1:5" x14ac:dyDescent="0.2">
      <c r="A14" s="8">
        <v>100000</v>
      </c>
      <c r="B14" s="9">
        <v>1</v>
      </c>
      <c r="C14" s="10">
        <v>2.6286499999999997E-2</v>
      </c>
      <c r="D14" s="10">
        <v>3.2722925E-5</v>
      </c>
      <c r="E14" s="10">
        <v>2.6319222925E-2</v>
      </c>
    </row>
    <row r="15" spans="1:5" x14ac:dyDescent="0.2">
      <c r="A15" s="8">
        <v>100000</v>
      </c>
      <c r="B15" s="9">
        <v>2</v>
      </c>
      <c r="C15" s="10">
        <v>0.13316325000000001</v>
      </c>
      <c r="D15" s="10">
        <v>0.86157174999999997</v>
      </c>
      <c r="E15" s="10">
        <v>0.99473499999999992</v>
      </c>
    </row>
    <row r="16" spans="1:5" x14ac:dyDescent="0.2">
      <c r="A16" s="8">
        <v>100000</v>
      </c>
      <c r="B16" s="9">
        <v>3</v>
      </c>
      <c r="C16" s="10">
        <v>0.21230822500000002</v>
      </c>
      <c r="D16" s="10">
        <v>0.29733799999999999</v>
      </c>
      <c r="E16" s="10">
        <v>0.50964622500000001</v>
      </c>
    </row>
    <row r="17" spans="1:5" x14ac:dyDescent="0.2">
      <c r="A17" s="8">
        <v>100000</v>
      </c>
      <c r="B17" s="9">
        <v>7</v>
      </c>
      <c r="C17" s="10">
        <v>0.34690575000000001</v>
      </c>
      <c r="D17" s="10">
        <v>0.19763702499999999</v>
      </c>
      <c r="E17" s="10">
        <v>0.54454277500000003</v>
      </c>
    </row>
    <row r="18" spans="1:5" x14ac:dyDescent="0.2">
      <c r="A18" s="8">
        <v>100000</v>
      </c>
      <c r="B18" s="9">
        <v>15</v>
      </c>
      <c r="C18" s="10">
        <v>0.32495574999999999</v>
      </c>
      <c r="D18" s="10">
        <v>9.2718749999999989E-2</v>
      </c>
      <c r="E18" s="10">
        <v>0.4176745</v>
      </c>
    </row>
    <row r="19" spans="1:5" x14ac:dyDescent="0.2">
      <c r="A19" s="8">
        <v>100000</v>
      </c>
      <c r="B19" s="9">
        <v>31</v>
      </c>
      <c r="C19" s="10">
        <v>0.32137199999999999</v>
      </c>
      <c r="D19" s="10">
        <v>4.1351224999999998E-2</v>
      </c>
      <c r="E19" s="10">
        <v>0.36272322500000004</v>
      </c>
    </row>
    <row r="20" spans="1:5" x14ac:dyDescent="0.2">
      <c r="A20" s="8" t="s">
        <v>4</v>
      </c>
      <c r="B20" s="9">
        <v>1</v>
      </c>
      <c r="C20" s="10">
        <v>5.7117024999999995</v>
      </c>
      <c r="D20" s="10">
        <v>7.4195849999999998E-4</v>
      </c>
      <c r="E20" s="10">
        <v>5.7124444585000003</v>
      </c>
    </row>
    <row r="21" spans="1:5" x14ac:dyDescent="0.2">
      <c r="A21" s="8" t="s">
        <v>4</v>
      </c>
      <c r="B21" s="9">
        <v>2</v>
      </c>
      <c r="C21" s="10">
        <v>22.8525125</v>
      </c>
      <c r="D21" s="10">
        <v>19.8615475</v>
      </c>
      <c r="E21" s="10">
        <v>42.714060000000003</v>
      </c>
    </row>
    <row r="22" spans="1:5" x14ac:dyDescent="0.2">
      <c r="A22" s="8" t="s">
        <v>4</v>
      </c>
      <c r="B22" s="9">
        <v>3</v>
      </c>
      <c r="C22" s="10">
        <v>15.33001</v>
      </c>
      <c r="D22" s="10">
        <v>2851.2626174999996</v>
      </c>
      <c r="E22" s="10">
        <v>2866.5926274999997</v>
      </c>
    </row>
    <row r="23" spans="1:5" x14ac:dyDescent="0.2">
      <c r="A23" s="8" t="s">
        <v>4</v>
      </c>
      <c r="B23" s="9">
        <v>7</v>
      </c>
      <c r="C23" s="10">
        <v>36.254817500000001</v>
      </c>
      <c r="D23" s="10">
        <v>6.31724</v>
      </c>
      <c r="E23" s="10">
        <v>42.5720575</v>
      </c>
    </row>
    <row r="24" spans="1:5" x14ac:dyDescent="0.2">
      <c r="A24" s="8" t="s">
        <v>4</v>
      </c>
      <c r="B24" s="9">
        <v>15</v>
      </c>
      <c r="C24" s="10">
        <v>26.581717500000003</v>
      </c>
      <c r="D24" s="10">
        <v>1.7351435000000002</v>
      </c>
      <c r="E24" s="10">
        <v>28.316860999999999</v>
      </c>
    </row>
    <row r="25" spans="1:5" x14ac:dyDescent="0.2">
      <c r="A25" s="8" t="s">
        <v>4</v>
      </c>
      <c r="B25" s="9">
        <v>31</v>
      </c>
      <c r="C25" s="10">
        <v>314088.53928999999</v>
      </c>
      <c r="D25" s="10">
        <v>1.4486269999999999</v>
      </c>
      <c r="E25" s="10">
        <v>314089.98791700002</v>
      </c>
    </row>
    <row r="26" spans="1:5" x14ac:dyDescent="0.2">
      <c r="A26" s="8" t="s">
        <v>5</v>
      </c>
      <c r="B26" s="9">
        <v>1</v>
      </c>
      <c r="C26" s="10">
        <v>2.5121424999999999</v>
      </c>
      <c r="D26" s="10">
        <v>2.9903625000000001E-4</v>
      </c>
      <c r="E26" s="10">
        <v>2.5124415362499999</v>
      </c>
    </row>
    <row r="27" spans="1:5" x14ac:dyDescent="0.2">
      <c r="A27" s="8" t="s">
        <v>5</v>
      </c>
      <c r="B27" s="9">
        <v>2</v>
      </c>
      <c r="C27" s="10">
        <v>87492.609992499987</v>
      </c>
      <c r="D27" s="10">
        <v>432079.15999249998</v>
      </c>
      <c r="E27" s="10">
        <v>519571.76998500002</v>
      </c>
    </row>
    <row r="28" spans="1:5" x14ac:dyDescent="0.2">
      <c r="A28" s="8" t="s">
        <v>5</v>
      </c>
      <c r="B28" s="9">
        <v>3</v>
      </c>
      <c r="C28" s="10">
        <v>13.267407499999999</v>
      </c>
      <c r="D28" s="10">
        <v>3.7054800000000006</v>
      </c>
      <c r="E28" s="10">
        <v>16.972887499999999</v>
      </c>
    </row>
    <row r="29" spans="1:5" x14ac:dyDescent="0.2">
      <c r="A29" s="8" t="s">
        <v>5</v>
      </c>
      <c r="B29" s="9">
        <v>7</v>
      </c>
      <c r="C29" s="10">
        <v>448806.15598750004</v>
      </c>
      <c r="D29" s="10">
        <v>2.4153915000000001</v>
      </c>
      <c r="E29" s="10">
        <v>448808.57137900003</v>
      </c>
    </row>
    <row r="30" spans="1:5" x14ac:dyDescent="0.2">
      <c r="A30" s="8" t="s">
        <v>5</v>
      </c>
      <c r="B30" s="9">
        <v>15</v>
      </c>
      <c r="C30" s="10">
        <v>3.3033125000000001</v>
      </c>
      <c r="D30" s="10">
        <v>0.62363199999999996</v>
      </c>
      <c r="E30" s="10">
        <v>3.9269445000000003</v>
      </c>
    </row>
    <row r="31" spans="1:5" x14ac:dyDescent="0.2">
      <c r="A31" s="8" t="s">
        <v>5</v>
      </c>
      <c r="B31" s="9">
        <v>31</v>
      </c>
      <c r="C31" s="10">
        <v>7.1157199999999996</v>
      </c>
      <c r="D31" s="10">
        <v>0.53771150000000001</v>
      </c>
      <c r="E31" s="10">
        <v>7.6534314999999991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Лист3</vt:lpstr>
      <vt:lpstr>Лист4</vt:lpstr>
      <vt:lpstr>result_mpi_polus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Арбузов</dc:creator>
  <cp:lastModifiedBy>Николай Арбузов</cp:lastModifiedBy>
  <dcterms:created xsi:type="dcterms:W3CDTF">2023-03-31T12:17:46Z</dcterms:created>
  <dcterms:modified xsi:type="dcterms:W3CDTF">2023-03-31T12:17:46Z</dcterms:modified>
</cp:coreProperties>
</file>