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a5232a0414c816/Desktop/CS/Projects/AI/DinoBot-NEAT/"/>
    </mc:Choice>
  </mc:AlternateContent>
  <xr:revisionPtr revIDLastSave="2" documentId="14_{67726723-4F05-45C4-8343-ACB0C14EEF74}" xr6:coauthVersionLast="47" xr6:coauthVersionMax="47" xr10:uidLastSave="{501689F8-0B97-4F80-8D7C-357FA1F47696}"/>
  <bookViews>
    <workbookView xWindow="38280" yWindow="2640" windowWidth="29040" windowHeight="15720" activeTab="1" xr2:uid="{F16A38F1-B42C-4B58-9450-487B8984C1BF}"/>
  </bookViews>
  <sheets>
    <sheet name="Population Analysis" sheetId="1" r:id="rId1"/>
    <sheet name="N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2" l="1"/>
  <c r="AS57" i="2"/>
  <c r="AT57" i="2"/>
  <c r="AU57" i="2"/>
  <c r="AV57" i="2"/>
  <c r="AW57" i="2"/>
  <c r="AX57" i="2"/>
  <c r="AY57" i="2"/>
  <c r="AZ57" i="2"/>
  <c r="BA57" i="2"/>
  <c r="BB57" i="2"/>
  <c r="BC7" i="2"/>
  <c r="AD66" i="2" s="1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6" i="2"/>
  <c r="AH57" i="2"/>
  <c r="AI57" i="2"/>
  <c r="AJ57" i="2"/>
  <c r="AK57" i="2"/>
  <c r="AL57" i="2"/>
  <c r="AM57" i="2"/>
  <c r="AG54" i="2"/>
  <c r="W57" i="2"/>
  <c r="X57" i="2"/>
  <c r="Y57" i="2"/>
  <c r="Z57" i="2"/>
  <c r="AA57" i="2"/>
  <c r="AB57" i="2"/>
  <c r="AC57" i="2"/>
  <c r="AD57" i="2"/>
  <c r="AE57" i="2"/>
  <c r="AF57" i="2"/>
  <c r="AN57" i="2"/>
  <c r="AO57" i="2"/>
  <c r="AP57" i="2"/>
  <c r="AQ57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5" i="2"/>
  <c r="AG6" i="2"/>
  <c r="N57" i="2"/>
  <c r="L57" i="2"/>
  <c r="O57" i="2"/>
  <c r="T57" i="2"/>
  <c r="B57" i="2"/>
  <c r="C57" i="2"/>
  <c r="D57" i="2"/>
  <c r="E57" i="2"/>
  <c r="F57" i="2"/>
  <c r="G57" i="2"/>
  <c r="H57" i="2"/>
  <c r="I57" i="2"/>
  <c r="J57" i="2"/>
  <c r="M57" i="2"/>
  <c r="P57" i="2"/>
  <c r="Q57" i="2"/>
  <c r="R57" i="2"/>
  <c r="S57" i="2"/>
  <c r="U57" i="2"/>
  <c r="A57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6" i="2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U6" i="1"/>
  <c r="AT6" i="1"/>
  <c r="AM6" i="1"/>
  <c r="AL6" i="1"/>
  <c r="AE6" i="1"/>
  <c r="AD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W6" i="1"/>
  <c r="V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6" i="1"/>
  <c r="O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6" i="1"/>
  <c r="F6" i="1"/>
  <c r="BC57" i="2" l="1"/>
  <c r="AC72" i="2"/>
  <c r="AE71" i="2"/>
  <c r="V57" i="2"/>
  <c r="AG57" i="2"/>
</calcChain>
</file>

<file path=xl/sharedStrings.xml><?xml version="1.0" encoding="utf-8"?>
<sst xmlns="http://schemas.openxmlformats.org/spreadsheetml/2006/main" count="113" uniqueCount="49">
  <si>
    <t xml:space="preserve">Population Trials:  </t>
  </si>
  <si>
    <t>Running Basic NEAT algorithm for 50 generations with varying population Sizes</t>
  </si>
  <si>
    <t>Trial 1</t>
  </si>
  <si>
    <t>Trial 2</t>
  </si>
  <si>
    <t>Trial 3</t>
  </si>
  <si>
    <t>Trial 4</t>
  </si>
  <si>
    <t>Trial 5</t>
  </si>
  <si>
    <t>20 Generations</t>
  </si>
  <si>
    <t>50 Generations</t>
  </si>
  <si>
    <t>75 Generations</t>
  </si>
  <si>
    <t>100 Generations</t>
  </si>
  <si>
    <t>5 Generations: Average 3-4 minutes per run</t>
  </si>
  <si>
    <t>10 Generations: Average 3-4 minutes per run</t>
  </si>
  <si>
    <t>Average[5]</t>
  </si>
  <si>
    <t>Median[5]</t>
  </si>
  <si>
    <t>Average[10]</t>
  </si>
  <si>
    <t>Median[10</t>
  </si>
  <si>
    <t>Average[20]</t>
  </si>
  <si>
    <t>Median[20]</t>
  </si>
  <si>
    <t>Average[50]</t>
  </si>
  <si>
    <t>Median[50]</t>
  </si>
  <si>
    <t>Average[75]</t>
  </si>
  <si>
    <t>Median[75]</t>
  </si>
  <si>
    <t>Average[100]</t>
  </si>
  <si>
    <t>Median[100</t>
  </si>
  <si>
    <t>NEAT Algorithm Optimization</t>
  </si>
  <si>
    <t>Trial 6</t>
  </si>
  <si>
    <t>Trial 7</t>
  </si>
  <si>
    <t>Trial 8</t>
  </si>
  <si>
    <t>Trial 9</t>
  </si>
  <si>
    <t>Trial 10</t>
  </si>
  <si>
    <t>Running genome size of 50 with varying input to see most optimal algorithm</t>
  </si>
  <si>
    <t>Random Ouput</t>
  </si>
  <si>
    <t>2 Inputs [Y distance of Dino, Distance between Dino and midtop of obstacle]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</si>
  <si>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</si>
  <si>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</si>
  <si>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</si>
  <si>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</si>
  <si>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</si>
  <si>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</si>
  <si>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</si>
  <si>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</si>
  <si>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</si>
  <si>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</si>
  <si>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2 Inputs [Y distance of Dino, Distance between Dino and topleft of obstacle]</t>
  </si>
  <si>
    <t>Average</t>
  </si>
  <si>
    <t>MAX</t>
  </si>
  <si>
    <t>3 Inputs [Y distance of Dino, Distance between Dino and topleft of obstaclecand top right of obstacle]</t>
  </si>
  <si>
    <t>4 Inputs [Y distance of Dino, Distance between Dino and topleft of obstaclecand top right of obstacle, game speed]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</si>
</sst>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7"/>
      <color rgb="FFCCCCCC"/>
      <name val="Consolas"/>
      <family val="3"/>
    </font>
    <font>
      <sz val="12"/>
      <name val="Times New Roman"/>
      <family val="1"/>
    </font>
    <font>
      <b/>
      <u/>
      <sz val="20"/>
      <name val="Times New Roman"/>
      <family val="1"/>
    </font>
    <font>
      <u/>
      <sz val="12"/>
      <name val="Times New Roman"/>
      <family val="1"/>
    </font>
    <font>
      <sz val="7"/>
      <name val="Consolas"/>
      <family val="3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2"/>
      <name val="Aptos Narrow"/>
      <family val="2"/>
      <scheme val="minor"/>
    </font>
    <font>
      <sz val="12"/>
      <name val="Consolas"/>
      <family val="3"/>
    </font>
    <font>
      <sz val="12"/>
      <color rgb="FFCCCCCC"/>
      <name val="Consolas"/>
      <family val="3"/>
    </font>
    <font>
      <b/>
      <sz val="1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97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5" borderId="1" xfId="1" applyFont="1" applyFill="1"/>
    <xf numFmtId="0" fontId="7" fillId="5" borderId="1" xfId="1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3" fillId="4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6" borderId="1" xfId="1" applyFont="1" applyFill="1" applyAlignment="1">
      <alignment vertical="center"/>
    </xf>
    <xf numFmtId="0" fontId="10" fillId="6" borderId="1" xfId="1" applyFont="1" applyFill="1"/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11" fillId="3" borderId="0" xfId="0" applyFont="1" applyFill="1"/>
    <xf numFmtId="0" fontId="12" fillId="9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10" borderId="0" xfId="0" applyFont="1" applyFill="1"/>
    <xf numFmtId="0" fontId="14" fillId="6" borderId="1" xfId="1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7979"/>
      <color rgb="FFFFEEB7"/>
      <color rgb="FFFFD96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C67-910E-78A486CA772D}"/>
            </c:ext>
          </c:extLst>
        </c:ser>
        <c:ser>
          <c:idx val="1"/>
          <c:order val="1"/>
          <c:tx>
            <c:strRef>
              <c:f>'Population Analysis'!$G$5</c:f>
              <c:strCache>
                <c:ptCount val="1"/>
                <c:pt idx="0">
                  <c:v>Median[5]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Analysis'!$G$6:$G$55</c:f>
              <c:numCache>
                <c:formatCode>General</c:formatCode>
                <c:ptCount val="50"/>
                <c:pt idx="0">
                  <c:v>231</c:v>
                </c:pt>
                <c:pt idx="1">
                  <c:v>152</c:v>
                </c:pt>
                <c:pt idx="2">
                  <c:v>151</c:v>
                </c:pt>
                <c:pt idx="3">
                  <c:v>152</c:v>
                </c:pt>
                <c:pt idx="4">
                  <c:v>151</c:v>
                </c:pt>
                <c:pt idx="5">
                  <c:v>147</c:v>
                </c:pt>
                <c:pt idx="6">
                  <c:v>149</c:v>
                </c:pt>
                <c:pt idx="7">
                  <c:v>148</c:v>
                </c:pt>
                <c:pt idx="8">
                  <c:v>149</c:v>
                </c:pt>
                <c:pt idx="9">
                  <c:v>147</c:v>
                </c:pt>
                <c:pt idx="10">
                  <c:v>71</c:v>
                </c:pt>
                <c:pt idx="11">
                  <c:v>148</c:v>
                </c:pt>
                <c:pt idx="12">
                  <c:v>77</c:v>
                </c:pt>
                <c:pt idx="13">
                  <c:v>148</c:v>
                </c:pt>
                <c:pt idx="14">
                  <c:v>149</c:v>
                </c:pt>
                <c:pt idx="15">
                  <c:v>151</c:v>
                </c:pt>
                <c:pt idx="16">
                  <c:v>71</c:v>
                </c:pt>
                <c:pt idx="17">
                  <c:v>150</c:v>
                </c:pt>
                <c:pt idx="18">
                  <c:v>149</c:v>
                </c:pt>
                <c:pt idx="19">
                  <c:v>148</c:v>
                </c:pt>
                <c:pt idx="20">
                  <c:v>148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149</c:v>
                </c:pt>
                <c:pt idx="26">
                  <c:v>71</c:v>
                </c:pt>
                <c:pt idx="27">
                  <c:v>71</c:v>
                </c:pt>
                <c:pt idx="28">
                  <c:v>151</c:v>
                </c:pt>
                <c:pt idx="29">
                  <c:v>71</c:v>
                </c:pt>
                <c:pt idx="30">
                  <c:v>147</c:v>
                </c:pt>
                <c:pt idx="31">
                  <c:v>150</c:v>
                </c:pt>
                <c:pt idx="32">
                  <c:v>148</c:v>
                </c:pt>
                <c:pt idx="33">
                  <c:v>151</c:v>
                </c:pt>
                <c:pt idx="34">
                  <c:v>71</c:v>
                </c:pt>
                <c:pt idx="35">
                  <c:v>71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80</c:v>
                </c:pt>
                <c:pt idx="40">
                  <c:v>151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148</c:v>
                </c:pt>
                <c:pt idx="45">
                  <c:v>71</c:v>
                </c:pt>
                <c:pt idx="46">
                  <c:v>148</c:v>
                </c:pt>
                <c:pt idx="47">
                  <c:v>151</c:v>
                </c:pt>
                <c:pt idx="48">
                  <c:v>152</c:v>
                </c:pt>
                <c:pt idx="4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C67-910E-78A486CA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E-48CA-842B-B304E8DC8B9A}"/>
            </c:ext>
          </c:extLst>
        </c:ser>
        <c:ser>
          <c:idx val="1"/>
          <c:order val="1"/>
          <c:tx>
            <c:strRef>
              <c:f>'Population Analysis'!$O$5</c:f>
              <c:strCache>
                <c:ptCount val="1"/>
                <c:pt idx="0">
                  <c:v>Median[10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Analysis'!$O$6:$O$55</c:f>
              <c:numCache>
                <c:formatCode>General</c:formatCode>
                <c:ptCount val="50"/>
                <c:pt idx="0">
                  <c:v>224</c:v>
                </c:pt>
                <c:pt idx="1">
                  <c:v>151</c:v>
                </c:pt>
                <c:pt idx="2">
                  <c:v>152</c:v>
                </c:pt>
                <c:pt idx="3">
                  <c:v>152</c:v>
                </c:pt>
                <c:pt idx="4">
                  <c:v>148</c:v>
                </c:pt>
                <c:pt idx="5">
                  <c:v>72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148</c:v>
                </c:pt>
                <c:pt idx="10">
                  <c:v>152</c:v>
                </c:pt>
                <c:pt idx="11">
                  <c:v>148</c:v>
                </c:pt>
                <c:pt idx="12">
                  <c:v>152</c:v>
                </c:pt>
                <c:pt idx="13">
                  <c:v>152</c:v>
                </c:pt>
                <c:pt idx="14">
                  <c:v>231</c:v>
                </c:pt>
                <c:pt idx="15">
                  <c:v>149</c:v>
                </c:pt>
                <c:pt idx="16">
                  <c:v>230</c:v>
                </c:pt>
                <c:pt idx="17">
                  <c:v>230</c:v>
                </c:pt>
                <c:pt idx="18">
                  <c:v>149</c:v>
                </c:pt>
                <c:pt idx="19">
                  <c:v>231</c:v>
                </c:pt>
                <c:pt idx="20">
                  <c:v>152</c:v>
                </c:pt>
                <c:pt idx="21">
                  <c:v>152</c:v>
                </c:pt>
                <c:pt idx="22">
                  <c:v>150</c:v>
                </c:pt>
                <c:pt idx="23">
                  <c:v>231</c:v>
                </c:pt>
                <c:pt idx="24">
                  <c:v>152</c:v>
                </c:pt>
                <c:pt idx="25">
                  <c:v>152</c:v>
                </c:pt>
                <c:pt idx="26">
                  <c:v>230</c:v>
                </c:pt>
                <c:pt idx="27">
                  <c:v>148</c:v>
                </c:pt>
                <c:pt idx="28">
                  <c:v>151</c:v>
                </c:pt>
                <c:pt idx="29">
                  <c:v>230</c:v>
                </c:pt>
                <c:pt idx="30">
                  <c:v>230</c:v>
                </c:pt>
                <c:pt idx="31">
                  <c:v>232</c:v>
                </c:pt>
                <c:pt idx="32">
                  <c:v>152</c:v>
                </c:pt>
                <c:pt idx="33">
                  <c:v>152</c:v>
                </c:pt>
                <c:pt idx="34">
                  <c:v>150</c:v>
                </c:pt>
                <c:pt idx="35">
                  <c:v>151</c:v>
                </c:pt>
                <c:pt idx="36">
                  <c:v>232</c:v>
                </c:pt>
                <c:pt idx="37">
                  <c:v>149</c:v>
                </c:pt>
                <c:pt idx="38">
                  <c:v>152</c:v>
                </c:pt>
                <c:pt idx="39">
                  <c:v>230</c:v>
                </c:pt>
                <c:pt idx="40">
                  <c:v>149</c:v>
                </c:pt>
                <c:pt idx="41">
                  <c:v>152</c:v>
                </c:pt>
                <c:pt idx="42">
                  <c:v>149</c:v>
                </c:pt>
                <c:pt idx="43">
                  <c:v>147</c:v>
                </c:pt>
                <c:pt idx="44">
                  <c:v>152</c:v>
                </c:pt>
                <c:pt idx="45">
                  <c:v>151</c:v>
                </c:pt>
                <c:pt idx="46">
                  <c:v>231</c:v>
                </c:pt>
                <c:pt idx="47">
                  <c:v>151</c:v>
                </c:pt>
                <c:pt idx="48">
                  <c:v>149</c:v>
                </c:pt>
                <c:pt idx="4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E-48CA-842B-B304E8DC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D0E-A59A-E1C02572EDAA}"/>
            </c:ext>
          </c:extLst>
        </c:ser>
        <c:ser>
          <c:idx val="1"/>
          <c:order val="1"/>
          <c:tx>
            <c:strRef>
              <c:f>'Population Analysis'!$W$5</c:f>
              <c:strCache>
                <c:ptCount val="1"/>
                <c:pt idx="0">
                  <c:v>Median[20]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Analysis'!$W$6:$W$55</c:f>
              <c:numCache>
                <c:formatCode>General</c:formatCode>
                <c:ptCount val="50"/>
                <c:pt idx="0">
                  <c:v>232</c:v>
                </c:pt>
                <c:pt idx="1">
                  <c:v>151</c:v>
                </c:pt>
                <c:pt idx="2">
                  <c:v>230</c:v>
                </c:pt>
                <c:pt idx="3">
                  <c:v>226</c:v>
                </c:pt>
                <c:pt idx="4">
                  <c:v>232</c:v>
                </c:pt>
                <c:pt idx="5">
                  <c:v>231</c:v>
                </c:pt>
                <c:pt idx="6">
                  <c:v>302</c:v>
                </c:pt>
                <c:pt idx="7">
                  <c:v>852</c:v>
                </c:pt>
                <c:pt idx="8">
                  <c:v>630</c:v>
                </c:pt>
                <c:pt idx="9">
                  <c:v>231</c:v>
                </c:pt>
                <c:pt idx="10">
                  <c:v>231</c:v>
                </c:pt>
                <c:pt idx="11">
                  <c:v>230</c:v>
                </c:pt>
                <c:pt idx="12">
                  <c:v>152</c:v>
                </c:pt>
                <c:pt idx="13">
                  <c:v>231</c:v>
                </c:pt>
                <c:pt idx="14">
                  <c:v>296</c:v>
                </c:pt>
                <c:pt idx="15">
                  <c:v>232</c:v>
                </c:pt>
                <c:pt idx="16">
                  <c:v>368</c:v>
                </c:pt>
                <c:pt idx="17">
                  <c:v>229</c:v>
                </c:pt>
                <c:pt idx="18">
                  <c:v>231</c:v>
                </c:pt>
                <c:pt idx="19">
                  <c:v>231</c:v>
                </c:pt>
                <c:pt idx="20">
                  <c:v>233</c:v>
                </c:pt>
                <c:pt idx="21">
                  <c:v>440</c:v>
                </c:pt>
                <c:pt idx="22">
                  <c:v>437</c:v>
                </c:pt>
                <c:pt idx="23">
                  <c:v>636</c:v>
                </c:pt>
                <c:pt idx="24">
                  <c:v>743</c:v>
                </c:pt>
                <c:pt idx="25">
                  <c:v>694</c:v>
                </c:pt>
                <c:pt idx="26">
                  <c:v>505</c:v>
                </c:pt>
                <c:pt idx="27">
                  <c:v>505</c:v>
                </c:pt>
                <c:pt idx="28">
                  <c:v>626</c:v>
                </c:pt>
                <c:pt idx="29">
                  <c:v>804</c:v>
                </c:pt>
                <c:pt idx="30">
                  <c:v>564</c:v>
                </c:pt>
                <c:pt idx="31">
                  <c:v>626</c:v>
                </c:pt>
                <c:pt idx="32">
                  <c:v>504</c:v>
                </c:pt>
                <c:pt idx="33">
                  <c:v>504</c:v>
                </c:pt>
                <c:pt idx="34">
                  <c:v>633</c:v>
                </c:pt>
                <c:pt idx="35">
                  <c:v>440</c:v>
                </c:pt>
                <c:pt idx="36">
                  <c:v>621</c:v>
                </c:pt>
                <c:pt idx="37">
                  <c:v>435</c:v>
                </c:pt>
                <c:pt idx="38">
                  <c:v>440</c:v>
                </c:pt>
                <c:pt idx="39">
                  <c:v>504</c:v>
                </c:pt>
                <c:pt idx="40">
                  <c:v>501</c:v>
                </c:pt>
                <c:pt idx="41">
                  <c:v>504</c:v>
                </c:pt>
                <c:pt idx="42">
                  <c:v>439</c:v>
                </c:pt>
                <c:pt idx="43">
                  <c:v>628</c:v>
                </c:pt>
                <c:pt idx="44">
                  <c:v>630</c:v>
                </c:pt>
                <c:pt idx="45">
                  <c:v>508</c:v>
                </c:pt>
                <c:pt idx="46">
                  <c:v>438</c:v>
                </c:pt>
                <c:pt idx="47">
                  <c:v>505</c:v>
                </c:pt>
                <c:pt idx="48">
                  <c:v>505</c:v>
                </c:pt>
                <c:pt idx="4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B-4D0E-A59A-E1C0257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C-4691-8B45-A84D9399E8FC}"/>
            </c:ext>
          </c:extLst>
        </c:ser>
        <c:ser>
          <c:idx val="1"/>
          <c:order val="1"/>
          <c:tx>
            <c:strRef>
              <c:f>'Population Analysis'!$AE$5</c:f>
              <c:strCache>
                <c:ptCount val="1"/>
                <c:pt idx="0">
                  <c:v>Median[50]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Analysis'!$AE$6:$AE$55</c:f>
              <c:numCache>
                <c:formatCode>General</c:formatCode>
                <c:ptCount val="50"/>
                <c:pt idx="0">
                  <c:v>231</c:v>
                </c:pt>
                <c:pt idx="1">
                  <c:v>443</c:v>
                </c:pt>
                <c:pt idx="2">
                  <c:v>629</c:v>
                </c:pt>
                <c:pt idx="3">
                  <c:v>627</c:v>
                </c:pt>
                <c:pt idx="4">
                  <c:v>741</c:v>
                </c:pt>
                <c:pt idx="5">
                  <c:v>750</c:v>
                </c:pt>
                <c:pt idx="6">
                  <c:v>627</c:v>
                </c:pt>
                <c:pt idx="7">
                  <c:v>743</c:v>
                </c:pt>
                <c:pt idx="8">
                  <c:v>912</c:v>
                </c:pt>
                <c:pt idx="9">
                  <c:v>748</c:v>
                </c:pt>
                <c:pt idx="10">
                  <c:v>909</c:v>
                </c:pt>
                <c:pt idx="11">
                  <c:v>911</c:v>
                </c:pt>
                <c:pt idx="12">
                  <c:v>961</c:v>
                </c:pt>
                <c:pt idx="13">
                  <c:v>1164</c:v>
                </c:pt>
                <c:pt idx="14">
                  <c:v>804</c:v>
                </c:pt>
                <c:pt idx="15">
                  <c:v>911</c:v>
                </c:pt>
                <c:pt idx="16">
                  <c:v>911</c:v>
                </c:pt>
                <c:pt idx="17">
                  <c:v>911</c:v>
                </c:pt>
                <c:pt idx="18">
                  <c:v>808</c:v>
                </c:pt>
                <c:pt idx="19">
                  <c:v>508</c:v>
                </c:pt>
                <c:pt idx="20">
                  <c:v>804</c:v>
                </c:pt>
                <c:pt idx="21">
                  <c:v>747</c:v>
                </c:pt>
                <c:pt idx="22">
                  <c:v>740</c:v>
                </c:pt>
                <c:pt idx="23">
                  <c:v>860</c:v>
                </c:pt>
                <c:pt idx="24">
                  <c:v>965</c:v>
                </c:pt>
                <c:pt idx="25">
                  <c:v>909</c:v>
                </c:pt>
                <c:pt idx="26">
                  <c:v>906</c:v>
                </c:pt>
                <c:pt idx="27">
                  <c:v>957</c:v>
                </c:pt>
                <c:pt idx="28">
                  <c:v>963</c:v>
                </c:pt>
                <c:pt idx="29">
                  <c:v>745</c:v>
                </c:pt>
                <c:pt idx="30">
                  <c:v>694</c:v>
                </c:pt>
                <c:pt idx="31">
                  <c:v>907</c:v>
                </c:pt>
                <c:pt idx="32">
                  <c:v>1012</c:v>
                </c:pt>
                <c:pt idx="33">
                  <c:v>911</c:v>
                </c:pt>
                <c:pt idx="34">
                  <c:v>966</c:v>
                </c:pt>
                <c:pt idx="35">
                  <c:v>965</c:v>
                </c:pt>
                <c:pt idx="36">
                  <c:v>917</c:v>
                </c:pt>
                <c:pt idx="37">
                  <c:v>1010</c:v>
                </c:pt>
                <c:pt idx="38">
                  <c:v>911</c:v>
                </c:pt>
                <c:pt idx="39">
                  <c:v>955</c:v>
                </c:pt>
                <c:pt idx="40">
                  <c:v>961</c:v>
                </c:pt>
                <c:pt idx="41">
                  <c:v>961</c:v>
                </c:pt>
                <c:pt idx="42">
                  <c:v>800</c:v>
                </c:pt>
                <c:pt idx="43">
                  <c:v>860</c:v>
                </c:pt>
                <c:pt idx="44">
                  <c:v>1161</c:v>
                </c:pt>
                <c:pt idx="45">
                  <c:v>1054</c:v>
                </c:pt>
                <c:pt idx="46">
                  <c:v>805</c:v>
                </c:pt>
                <c:pt idx="47">
                  <c:v>859</c:v>
                </c:pt>
                <c:pt idx="48">
                  <c:v>960</c:v>
                </c:pt>
                <c:pt idx="49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C-4691-8B45-A84D939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C-46A6-AAB9-E4262FA0D0DD}"/>
            </c:ext>
          </c:extLst>
        </c:ser>
        <c:ser>
          <c:idx val="1"/>
          <c:order val="1"/>
          <c:tx>
            <c:strRef>
              <c:f>'Population Analysis'!$AM$5</c:f>
              <c:strCache>
                <c:ptCount val="1"/>
                <c:pt idx="0">
                  <c:v>Median[75]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Analysis'!$AM$6:$AM$55</c:f>
              <c:numCache>
                <c:formatCode>General</c:formatCode>
                <c:ptCount val="50"/>
                <c:pt idx="0">
                  <c:v>504</c:v>
                </c:pt>
                <c:pt idx="1">
                  <c:v>852</c:v>
                </c:pt>
                <c:pt idx="2">
                  <c:v>797</c:v>
                </c:pt>
                <c:pt idx="3">
                  <c:v>629</c:v>
                </c:pt>
                <c:pt idx="4">
                  <c:v>802</c:v>
                </c:pt>
                <c:pt idx="5">
                  <c:v>695</c:v>
                </c:pt>
                <c:pt idx="6">
                  <c:v>691</c:v>
                </c:pt>
                <c:pt idx="7">
                  <c:v>507</c:v>
                </c:pt>
                <c:pt idx="8">
                  <c:v>505</c:v>
                </c:pt>
                <c:pt idx="9">
                  <c:v>1058</c:v>
                </c:pt>
                <c:pt idx="10">
                  <c:v>959</c:v>
                </c:pt>
                <c:pt idx="11">
                  <c:v>629</c:v>
                </c:pt>
                <c:pt idx="12">
                  <c:v>689</c:v>
                </c:pt>
                <c:pt idx="13">
                  <c:v>689</c:v>
                </c:pt>
                <c:pt idx="14">
                  <c:v>633</c:v>
                </c:pt>
                <c:pt idx="15">
                  <c:v>695</c:v>
                </c:pt>
                <c:pt idx="16">
                  <c:v>954</c:v>
                </c:pt>
                <c:pt idx="17">
                  <c:v>908</c:v>
                </c:pt>
                <c:pt idx="18">
                  <c:v>440</c:v>
                </c:pt>
                <c:pt idx="19">
                  <c:v>441</c:v>
                </c:pt>
                <c:pt idx="20">
                  <c:v>630</c:v>
                </c:pt>
                <c:pt idx="21">
                  <c:v>630</c:v>
                </c:pt>
                <c:pt idx="22">
                  <c:v>743</c:v>
                </c:pt>
                <c:pt idx="23">
                  <c:v>961</c:v>
                </c:pt>
                <c:pt idx="24">
                  <c:v>915</c:v>
                </c:pt>
                <c:pt idx="25">
                  <c:v>752</c:v>
                </c:pt>
                <c:pt idx="26">
                  <c:v>959</c:v>
                </c:pt>
                <c:pt idx="27">
                  <c:v>626</c:v>
                </c:pt>
                <c:pt idx="28">
                  <c:v>504</c:v>
                </c:pt>
                <c:pt idx="29">
                  <c:v>627</c:v>
                </c:pt>
                <c:pt idx="30">
                  <c:v>914</c:v>
                </c:pt>
                <c:pt idx="31">
                  <c:v>910</c:v>
                </c:pt>
                <c:pt idx="32">
                  <c:v>440</c:v>
                </c:pt>
                <c:pt idx="33">
                  <c:v>684</c:v>
                </c:pt>
                <c:pt idx="34">
                  <c:v>571</c:v>
                </c:pt>
                <c:pt idx="35">
                  <c:v>686</c:v>
                </c:pt>
                <c:pt idx="36">
                  <c:v>566</c:v>
                </c:pt>
                <c:pt idx="37">
                  <c:v>570</c:v>
                </c:pt>
                <c:pt idx="38">
                  <c:v>437</c:v>
                </c:pt>
                <c:pt idx="39">
                  <c:v>632</c:v>
                </c:pt>
                <c:pt idx="40">
                  <c:v>912</c:v>
                </c:pt>
                <c:pt idx="41">
                  <c:v>628</c:v>
                </c:pt>
                <c:pt idx="42">
                  <c:v>1007</c:v>
                </c:pt>
                <c:pt idx="43">
                  <c:v>506</c:v>
                </c:pt>
                <c:pt idx="44">
                  <c:v>803</c:v>
                </c:pt>
                <c:pt idx="45">
                  <c:v>632</c:v>
                </c:pt>
                <c:pt idx="46">
                  <c:v>693</c:v>
                </c:pt>
                <c:pt idx="47">
                  <c:v>965</c:v>
                </c:pt>
                <c:pt idx="48">
                  <c:v>1061</c:v>
                </c:pt>
                <c:pt idx="49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C-46A6-AAB9-E4262FA0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4-43C3-A632-A90D9CD02D84}"/>
            </c:ext>
          </c:extLst>
        </c:ser>
        <c:ser>
          <c:idx val="1"/>
          <c:order val="1"/>
          <c:tx>
            <c:strRef>
              <c:f>'Population Analysis'!$AU$5</c:f>
              <c:strCache>
                <c:ptCount val="1"/>
                <c:pt idx="0">
                  <c:v>Median[100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'Population Analysis'!$AU$6:$AU$55</c:f>
              <c:numCache>
                <c:formatCode>General</c:formatCode>
                <c:ptCount val="50"/>
                <c:pt idx="0">
                  <c:v>630</c:v>
                </c:pt>
                <c:pt idx="1">
                  <c:v>912</c:v>
                </c:pt>
                <c:pt idx="2">
                  <c:v>907</c:v>
                </c:pt>
                <c:pt idx="3">
                  <c:v>909</c:v>
                </c:pt>
                <c:pt idx="4">
                  <c:v>684</c:v>
                </c:pt>
                <c:pt idx="5">
                  <c:v>625</c:v>
                </c:pt>
                <c:pt idx="6">
                  <c:v>510</c:v>
                </c:pt>
                <c:pt idx="7">
                  <c:v>441</c:v>
                </c:pt>
                <c:pt idx="8">
                  <c:v>632</c:v>
                </c:pt>
                <c:pt idx="9">
                  <c:v>685</c:v>
                </c:pt>
                <c:pt idx="10">
                  <c:v>632</c:v>
                </c:pt>
                <c:pt idx="11">
                  <c:v>507</c:v>
                </c:pt>
                <c:pt idx="12">
                  <c:v>807</c:v>
                </c:pt>
                <c:pt idx="13">
                  <c:v>906</c:v>
                </c:pt>
                <c:pt idx="14">
                  <c:v>630</c:v>
                </c:pt>
                <c:pt idx="15">
                  <c:v>689</c:v>
                </c:pt>
                <c:pt idx="16">
                  <c:v>632</c:v>
                </c:pt>
                <c:pt idx="17">
                  <c:v>629</c:v>
                </c:pt>
                <c:pt idx="18">
                  <c:v>632</c:v>
                </c:pt>
                <c:pt idx="19">
                  <c:v>685</c:v>
                </c:pt>
                <c:pt idx="20">
                  <c:v>687</c:v>
                </c:pt>
                <c:pt idx="21">
                  <c:v>696</c:v>
                </c:pt>
                <c:pt idx="22">
                  <c:v>910</c:v>
                </c:pt>
                <c:pt idx="23">
                  <c:v>626</c:v>
                </c:pt>
                <c:pt idx="24">
                  <c:v>1011</c:v>
                </c:pt>
                <c:pt idx="25">
                  <c:v>695</c:v>
                </c:pt>
                <c:pt idx="26">
                  <c:v>692</c:v>
                </c:pt>
                <c:pt idx="27">
                  <c:v>806</c:v>
                </c:pt>
                <c:pt idx="28">
                  <c:v>912</c:v>
                </c:pt>
                <c:pt idx="29">
                  <c:v>567</c:v>
                </c:pt>
                <c:pt idx="30">
                  <c:v>512</c:v>
                </c:pt>
                <c:pt idx="31">
                  <c:v>624</c:v>
                </c:pt>
                <c:pt idx="32">
                  <c:v>634</c:v>
                </c:pt>
                <c:pt idx="33">
                  <c:v>633</c:v>
                </c:pt>
                <c:pt idx="34">
                  <c:v>685</c:v>
                </c:pt>
                <c:pt idx="35">
                  <c:v>807</c:v>
                </c:pt>
                <c:pt idx="36">
                  <c:v>504</c:v>
                </c:pt>
                <c:pt idx="37">
                  <c:v>508</c:v>
                </c:pt>
                <c:pt idx="38">
                  <c:v>748</c:v>
                </c:pt>
                <c:pt idx="39">
                  <c:v>696</c:v>
                </c:pt>
                <c:pt idx="40">
                  <c:v>747</c:v>
                </c:pt>
                <c:pt idx="41">
                  <c:v>860</c:v>
                </c:pt>
                <c:pt idx="42">
                  <c:v>807</c:v>
                </c:pt>
                <c:pt idx="43">
                  <c:v>746</c:v>
                </c:pt>
                <c:pt idx="44">
                  <c:v>696</c:v>
                </c:pt>
                <c:pt idx="45">
                  <c:v>808</c:v>
                </c:pt>
                <c:pt idx="46">
                  <c:v>913</c:v>
                </c:pt>
                <c:pt idx="47">
                  <c:v>965</c:v>
                </c:pt>
                <c:pt idx="48">
                  <c:v>858</c:v>
                </c:pt>
                <c:pt idx="4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4-43C3-A632-A90D9CD0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5360"/>
        <c:axId val="166852960"/>
      </c:lineChart>
      <c:catAx>
        <c:axId val="166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960"/>
        <c:crosses val="autoZero"/>
        <c:auto val="1"/>
        <c:lblAlgn val="ctr"/>
        <c:lblOffset val="100"/>
        <c:noMultiLvlLbl val="0"/>
      </c:catAx>
      <c:valAx>
        <c:axId val="166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Analysis'!$F$5</c:f>
              <c:strCache>
                <c:ptCount val="1"/>
                <c:pt idx="0">
                  <c:v>Average[5]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Analysis'!$F$6:$F$55</c:f>
              <c:numCache>
                <c:formatCode>General</c:formatCode>
                <c:ptCount val="50"/>
                <c:pt idx="0">
                  <c:v>215</c:v>
                </c:pt>
                <c:pt idx="1">
                  <c:v>181.6</c:v>
                </c:pt>
                <c:pt idx="2">
                  <c:v>150.6</c:v>
                </c:pt>
                <c:pt idx="3">
                  <c:v>261</c:v>
                </c:pt>
                <c:pt idx="4">
                  <c:v>120.8</c:v>
                </c:pt>
                <c:pt idx="5">
                  <c:v>117.8</c:v>
                </c:pt>
                <c:pt idx="6">
                  <c:v>118.6</c:v>
                </c:pt>
                <c:pt idx="7">
                  <c:v>118</c:v>
                </c:pt>
                <c:pt idx="8">
                  <c:v>148.80000000000001</c:v>
                </c:pt>
                <c:pt idx="9">
                  <c:v>133.4</c:v>
                </c:pt>
                <c:pt idx="10">
                  <c:v>103</c:v>
                </c:pt>
                <c:pt idx="11">
                  <c:v>118.4</c:v>
                </c:pt>
                <c:pt idx="12">
                  <c:v>104.4</c:v>
                </c:pt>
                <c:pt idx="13">
                  <c:v>120.2</c:v>
                </c:pt>
                <c:pt idx="14">
                  <c:v>134.19999999999999</c:v>
                </c:pt>
                <c:pt idx="15">
                  <c:v>135.19999999999999</c:v>
                </c:pt>
                <c:pt idx="16">
                  <c:v>71</c:v>
                </c:pt>
                <c:pt idx="17">
                  <c:v>134.19999999999999</c:v>
                </c:pt>
                <c:pt idx="18">
                  <c:v>134</c:v>
                </c:pt>
                <c:pt idx="19">
                  <c:v>133.80000000000001</c:v>
                </c:pt>
                <c:pt idx="20">
                  <c:v>118.2</c:v>
                </c:pt>
                <c:pt idx="21">
                  <c:v>87</c:v>
                </c:pt>
                <c:pt idx="22">
                  <c:v>71</c:v>
                </c:pt>
                <c:pt idx="23">
                  <c:v>102.4</c:v>
                </c:pt>
                <c:pt idx="24">
                  <c:v>101.8</c:v>
                </c:pt>
                <c:pt idx="25">
                  <c:v>134.19999999999999</c:v>
                </c:pt>
                <c:pt idx="26">
                  <c:v>86.4</c:v>
                </c:pt>
                <c:pt idx="27">
                  <c:v>103</c:v>
                </c:pt>
                <c:pt idx="28">
                  <c:v>150.4</c:v>
                </c:pt>
                <c:pt idx="29">
                  <c:v>103.2</c:v>
                </c:pt>
                <c:pt idx="30">
                  <c:v>117.4</c:v>
                </c:pt>
                <c:pt idx="31">
                  <c:v>150.4</c:v>
                </c:pt>
                <c:pt idx="32">
                  <c:v>118.4</c:v>
                </c:pt>
                <c:pt idx="33">
                  <c:v>119.4</c:v>
                </c:pt>
                <c:pt idx="34">
                  <c:v>103</c:v>
                </c:pt>
                <c:pt idx="35">
                  <c:v>102.4</c:v>
                </c:pt>
                <c:pt idx="36">
                  <c:v>119.2</c:v>
                </c:pt>
                <c:pt idx="37">
                  <c:v>150.6</c:v>
                </c:pt>
                <c:pt idx="38">
                  <c:v>134.80000000000001</c:v>
                </c:pt>
                <c:pt idx="39">
                  <c:v>120</c:v>
                </c:pt>
                <c:pt idx="40">
                  <c:v>119</c:v>
                </c:pt>
                <c:pt idx="41">
                  <c:v>102.8</c:v>
                </c:pt>
                <c:pt idx="42">
                  <c:v>87</c:v>
                </c:pt>
                <c:pt idx="43">
                  <c:v>102.4</c:v>
                </c:pt>
                <c:pt idx="44">
                  <c:v>149.6</c:v>
                </c:pt>
                <c:pt idx="45">
                  <c:v>102.4</c:v>
                </c:pt>
                <c:pt idx="46">
                  <c:v>133</c:v>
                </c:pt>
                <c:pt idx="47">
                  <c:v>119</c:v>
                </c:pt>
                <c:pt idx="48">
                  <c:v>119.6</c:v>
                </c:pt>
                <c:pt idx="49">
                  <c:v>86.2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B0C-4FD6-8E59-4F2FEAAC09A8}"/>
            </c:ext>
          </c:extLst>
        </c:ser>
        <c:ser>
          <c:idx val="1"/>
          <c:order val="1"/>
          <c:tx>
            <c:strRef>
              <c:f>'Population Analysis'!$N$5</c:f>
              <c:strCache>
                <c:ptCount val="1"/>
                <c:pt idx="0">
                  <c:v>Average[10]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Analysis'!$N$6:$N$55</c:f>
              <c:numCache>
                <c:formatCode>General</c:formatCode>
                <c:ptCount val="50"/>
                <c:pt idx="0">
                  <c:v>211.6</c:v>
                </c:pt>
                <c:pt idx="1">
                  <c:v>167</c:v>
                </c:pt>
                <c:pt idx="2">
                  <c:v>136</c:v>
                </c:pt>
                <c:pt idx="3">
                  <c:v>271.39999999999998</c:v>
                </c:pt>
                <c:pt idx="4">
                  <c:v>218.6</c:v>
                </c:pt>
                <c:pt idx="5">
                  <c:v>248.2</c:v>
                </c:pt>
                <c:pt idx="6">
                  <c:v>237.8</c:v>
                </c:pt>
                <c:pt idx="7">
                  <c:v>230.2</c:v>
                </c:pt>
                <c:pt idx="8">
                  <c:v>206.2</c:v>
                </c:pt>
                <c:pt idx="9">
                  <c:v>245.8</c:v>
                </c:pt>
                <c:pt idx="10">
                  <c:v>237</c:v>
                </c:pt>
                <c:pt idx="11">
                  <c:v>244.8</c:v>
                </c:pt>
                <c:pt idx="12">
                  <c:v>222.2</c:v>
                </c:pt>
                <c:pt idx="13">
                  <c:v>237.4</c:v>
                </c:pt>
                <c:pt idx="14">
                  <c:v>290.39999999999998</c:v>
                </c:pt>
                <c:pt idx="15">
                  <c:v>245.2</c:v>
                </c:pt>
                <c:pt idx="16">
                  <c:v>306.2</c:v>
                </c:pt>
                <c:pt idx="17">
                  <c:v>290.39999999999998</c:v>
                </c:pt>
                <c:pt idx="18">
                  <c:v>205.2</c:v>
                </c:pt>
                <c:pt idx="19">
                  <c:v>313.60000000000002</c:v>
                </c:pt>
                <c:pt idx="20">
                  <c:v>276</c:v>
                </c:pt>
                <c:pt idx="21">
                  <c:v>273.60000000000002</c:v>
                </c:pt>
                <c:pt idx="22">
                  <c:v>281.39999999999998</c:v>
                </c:pt>
                <c:pt idx="23">
                  <c:v>263</c:v>
                </c:pt>
                <c:pt idx="24">
                  <c:v>231.4</c:v>
                </c:pt>
                <c:pt idx="25">
                  <c:v>263.2</c:v>
                </c:pt>
                <c:pt idx="26">
                  <c:v>277.39999999999998</c:v>
                </c:pt>
                <c:pt idx="27">
                  <c:v>242</c:v>
                </c:pt>
                <c:pt idx="28">
                  <c:v>301.8</c:v>
                </c:pt>
                <c:pt idx="29">
                  <c:v>350.6</c:v>
                </c:pt>
                <c:pt idx="30">
                  <c:v>247.8</c:v>
                </c:pt>
                <c:pt idx="31">
                  <c:v>291.39999999999998</c:v>
                </c:pt>
                <c:pt idx="32">
                  <c:v>297.2</c:v>
                </c:pt>
                <c:pt idx="33">
                  <c:v>275.39999999999998</c:v>
                </c:pt>
                <c:pt idx="34">
                  <c:v>348.6</c:v>
                </c:pt>
                <c:pt idx="35">
                  <c:v>294.39999999999998</c:v>
                </c:pt>
                <c:pt idx="36">
                  <c:v>371.6</c:v>
                </c:pt>
                <c:pt idx="37">
                  <c:v>370</c:v>
                </c:pt>
                <c:pt idx="38">
                  <c:v>300.8</c:v>
                </c:pt>
                <c:pt idx="39">
                  <c:v>302.8</c:v>
                </c:pt>
                <c:pt idx="40">
                  <c:v>229.4</c:v>
                </c:pt>
                <c:pt idx="41">
                  <c:v>286.8</c:v>
                </c:pt>
                <c:pt idx="42">
                  <c:v>270.2</c:v>
                </c:pt>
                <c:pt idx="43">
                  <c:v>214.6</c:v>
                </c:pt>
                <c:pt idx="44">
                  <c:v>283</c:v>
                </c:pt>
                <c:pt idx="45">
                  <c:v>293</c:v>
                </c:pt>
                <c:pt idx="46">
                  <c:v>295.60000000000002</c:v>
                </c:pt>
                <c:pt idx="47">
                  <c:v>255.2</c:v>
                </c:pt>
                <c:pt idx="48">
                  <c:v>256.60000000000002</c:v>
                </c:pt>
                <c:pt idx="49">
                  <c:v>274.60000000000002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B0C-4FD6-8E59-4F2FEAAC09A8}"/>
            </c:ext>
          </c:extLst>
        </c:ser>
        <c:ser>
          <c:idx val="2"/>
          <c:order val="2"/>
          <c:tx>
            <c:strRef>
              <c:f>'Population Analysis'!$V$5</c:f>
              <c:strCache>
                <c:ptCount val="1"/>
                <c:pt idx="0">
                  <c:v>Average[20]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Analysis'!$V$6:$V$55</c:f>
              <c:numCache>
                <c:formatCode>General</c:formatCode>
                <c:ptCount val="50"/>
                <c:pt idx="0">
                  <c:v>215.6</c:v>
                </c:pt>
                <c:pt idx="1">
                  <c:v>182.6</c:v>
                </c:pt>
                <c:pt idx="2">
                  <c:v>310.60000000000002</c:v>
                </c:pt>
                <c:pt idx="3">
                  <c:v>363.6</c:v>
                </c:pt>
                <c:pt idx="4">
                  <c:v>332.6</c:v>
                </c:pt>
                <c:pt idx="5">
                  <c:v>242.4</c:v>
                </c:pt>
                <c:pt idx="6">
                  <c:v>462.2</c:v>
                </c:pt>
                <c:pt idx="7">
                  <c:v>637.4</c:v>
                </c:pt>
                <c:pt idx="8">
                  <c:v>670.2</c:v>
                </c:pt>
                <c:pt idx="9">
                  <c:v>469.6</c:v>
                </c:pt>
                <c:pt idx="10">
                  <c:v>339</c:v>
                </c:pt>
                <c:pt idx="11">
                  <c:v>359.6</c:v>
                </c:pt>
                <c:pt idx="12">
                  <c:v>239.4</c:v>
                </c:pt>
                <c:pt idx="13">
                  <c:v>452</c:v>
                </c:pt>
                <c:pt idx="14">
                  <c:v>365.8</c:v>
                </c:pt>
                <c:pt idx="15">
                  <c:v>377.8</c:v>
                </c:pt>
                <c:pt idx="16">
                  <c:v>368.4</c:v>
                </c:pt>
                <c:pt idx="17">
                  <c:v>425.4</c:v>
                </c:pt>
                <c:pt idx="18">
                  <c:v>433.6</c:v>
                </c:pt>
                <c:pt idx="19">
                  <c:v>408.8</c:v>
                </c:pt>
                <c:pt idx="20">
                  <c:v>470.6</c:v>
                </c:pt>
                <c:pt idx="21">
                  <c:v>531.20000000000005</c:v>
                </c:pt>
                <c:pt idx="22">
                  <c:v>483.4</c:v>
                </c:pt>
                <c:pt idx="23">
                  <c:v>576</c:v>
                </c:pt>
                <c:pt idx="24">
                  <c:v>618.79999999999995</c:v>
                </c:pt>
                <c:pt idx="25">
                  <c:v>605.79999999999995</c:v>
                </c:pt>
                <c:pt idx="26">
                  <c:v>502.6</c:v>
                </c:pt>
                <c:pt idx="27">
                  <c:v>489.6</c:v>
                </c:pt>
                <c:pt idx="28">
                  <c:v>536.20000000000005</c:v>
                </c:pt>
                <c:pt idx="29">
                  <c:v>667.6</c:v>
                </c:pt>
                <c:pt idx="30">
                  <c:v>487.6</c:v>
                </c:pt>
                <c:pt idx="31">
                  <c:v>532</c:v>
                </c:pt>
                <c:pt idx="32">
                  <c:v>535</c:v>
                </c:pt>
                <c:pt idx="33">
                  <c:v>479.4</c:v>
                </c:pt>
                <c:pt idx="34">
                  <c:v>473.4</c:v>
                </c:pt>
                <c:pt idx="35">
                  <c:v>381.6</c:v>
                </c:pt>
                <c:pt idx="36">
                  <c:v>526.20000000000005</c:v>
                </c:pt>
                <c:pt idx="37">
                  <c:v>444</c:v>
                </c:pt>
                <c:pt idx="38">
                  <c:v>418.4</c:v>
                </c:pt>
                <c:pt idx="39">
                  <c:v>362.4</c:v>
                </c:pt>
                <c:pt idx="40">
                  <c:v>378.8</c:v>
                </c:pt>
                <c:pt idx="41">
                  <c:v>514.20000000000005</c:v>
                </c:pt>
                <c:pt idx="42">
                  <c:v>480.8</c:v>
                </c:pt>
                <c:pt idx="43">
                  <c:v>495.4</c:v>
                </c:pt>
                <c:pt idx="44">
                  <c:v>577.6</c:v>
                </c:pt>
                <c:pt idx="45">
                  <c:v>475.8</c:v>
                </c:pt>
                <c:pt idx="46">
                  <c:v>433</c:v>
                </c:pt>
                <c:pt idx="47">
                  <c:v>531.6</c:v>
                </c:pt>
                <c:pt idx="48">
                  <c:v>476.6</c:v>
                </c:pt>
                <c:pt idx="49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C-4FD6-8E59-4F2FEAAC09A8}"/>
            </c:ext>
          </c:extLst>
        </c:ser>
        <c:ser>
          <c:idx val="3"/>
          <c:order val="3"/>
          <c:tx>
            <c:strRef>
              <c:f>'Population Analysis'!$AD$5</c:f>
              <c:strCache>
                <c:ptCount val="1"/>
                <c:pt idx="0">
                  <c:v>Average[50]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Analysis'!$AD$6:$AD$55</c:f>
              <c:numCache>
                <c:formatCode>General</c:formatCode>
                <c:ptCount val="50"/>
                <c:pt idx="0">
                  <c:v>245</c:v>
                </c:pt>
                <c:pt idx="1">
                  <c:v>464</c:v>
                </c:pt>
                <c:pt idx="2">
                  <c:v>656.2</c:v>
                </c:pt>
                <c:pt idx="3">
                  <c:v>609.6</c:v>
                </c:pt>
                <c:pt idx="4">
                  <c:v>578.20000000000005</c:v>
                </c:pt>
                <c:pt idx="5">
                  <c:v>870.8</c:v>
                </c:pt>
                <c:pt idx="6">
                  <c:v>710.8</c:v>
                </c:pt>
                <c:pt idx="7">
                  <c:v>712.4</c:v>
                </c:pt>
                <c:pt idx="8">
                  <c:v>827.8</c:v>
                </c:pt>
                <c:pt idx="9">
                  <c:v>772</c:v>
                </c:pt>
                <c:pt idx="10">
                  <c:v>782.2</c:v>
                </c:pt>
                <c:pt idx="11">
                  <c:v>845.2</c:v>
                </c:pt>
                <c:pt idx="12">
                  <c:v>919.4</c:v>
                </c:pt>
                <c:pt idx="13">
                  <c:v>1139.5999999999999</c:v>
                </c:pt>
                <c:pt idx="14">
                  <c:v>859</c:v>
                </c:pt>
                <c:pt idx="15">
                  <c:v>868.6</c:v>
                </c:pt>
                <c:pt idx="16">
                  <c:v>886.6</c:v>
                </c:pt>
                <c:pt idx="17">
                  <c:v>857.8</c:v>
                </c:pt>
                <c:pt idx="18">
                  <c:v>867</c:v>
                </c:pt>
                <c:pt idx="19">
                  <c:v>611.20000000000005</c:v>
                </c:pt>
                <c:pt idx="20">
                  <c:v>826</c:v>
                </c:pt>
                <c:pt idx="21">
                  <c:v>787</c:v>
                </c:pt>
                <c:pt idx="22">
                  <c:v>769</c:v>
                </c:pt>
                <c:pt idx="23">
                  <c:v>842.4</c:v>
                </c:pt>
                <c:pt idx="24">
                  <c:v>902.6</c:v>
                </c:pt>
                <c:pt idx="25">
                  <c:v>869.6</c:v>
                </c:pt>
                <c:pt idx="26">
                  <c:v>863.6</c:v>
                </c:pt>
                <c:pt idx="27">
                  <c:v>754</c:v>
                </c:pt>
                <c:pt idx="28">
                  <c:v>955.8</c:v>
                </c:pt>
                <c:pt idx="29">
                  <c:v>927</c:v>
                </c:pt>
                <c:pt idx="30">
                  <c:v>714.8</c:v>
                </c:pt>
                <c:pt idx="31">
                  <c:v>716.2</c:v>
                </c:pt>
                <c:pt idx="32">
                  <c:v>765</c:v>
                </c:pt>
                <c:pt idx="33">
                  <c:v>845</c:v>
                </c:pt>
                <c:pt idx="34">
                  <c:v>882.8</c:v>
                </c:pt>
                <c:pt idx="35">
                  <c:v>976.8</c:v>
                </c:pt>
                <c:pt idx="36">
                  <c:v>887.2</c:v>
                </c:pt>
                <c:pt idx="37">
                  <c:v>930</c:v>
                </c:pt>
                <c:pt idx="38">
                  <c:v>922.8</c:v>
                </c:pt>
                <c:pt idx="39">
                  <c:v>923</c:v>
                </c:pt>
                <c:pt idx="40">
                  <c:v>970.4</c:v>
                </c:pt>
                <c:pt idx="41">
                  <c:v>940.4</c:v>
                </c:pt>
                <c:pt idx="42">
                  <c:v>797.6</c:v>
                </c:pt>
                <c:pt idx="43">
                  <c:v>876.8</c:v>
                </c:pt>
                <c:pt idx="44">
                  <c:v>1136.8</c:v>
                </c:pt>
                <c:pt idx="45">
                  <c:v>1173.4000000000001</c:v>
                </c:pt>
                <c:pt idx="46">
                  <c:v>877.6</c:v>
                </c:pt>
                <c:pt idx="47">
                  <c:v>846.4</c:v>
                </c:pt>
                <c:pt idx="48">
                  <c:v>952.8</c:v>
                </c:pt>
                <c:pt idx="49">
                  <c:v>1001.2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C-4FD6-8E59-4F2FEAAC09A8}"/>
            </c:ext>
          </c:extLst>
        </c:ser>
        <c:ser>
          <c:idx val="4"/>
          <c:order val="4"/>
          <c:tx>
            <c:strRef>
              <c:f>'Population Analysis'!$AL$5</c:f>
              <c:strCache>
                <c:ptCount val="1"/>
                <c:pt idx="0">
                  <c:v>Average[75]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Analysis'!$AL$6:$AL$55</c:f>
              <c:numCache>
                <c:formatCode>General</c:formatCode>
                <c:ptCount val="50"/>
                <c:pt idx="0">
                  <c:v>658</c:v>
                </c:pt>
                <c:pt idx="1">
                  <c:v>772.8</c:v>
                </c:pt>
                <c:pt idx="2">
                  <c:v>839.4</c:v>
                </c:pt>
                <c:pt idx="3">
                  <c:v>659.8</c:v>
                </c:pt>
                <c:pt idx="4">
                  <c:v>691</c:v>
                </c:pt>
                <c:pt idx="5">
                  <c:v>659</c:v>
                </c:pt>
                <c:pt idx="6">
                  <c:v>657.8</c:v>
                </c:pt>
                <c:pt idx="7">
                  <c:v>659.4</c:v>
                </c:pt>
                <c:pt idx="8">
                  <c:v>774.2</c:v>
                </c:pt>
                <c:pt idx="9">
                  <c:v>831.8</c:v>
                </c:pt>
                <c:pt idx="10">
                  <c:v>817.6</c:v>
                </c:pt>
                <c:pt idx="11">
                  <c:v>668.6</c:v>
                </c:pt>
                <c:pt idx="12">
                  <c:v>642.79999999999995</c:v>
                </c:pt>
                <c:pt idx="13">
                  <c:v>651.20000000000005</c:v>
                </c:pt>
                <c:pt idx="14">
                  <c:v>593.20000000000005</c:v>
                </c:pt>
                <c:pt idx="15">
                  <c:v>624.6</c:v>
                </c:pt>
                <c:pt idx="16">
                  <c:v>858</c:v>
                </c:pt>
                <c:pt idx="17">
                  <c:v>683</c:v>
                </c:pt>
                <c:pt idx="18">
                  <c:v>551.6</c:v>
                </c:pt>
                <c:pt idx="19">
                  <c:v>473</c:v>
                </c:pt>
                <c:pt idx="20">
                  <c:v>614</c:v>
                </c:pt>
                <c:pt idx="21">
                  <c:v>729.6</c:v>
                </c:pt>
                <c:pt idx="22">
                  <c:v>716.8</c:v>
                </c:pt>
                <c:pt idx="23">
                  <c:v>775.4</c:v>
                </c:pt>
                <c:pt idx="24">
                  <c:v>789.4</c:v>
                </c:pt>
                <c:pt idx="25">
                  <c:v>836.6</c:v>
                </c:pt>
                <c:pt idx="26">
                  <c:v>835.4</c:v>
                </c:pt>
                <c:pt idx="27">
                  <c:v>659.6</c:v>
                </c:pt>
                <c:pt idx="28">
                  <c:v>543.20000000000005</c:v>
                </c:pt>
                <c:pt idx="29">
                  <c:v>670.4</c:v>
                </c:pt>
                <c:pt idx="30">
                  <c:v>813.2</c:v>
                </c:pt>
                <c:pt idx="31">
                  <c:v>715.2</c:v>
                </c:pt>
                <c:pt idx="32">
                  <c:v>626.4</c:v>
                </c:pt>
                <c:pt idx="33">
                  <c:v>704.8</c:v>
                </c:pt>
                <c:pt idx="34">
                  <c:v>685.4</c:v>
                </c:pt>
                <c:pt idx="35">
                  <c:v>731</c:v>
                </c:pt>
                <c:pt idx="36">
                  <c:v>601</c:v>
                </c:pt>
                <c:pt idx="37">
                  <c:v>719.8</c:v>
                </c:pt>
                <c:pt idx="38">
                  <c:v>485.2</c:v>
                </c:pt>
                <c:pt idx="39">
                  <c:v>579</c:v>
                </c:pt>
                <c:pt idx="40">
                  <c:v>849.4</c:v>
                </c:pt>
                <c:pt idx="41">
                  <c:v>731.6</c:v>
                </c:pt>
                <c:pt idx="42">
                  <c:v>820</c:v>
                </c:pt>
                <c:pt idx="43">
                  <c:v>557.20000000000005</c:v>
                </c:pt>
                <c:pt idx="44">
                  <c:v>726.4</c:v>
                </c:pt>
                <c:pt idx="45">
                  <c:v>595.79999999999995</c:v>
                </c:pt>
                <c:pt idx="46">
                  <c:v>610.4</c:v>
                </c:pt>
                <c:pt idx="47">
                  <c:v>941</c:v>
                </c:pt>
                <c:pt idx="48">
                  <c:v>1064.5999999999999</c:v>
                </c:pt>
                <c:pt idx="49">
                  <c:v>784.2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C-4FD6-8E59-4F2FEAAC09A8}"/>
            </c:ext>
          </c:extLst>
        </c:ser>
        <c:ser>
          <c:idx val="5"/>
          <c:order val="5"/>
          <c:tx>
            <c:strRef>
              <c:f>'Population Analysis'!$AT$5</c:f>
              <c:strCache>
                <c:ptCount val="1"/>
                <c:pt idx="0">
                  <c:v>Average[100]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'Population Analysis'!$AT$6:$AT$55</c:f>
              <c:numCache>
                <c:formatCode>General</c:formatCode>
                <c:ptCount val="50"/>
                <c:pt idx="0">
                  <c:v>632.20000000000005</c:v>
                </c:pt>
                <c:pt idx="1">
                  <c:v>779.8</c:v>
                </c:pt>
                <c:pt idx="2">
                  <c:v>826.4</c:v>
                </c:pt>
                <c:pt idx="3">
                  <c:v>791</c:v>
                </c:pt>
                <c:pt idx="4">
                  <c:v>657.8</c:v>
                </c:pt>
                <c:pt idx="5">
                  <c:v>574.6</c:v>
                </c:pt>
                <c:pt idx="6">
                  <c:v>669.4</c:v>
                </c:pt>
                <c:pt idx="7">
                  <c:v>448.2</c:v>
                </c:pt>
                <c:pt idx="8">
                  <c:v>647.20000000000005</c:v>
                </c:pt>
                <c:pt idx="9">
                  <c:v>582</c:v>
                </c:pt>
                <c:pt idx="10">
                  <c:v>633.6</c:v>
                </c:pt>
                <c:pt idx="11">
                  <c:v>608.6</c:v>
                </c:pt>
                <c:pt idx="12">
                  <c:v>830.8</c:v>
                </c:pt>
                <c:pt idx="13">
                  <c:v>733.8</c:v>
                </c:pt>
                <c:pt idx="14">
                  <c:v>713.8</c:v>
                </c:pt>
                <c:pt idx="15">
                  <c:v>660</c:v>
                </c:pt>
                <c:pt idx="16">
                  <c:v>712</c:v>
                </c:pt>
                <c:pt idx="17">
                  <c:v>719.6</c:v>
                </c:pt>
                <c:pt idx="18">
                  <c:v>682.2</c:v>
                </c:pt>
                <c:pt idx="19">
                  <c:v>717.8</c:v>
                </c:pt>
                <c:pt idx="20">
                  <c:v>727.2</c:v>
                </c:pt>
                <c:pt idx="21">
                  <c:v>614.6</c:v>
                </c:pt>
                <c:pt idx="22">
                  <c:v>874.4</c:v>
                </c:pt>
                <c:pt idx="23">
                  <c:v>826.4</c:v>
                </c:pt>
                <c:pt idx="24">
                  <c:v>1010.4</c:v>
                </c:pt>
                <c:pt idx="25">
                  <c:v>788.4</c:v>
                </c:pt>
                <c:pt idx="26">
                  <c:v>760.4</c:v>
                </c:pt>
                <c:pt idx="27">
                  <c:v>862.8</c:v>
                </c:pt>
                <c:pt idx="28">
                  <c:v>877.6</c:v>
                </c:pt>
                <c:pt idx="29">
                  <c:v>659.2</c:v>
                </c:pt>
                <c:pt idx="30">
                  <c:v>578</c:v>
                </c:pt>
                <c:pt idx="31">
                  <c:v>635.6</c:v>
                </c:pt>
                <c:pt idx="32">
                  <c:v>632.79999999999995</c:v>
                </c:pt>
                <c:pt idx="33">
                  <c:v>745.4</c:v>
                </c:pt>
                <c:pt idx="34">
                  <c:v>703.4</c:v>
                </c:pt>
                <c:pt idx="35">
                  <c:v>758.6</c:v>
                </c:pt>
                <c:pt idx="36">
                  <c:v>662.4</c:v>
                </c:pt>
                <c:pt idx="37">
                  <c:v>673</c:v>
                </c:pt>
                <c:pt idx="38">
                  <c:v>760.2</c:v>
                </c:pt>
                <c:pt idx="39">
                  <c:v>755.6</c:v>
                </c:pt>
                <c:pt idx="40">
                  <c:v>789.2</c:v>
                </c:pt>
                <c:pt idx="41">
                  <c:v>912.4</c:v>
                </c:pt>
                <c:pt idx="42">
                  <c:v>719.4</c:v>
                </c:pt>
                <c:pt idx="43">
                  <c:v>751.4</c:v>
                </c:pt>
                <c:pt idx="44">
                  <c:v>764.6</c:v>
                </c:pt>
                <c:pt idx="45">
                  <c:v>917.4</c:v>
                </c:pt>
                <c:pt idx="46">
                  <c:v>881.2</c:v>
                </c:pt>
                <c:pt idx="47">
                  <c:v>919</c:v>
                </c:pt>
                <c:pt idx="48">
                  <c:v>871.4</c:v>
                </c:pt>
                <c:pt idx="49">
                  <c:v>745.2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C-4FD6-8E59-4F2FEAAC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67792"/>
        <c:axId val="518162512"/>
        <c:extLst/>
      </c:lineChart>
      <c:catAx>
        <c:axId val="5181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2512"/>
        <c:crosses val="autoZero"/>
        <c:auto val="1"/>
        <c:lblAlgn val="ctr"/>
        <c:lblOffset val="100"/>
        <c:noMultiLvlLbl val="0"/>
      </c:catAx>
      <c:valAx>
        <c:axId val="518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Over 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NEAT!$K$5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NEAT!$K$6:$K$55</c:f>
              <c:numCache>
                <c:formatCode>General</c:formatCode>
                <c:ptCount val="50"/>
                <c:pt idx="0">
                  <c:v>154.69999999999999</c:v>
                </c:pt>
                <c:pt idx="1">
                  <c:v>155.4</c:v>
                </c:pt>
                <c:pt idx="2">
                  <c:v>163.4</c:v>
                </c:pt>
                <c:pt idx="3">
                  <c:v>170.1</c:v>
                </c:pt>
                <c:pt idx="4">
                  <c:v>186.2</c:v>
                </c:pt>
                <c:pt idx="5">
                  <c:v>177.2</c:v>
                </c:pt>
                <c:pt idx="6">
                  <c:v>155</c:v>
                </c:pt>
                <c:pt idx="7">
                  <c:v>162.4</c:v>
                </c:pt>
                <c:pt idx="8">
                  <c:v>177.3</c:v>
                </c:pt>
                <c:pt idx="9">
                  <c:v>154.6</c:v>
                </c:pt>
                <c:pt idx="10">
                  <c:v>162.80000000000001</c:v>
                </c:pt>
                <c:pt idx="11">
                  <c:v>177.3</c:v>
                </c:pt>
                <c:pt idx="12">
                  <c:v>154.4</c:v>
                </c:pt>
                <c:pt idx="13">
                  <c:v>171.2</c:v>
                </c:pt>
                <c:pt idx="14">
                  <c:v>155.80000000000001</c:v>
                </c:pt>
                <c:pt idx="15">
                  <c:v>194.4</c:v>
                </c:pt>
                <c:pt idx="16">
                  <c:v>155.80000000000001</c:v>
                </c:pt>
                <c:pt idx="17">
                  <c:v>176.5</c:v>
                </c:pt>
                <c:pt idx="18">
                  <c:v>161.69999999999999</c:v>
                </c:pt>
                <c:pt idx="19">
                  <c:v>155.4</c:v>
                </c:pt>
                <c:pt idx="20">
                  <c:v>162.5</c:v>
                </c:pt>
                <c:pt idx="21">
                  <c:v>163.69999999999999</c:v>
                </c:pt>
                <c:pt idx="22">
                  <c:v>163.5</c:v>
                </c:pt>
                <c:pt idx="23">
                  <c:v>178.3</c:v>
                </c:pt>
                <c:pt idx="24">
                  <c:v>178.5</c:v>
                </c:pt>
                <c:pt idx="25">
                  <c:v>171</c:v>
                </c:pt>
                <c:pt idx="26">
                  <c:v>177.7</c:v>
                </c:pt>
                <c:pt idx="27">
                  <c:v>171.5</c:v>
                </c:pt>
                <c:pt idx="28">
                  <c:v>155.6</c:v>
                </c:pt>
                <c:pt idx="29">
                  <c:v>187.4</c:v>
                </c:pt>
                <c:pt idx="30">
                  <c:v>157</c:v>
                </c:pt>
                <c:pt idx="31">
                  <c:v>178.7</c:v>
                </c:pt>
                <c:pt idx="32">
                  <c:v>186.1</c:v>
                </c:pt>
                <c:pt idx="33">
                  <c:v>155</c:v>
                </c:pt>
                <c:pt idx="34">
                  <c:v>176.4</c:v>
                </c:pt>
                <c:pt idx="35">
                  <c:v>155.5</c:v>
                </c:pt>
                <c:pt idx="36">
                  <c:v>163.5</c:v>
                </c:pt>
                <c:pt idx="37">
                  <c:v>169.1</c:v>
                </c:pt>
                <c:pt idx="38">
                  <c:v>171.9</c:v>
                </c:pt>
                <c:pt idx="39">
                  <c:v>155.30000000000001</c:v>
                </c:pt>
                <c:pt idx="40">
                  <c:v>178.7</c:v>
                </c:pt>
                <c:pt idx="41">
                  <c:v>155.9</c:v>
                </c:pt>
                <c:pt idx="42">
                  <c:v>163.4</c:v>
                </c:pt>
                <c:pt idx="43">
                  <c:v>161.9</c:v>
                </c:pt>
                <c:pt idx="44">
                  <c:v>170.3</c:v>
                </c:pt>
                <c:pt idx="45">
                  <c:v>161.69999999999999</c:v>
                </c:pt>
                <c:pt idx="46">
                  <c:v>169.2</c:v>
                </c:pt>
                <c:pt idx="47">
                  <c:v>155.30000000000001</c:v>
                </c:pt>
                <c:pt idx="48">
                  <c:v>155.69999999999999</c:v>
                </c:pt>
                <c:pt idx="49">
                  <c:v>170.7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772-ADB1-392CEE061DA3}"/>
            </c:ext>
          </c:extLst>
        </c:ser>
        <c:ser>
          <c:idx val="1"/>
          <c:order val="1"/>
          <c:tx>
            <c:strRef>
              <c:f>NEAT!$V$5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NEAT!$V$6:$V$55</c:f>
              <c:numCache>
                <c:formatCode>General</c:formatCode>
                <c:ptCount val="50"/>
                <c:pt idx="0">
                  <c:v>362.8</c:v>
                </c:pt>
                <c:pt idx="1">
                  <c:v>545.1</c:v>
                </c:pt>
                <c:pt idx="2">
                  <c:v>624.9</c:v>
                </c:pt>
                <c:pt idx="3">
                  <c:v>621.5</c:v>
                </c:pt>
                <c:pt idx="4">
                  <c:v>584</c:v>
                </c:pt>
                <c:pt idx="5">
                  <c:v>666.2</c:v>
                </c:pt>
                <c:pt idx="6">
                  <c:v>718.3</c:v>
                </c:pt>
                <c:pt idx="7">
                  <c:v>667.9</c:v>
                </c:pt>
                <c:pt idx="8">
                  <c:v>599.4</c:v>
                </c:pt>
                <c:pt idx="9">
                  <c:v>542.1</c:v>
                </c:pt>
                <c:pt idx="10">
                  <c:v>615.70000000000005</c:v>
                </c:pt>
                <c:pt idx="11">
                  <c:v>642.6</c:v>
                </c:pt>
                <c:pt idx="12">
                  <c:v>589.6</c:v>
                </c:pt>
                <c:pt idx="13">
                  <c:v>586.29999999999995</c:v>
                </c:pt>
                <c:pt idx="14">
                  <c:v>672.9</c:v>
                </c:pt>
                <c:pt idx="15">
                  <c:v>676.6</c:v>
                </c:pt>
                <c:pt idx="16">
                  <c:v>665.9</c:v>
                </c:pt>
                <c:pt idx="17">
                  <c:v>731.5</c:v>
                </c:pt>
                <c:pt idx="18">
                  <c:v>649.1</c:v>
                </c:pt>
                <c:pt idx="19">
                  <c:v>613.4</c:v>
                </c:pt>
                <c:pt idx="20">
                  <c:v>660.3</c:v>
                </c:pt>
                <c:pt idx="21">
                  <c:v>589.9</c:v>
                </c:pt>
                <c:pt idx="22">
                  <c:v>684.9</c:v>
                </c:pt>
                <c:pt idx="23">
                  <c:v>593.5</c:v>
                </c:pt>
                <c:pt idx="24">
                  <c:v>578.79999999999995</c:v>
                </c:pt>
                <c:pt idx="25">
                  <c:v>688</c:v>
                </c:pt>
                <c:pt idx="26">
                  <c:v>723.7</c:v>
                </c:pt>
                <c:pt idx="27">
                  <c:v>769.7</c:v>
                </c:pt>
                <c:pt idx="28">
                  <c:v>674.3</c:v>
                </c:pt>
                <c:pt idx="29">
                  <c:v>662</c:v>
                </c:pt>
                <c:pt idx="30">
                  <c:v>692.9</c:v>
                </c:pt>
                <c:pt idx="31">
                  <c:v>682.1</c:v>
                </c:pt>
                <c:pt idx="32">
                  <c:v>784.3</c:v>
                </c:pt>
                <c:pt idx="33">
                  <c:v>746.8</c:v>
                </c:pt>
                <c:pt idx="34">
                  <c:v>777.7</c:v>
                </c:pt>
                <c:pt idx="35">
                  <c:v>721.9</c:v>
                </c:pt>
                <c:pt idx="36">
                  <c:v>778.6</c:v>
                </c:pt>
                <c:pt idx="37">
                  <c:v>730.9</c:v>
                </c:pt>
                <c:pt idx="38">
                  <c:v>803.1</c:v>
                </c:pt>
                <c:pt idx="39">
                  <c:v>745.2</c:v>
                </c:pt>
                <c:pt idx="40">
                  <c:v>769.8</c:v>
                </c:pt>
                <c:pt idx="41">
                  <c:v>757.7</c:v>
                </c:pt>
                <c:pt idx="42">
                  <c:v>776.1</c:v>
                </c:pt>
                <c:pt idx="43">
                  <c:v>741.4</c:v>
                </c:pt>
                <c:pt idx="44">
                  <c:v>781.8</c:v>
                </c:pt>
                <c:pt idx="45">
                  <c:v>696.9</c:v>
                </c:pt>
                <c:pt idx="46">
                  <c:v>640.4</c:v>
                </c:pt>
                <c:pt idx="47">
                  <c:v>559.5</c:v>
                </c:pt>
                <c:pt idx="48">
                  <c:v>742.6</c:v>
                </c:pt>
                <c:pt idx="49">
                  <c:v>728.2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772-ADB1-392CEE061DA3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NEAT!$AG$6:$AG$55</c:f>
              <c:numCache>
                <c:formatCode>General</c:formatCode>
                <c:ptCount val="50"/>
                <c:pt idx="0">
                  <c:v>429.9</c:v>
                </c:pt>
                <c:pt idx="1">
                  <c:v>523.29999999999995</c:v>
                </c:pt>
                <c:pt idx="2">
                  <c:v>579.29999999999995</c:v>
                </c:pt>
                <c:pt idx="3">
                  <c:v>597</c:v>
                </c:pt>
                <c:pt idx="4">
                  <c:v>696.4</c:v>
                </c:pt>
                <c:pt idx="5">
                  <c:v>810</c:v>
                </c:pt>
                <c:pt idx="6">
                  <c:v>694.1</c:v>
                </c:pt>
                <c:pt idx="7">
                  <c:v>722.9</c:v>
                </c:pt>
                <c:pt idx="8">
                  <c:v>801.8</c:v>
                </c:pt>
                <c:pt idx="9">
                  <c:v>744.1</c:v>
                </c:pt>
                <c:pt idx="10">
                  <c:v>681.5</c:v>
                </c:pt>
                <c:pt idx="11">
                  <c:v>785.1</c:v>
                </c:pt>
                <c:pt idx="12">
                  <c:v>853.4</c:v>
                </c:pt>
                <c:pt idx="13">
                  <c:v>932.4</c:v>
                </c:pt>
                <c:pt idx="14">
                  <c:v>759</c:v>
                </c:pt>
                <c:pt idx="15">
                  <c:v>798.2</c:v>
                </c:pt>
                <c:pt idx="16">
                  <c:v>717.8</c:v>
                </c:pt>
                <c:pt idx="17">
                  <c:v>758.7</c:v>
                </c:pt>
                <c:pt idx="18">
                  <c:v>733.8</c:v>
                </c:pt>
                <c:pt idx="19">
                  <c:v>676.6</c:v>
                </c:pt>
                <c:pt idx="20">
                  <c:v>723.9</c:v>
                </c:pt>
                <c:pt idx="21">
                  <c:v>714.5</c:v>
                </c:pt>
                <c:pt idx="22">
                  <c:v>735.9</c:v>
                </c:pt>
                <c:pt idx="23">
                  <c:v>784.3</c:v>
                </c:pt>
                <c:pt idx="24">
                  <c:v>855.2</c:v>
                </c:pt>
                <c:pt idx="25">
                  <c:v>674.8</c:v>
                </c:pt>
                <c:pt idx="26">
                  <c:v>626.9</c:v>
                </c:pt>
                <c:pt idx="27">
                  <c:v>750.1</c:v>
                </c:pt>
                <c:pt idx="28">
                  <c:v>649.29999999999995</c:v>
                </c:pt>
                <c:pt idx="29">
                  <c:v>721.6</c:v>
                </c:pt>
                <c:pt idx="30">
                  <c:v>609.70000000000005</c:v>
                </c:pt>
                <c:pt idx="31">
                  <c:v>722.4</c:v>
                </c:pt>
                <c:pt idx="32">
                  <c:v>572.1</c:v>
                </c:pt>
                <c:pt idx="33">
                  <c:v>717.1</c:v>
                </c:pt>
                <c:pt idx="34">
                  <c:v>621.9</c:v>
                </c:pt>
                <c:pt idx="35">
                  <c:v>685.1</c:v>
                </c:pt>
                <c:pt idx="36">
                  <c:v>616.20000000000005</c:v>
                </c:pt>
                <c:pt idx="37">
                  <c:v>674.3</c:v>
                </c:pt>
                <c:pt idx="38">
                  <c:v>811.2</c:v>
                </c:pt>
                <c:pt idx="39">
                  <c:v>769.3</c:v>
                </c:pt>
                <c:pt idx="40">
                  <c:v>712.9</c:v>
                </c:pt>
                <c:pt idx="41">
                  <c:v>836.7</c:v>
                </c:pt>
                <c:pt idx="42">
                  <c:v>837.8</c:v>
                </c:pt>
                <c:pt idx="43">
                  <c:v>635.5</c:v>
                </c:pt>
                <c:pt idx="44">
                  <c:v>805</c:v>
                </c:pt>
                <c:pt idx="45">
                  <c:v>817.5</c:v>
                </c:pt>
                <c:pt idx="46">
                  <c:v>965.4</c:v>
                </c:pt>
                <c:pt idx="47">
                  <c:v>845.8</c:v>
                </c:pt>
                <c:pt idx="48">
                  <c:v>748.7</c:v>
                </c:pt>
                <c:pt idx="49">
                  <c:v>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29-4772-ADB1-392CEE061DA3}"/>
            </c:ext>
          </c:extLst>
        </c:ser>
        <c:ser>
          <c:idx val="3"/>
          <c:order val="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NEAT!$AR$6:$AR$55</c:f>
              <c:numCache>
                <c:formatCode>General</c:formatCode>
                <c:ptCount val="50"/>
                <c:pt idx="0">
                  <c:v>365.2</c:v>
                </c:pt>
                <c:pt idx="1">
                  <c:v>392.1</c:v>
                </c:pt>
                <c:pt idx="2">
                  <c:v>497.8</c:v>
                </c:pt>
                <c:pt idx="3">
                  <c:v>659.5</c:v>
                </c:pt>
                <c:pt idx="4">
                  <c:v>773.3</c:v>
                </c:pt>
                <c:pt idx="5">
                  <c:v>621.1</c:v>
                </c:pt>
                <c:pt idx="6">
                  <c:v>768.1</c:v>
                </c:pt>
                <c:pt idx="7">
                  <c:v>600.4</c:v>
                </c:pt>
                <c:pt idx="8">
                  <c:v>613.70000000000005</c:v>
                </c:pt>
                <c:pt idx="9">
                  <c:v>618.5</c:v>
                </c:pt>
                <c:pt idx="10">
                  <c:v>664.2</c:v>
                </c:pt>
                <c:pt idx="11">
                  <c:v>728.1</c:v>
                </c:pt>
                <c:pt idx="12">
                  <c:v>668.4</c:v>
                </c:pt>
                <c:pt idx="13">
                  <c:v>725.7</c:v>
                </c:pt>
                <c:pt idx="14">
                  <c:v>810.2</c:v>
                </c:pt>
                <c:pt idx="15">
                  <c:v>756.5</c:v>
                </c:pt>
                <c:pt idx="16">
                  <c:v>696.9</c:v>
                </c:pt>
                <c:pt idx="17">
                  <c:v>796.1</c:v>
                </c:pt>
                <c:pt idx="18">
                  <c:v>750.4</c:v>
                </c:pt>
                <c:pt idx="19">
                  <c:v>731.8</c:v>
                </c:pt>
                <c:pt idx="20">
                  <c:v>742.7</c:v>
                </c:pt>
                <c:pt idx="21">
                  <c:v>839.9</c:v>
                </c:pt>
                <c:pt idx="22">
                  <c:v>727.4</c:v>
                </c:pt>
                <c:pt idx="23">
                  <c:v>707.8</c:v>
                </c:pt>
                <c:pt idx="24">
                  <c:v>713.6</c:v>
                </c:pt>
                <c:pt idx="25">
                  <c:v>766.9</c:v>
                </c:pt>
                <c:pt idx="26">
                  <c:v>850.9</c:v>
                </c:pt>
                <c:pt idx="27">
                  <c:v>775.8</c:v>
                </c:pt>
                <c:pt idx="28">
                  <c:v>702</c:v>
                </c:pt>
                <c:pt idx="29">
                  <c:v>860.3</c:v>
                </c:pt>
                <c:pt idx="30">
                  <c:v>799.7</c:v>
                </c:pt>
                <c:pt idx="31">
                  <c:v>878.5</c:v>
                </c:pt>
                <c:pt idx="32">
                  <c:v>656.4</c:v>
                </c:pt>
                <c:pt idx="33">
                  <c:v>721.6</c:v>
                </c:pt>
                <c:pt idx="34">
                  <c:v>781.8</c:v>
                </c:pt>
                <c:pt idx="35">
                  <c:v>772.9</c:v>
                </c:pt>
                <c:pt idx="36">
                  <c:v>890</c:v>
                </c:pt>
                <c:pt idx="37">
                  <c:v>775.3</c:v>
                </c:pt>
                <c:pt idx="38">
                  <c:v>751.8</c:v>
                </c:pt>
                <c:pt idx="39">
                  <c:v>731.8</c:v>
                </c:pt>
                <c:pt idx="40">
                  <c:v>810.2</c:v>
                </c:pt>
                <c:pt idx="41">
                  <c:v>679.5</c:v>
                </c:pt>
                <c:pt idx="42">
                  <c:v>770.5</c:v>
                </c:pt>
                <c:pt idx="43">
                  <c:v>927.9</c:v>
                </c:pt>
                <c:pt idx="44">
                  <c:v>756.7</c:v>
                </c:pt>
                <c:pt idx="45">
                  <c:v>778.4</c:v>
                </c:pt>
                <c:pt idx="46">
                  <c:v>885.6</c:v>
                </c:pt>
                <c:pt idx="47">
                  <c:v>865.7</c:v>
                </c:pt>
                <c:pt idx="48">
                  <c:v>810.9</c:v>
                </c:pt>
                <c:pt idx="49">
                  <c:v>882.1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29-4772-ADB1-392CEE061DA3}"/>
            </c:ext>
          </c:extLst>
        </c:ser>
        <c:ser>
          <c:idx val="4"/>
          <c:order val="4"/>
          <c:spPr>
            <a:ln w="28575" cap="rnd">
              <a:solidFill>
                <a:srgbClr val="FF7979"/>
              </a:solidFill>
              <a:round/>
            </a:ln>
            <a:effectLst/>
          </c:spPr>
          <c:marker>
            <c:symbol val="none"/>
          </c:marker>
          <c:val>
            <c:numRef>
              <c:f>NEAT!$BC$6:$BC$55</c:f>
              <c:numCache>
                <c:formatCode>General</c:formatCode>
                <c:ptCount val="50"/>
                <c:pt idx="0">
                  <c:v>392</c:v>
                </c:pt>
                <c:pt idx="1">
                  <c:v>686.33333333333337</c:v>
                </c:pt>
                <c:pt idx="2">
                  <c:v>734.33333333333337</c:v>
                </c:pt>
                <c:pt idx="3">
                  <c:v>629</c:v>
                </c:pt>
                <c:pt idx="4">
                  <c:v>635.66666666666663</c:v>
                </c:pt>
                <c:pt idx="5">
                  <c:v>837.33333333333337</c:v>
                </c:pt>
                <c:pt idx="6">
                  <c:v>855.33333333333337</c:v>
                </c:pt>
                <c:pt idx="7">
                  <c:v>910.66666666666663</c:v>
                </c:pt>
                <c:pt idx="8">
                  <c:v>743</c:v>
                </c:pt>
                <c:pt idx="9">
                  <c:v>691.33333333333337</c:v>
                </c:pt>
                <c:pt idx="10">
                  <c:v>644.33333333333337</c:v>
                </c:pt>
                <c:pt idx="11">
                  <c:v>793.33333333333337</c:v>
                </c:pt>
                <c:pt idx="12">
                  <c:v>873.66666666666663</c:v>
                </c:pt>
                <c:pt idx="13">
                  <c:v>888</c:v>
                </c:pt>
                <c:pt idx="14">
                  <c:v>786</c:v>
                </c:pt>
                <c:pt idx="15">
                  <c:v>791.66666666666663</c:v>
                </c:pt>
                <c:pt idx="16">
                  <c:v>1169.3333333333333</c:v>
                </c:pt>
                <c:pt idx="17">
                  <c:v>854.33333333333337</c:v>
                </c:pt>
                <c:pt idx="18">
                  <c:v>1005.6666666666666</c:v>
                </c:pt>
                <c:pt idx="19">
                  <c:v>970.66666666666663</c:v>
                </c:pt>
                <c:pt idx="20">
                  <c:v>764.33333333333337</c:v>
                </c:pt>
                <c:pt idx="21">
                  <c:v>1119</c:v>
                </c:pt>
                <c:pt idx="22">
                  <c:v>671</c:v>
                </c:pt>
                <c:pt idx="23">
                  <c:v>936.66666666666663</c:v>
                </c:pt>
                <c:pt idx="24">
                  <c:v>968</c:v>
                </c:pt>
                <c:pt idx="25">
                  <c:v>967.33333333333337</c:v>
                </c:pt>
                <c:pt idx="26">
                  <c:v>931</c:v>
                </c:pt>
                <c:pt idx="27">
                  <c:v>1786</c:v>
                </c:pt>
                <c:pt idx="28">
                  <c:v>1760.6666666666667</c:v>
                </c:pt>
                <c:pt idx="29">
                  <c:v>1314.3333333333333</c:v>
                </c:pt>
                <c:pt idx="30">
                  <c:v>2179.6666666666665</c:v>
                </c:pt>
                <c:pt idx="31">
                  <c:v>1086.6666666666667</c:v>
                </c:pt>
                <c:pt idx="32">
                  <c:v>1152</c:v>
                </c:pt>
                <c:pt idx="33">
                  <c:v>791.33333333333337</c:v>
                </c:pt>
                <c:pt idx="34">
                  <c:v>820.33333333333337</c:v>
                </c:pt>
                <c:pt idx="35">
                  <c:v>921</c:v>
                </c:pt>
                <c:pt idx="36">
                  <c:v>880.66666666666663</c:v>
                </c:pt>
                <c:pt idx="37">
                  <c:v>774.33333333333337</c:v>
                </c:pt>
                <c:pt idx="38">
                  <c:v>887.33333333333337</c:v>
                </c:pt>
                <c:pt idx="39">
                  <c:v>881.66666666666663</c:v>
                </c:pt>
                <c:pt idx="40">
                  <c:v>853</c:v>
                </c:pt>
                <c:pt idx="41">
                  <c:v>932.33333333333337</c:v>
                </c:pt>
                <c:pt idx="42">
                  <c:v>981.33333333333337</c:v>
                </c:pt>
                <c:pt idx="43">
                  <c:v>738.33333333333337</c:v>
                </c:pt>
                <c:pt idx="44">
                  <c:v>955.33333333333337</c:v>
                </c:pt>
                <c:pt idx="45">
                  <c:v>765.66666666666663</c:v>
                </c:pt>
                <c:pt idx="46">
                  <c:v>583.66666666666663</c:v>
                </c:pt>
                <c:pt idx="47">
                  <c:v>691.66666666666663</c:v>
                </c:pt>
                <c:pt idx="48">
                  <c:v>910</c:v>
                </c:pt>
                <c:pt idx="49">
                  <c:v>957.66666666666663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A-44CE-BE2F-734BB836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05775"/>
        <c:axId val="1028603375"/>
      </c:lineChart>
      <c:catAx>
        <c:axId val="102860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3375"/>
        <c:crosses val="autoZero"/>
        <c:auto val="1"/>
        <c:lblAlgn val="ctr"/>
        <c:lblOffset val="100"/>
        <c:noMultiLvlLbl val="0"/>
      </c:catAx>
      <c:valAx>
        <c:axId val="10286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55</xdr:row>
      <xdr:rowOff>95250</xdr:rowOff>
    </xdr:from>
    <xdr:to>
      <xdr:col>9</xdr:col>
      <xdr:colOff>260350</xdr:colOff>
      <xdr:row>73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8026F-5DB2-0A92-CCDB-0F2E3282F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55</xdr:row>
      <xdr:rowOff>107950</xdr:rowOff>
    </xdr:from>
    <xdr:to>
      <xdr:col>18</xdr:col>
      <xdr:colOff>469900</xdr:colOff>
      <xdr:row>73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CD3B8-DB1C-407C-9989-2DFF16EDD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55</xdr:row>
      <xdr:rowOff>114300</xdr:rowOff>
    </xdr:from>
    <xdr:to>
      <xdr:col>28</xdr:col>
      <xdr:colOff>95250</xdr:colOff>
      <xdr:row>73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5C98B-481B-40C2-8555-316A2FCB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73</xdr:row>
      <xdr:rowOff>101600</xdr:rowOff>
    </xdr:from>
    <xdr:to>
      <xdr:col>9</xdr:col>
      <xdr:colOff>279400</xdr:colOff>
      <xdr:row>91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5C52-8BD6-4EEF-9A82-D05FEDB3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311150</xdr:colOff>
      <xdr:row>73</xdr:row>
      <xdr:rowOff>101600</xdr:rowOff>
    </xdr:from>
    <xdr:to>
      <xdr:col>18</xdr:col>
      <xdr:colOff>482600</xdr:colOff>
      <xdr:row>91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43742-C446-48C5-9DFC-C6003EC03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533400</xdr:colOff>
      <xdr:row>73</xdr:row>
      <xdr:rowOff>107950</xdr:rowOff>
    </xdr:from>
    <xdr:to>
      <xdr:col>28</xdr:col>
      <xdr:colOff>95250</xdr:colOff>
      <xdr:row>91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893482-77C9-41F8-9FC5-D89CEE3D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179293</xdr:colOff>
      <xdr:row>64</xdr:row>
      <xdr:rowOff>92635</xdr:rowOff>
    </xdr:from>
    <xdr:to>
      <xdr:col>40</xdr:col>
      <xdr:colOff>455705</xdr:colOff>
      <xdr:row>85</xdr:row>
      <xdr:rowOff>82176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F7CC2-DBC0-95C1-ED12-A7267CC4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15874</xdr:colOff>
      <xdr:row>60</xdr:row>
      <xdr:rowOff>50800</xdr:rowOff>
    </xdr:from>
    <xdr:to>
      <xdr:col>25</xdr:col>
      <xdr:colOff>167568</xdr:colOff>
      <xdr:row>84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C182F-AC87-AB92-8991-6F494906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8F99-93E9-4FEE-AE22-1E57C01964FE}">
  <dimension ref="A1:AV104"/>
  <sheetViews>
    <sheetView topLeftCell="A36" zoomScale="59" zoomScaleNormal="85" workbookViewId="0">
      <selection activeCell="AF59" sqref="AF59"/>
    </sheetView>
  </sheetViews>
  <sheetFormatPr defaultRowHeight="15.5" x14ac:dyDescent="0.35"/>
  <cols>
    <col min="1" max="5" width="8.7265625" style="2"/>
    <col min="6" max="6" width="13.453125" style="2" customWidth="1"/>
    <col min="7" max="7" width="10" style="2" customWidth="1"/>
    <col min="8" max="13" width="8.7265625" style="2"/>
    <col min="14" max="14" width="12.81640625" style="2" customWidth="1"/>
    <col min="15" max="15" width="12" style="2" customWidth="1"/>
    <col min="16" max="21" width="8.7265625" style="2"/>
    <col min="22" max="22" width="12.36328125" style="2" customWidth="1"/>
    <col min="23" max="23" width="10.6328125" style="2" customWidth="1"/>
    <col min="24" max="29" width="8.7265625" style="2"/>
    <col min="30" max="30" width="12.81640625" style="2" customWidth="1"/>
    <col min="31" max="31" width="11.36328125" style="2" customWidth="1"/>
    <col min="32" max="32" width="13.36328125" style="2" bestFit="1" customWidth="1"/>
    <col min="33" max="33" width="8.7265625" style="2"/>
    <col min="34" max="34" width="13.36328125" style="2" bestFit="1" customWidth="1"/>
    <col min="35" max="37" width="8.7265625" style="2"/>
    <col min="38" max="38" width="12.90625" style="2" customWidth="1"/>
    <col min="39" max="39" width="12" style="2" customWidth="1"/>
    <col min="40" max="45" width="8.7265625" style="2"/>
    <col min="46" max="46" width="13.7265625" style="2" customWidth="1"/>
    <col min="47" max="47" width="12.54296875" style="2" customWidth="1"/>
    <col min="48" max="16384" width="8.7265625" style="2"/>
  </cols>
  <sheetData>
    <row r="1" spans="1:47" ht="25" x14ac:dyDescent="0.5">
      <c r="A1" s="7" t="s">
        <v>0</v>
      </c>
      <c r="B1" s="7"/>
    </row>
    <row r="2" spans="1:47" x14ac:dyDescent="0.35">
      <c r="A2" s="8" t="s">
        <v>1</v>
      </c>
      <c r="B2" s="8"/>
      <c r="C2" s="8"/>
      <c r="D2" s="8"/>
      <c r="E2" s="9"/>
      <c r="F2" s="9"/>
      <c r="G2" s="9"/>
      <c r="H2" s="9"/>
    </row>
    <row r="3" spans="1:47" x14ac:dyDescent="0.35">
      <c r="A3" s="3"/>
      <c r="B3" s="3"/>
      <c r="C3" s="3"/>
      <c r="D3" s="3"/>
      <c r="M3" s="10"/>
      <c r="O3" s="10"/>
    </row>
    <row r="4" spans="1:47" s="5" customFormat="1" x14ac:dyDescent="0.35">
      <c r="A4" s="4" t="s">
        <v>11</v>
      </c>
      <c r="B4" s="4"/>
      <c r="C4" s="4"/>
      <c r="D4" s="4"/>
      <c r="H4" s="6"/>
      <c r="I4" s="4" t="s">
        <v>12</v>
      </c>
      <c r="J4" s="4"/>
      <c r="K4" s="4"/>
      <c r="L4" s="4"/>
      <c r="P4" s="6"/>
      <c r="Q4" s="4" t="s">
        <v>7</v>
      </c>
      <c r="R4" s="4"/>
      <c r="S4" s="4"/>
      <c r="T4" s="4"/>
      <c r="X4" s="6"/>
      <c r="Y4" s="4" t="s">
        <v>8</v>
      </c>
      <c r="Z4" s="4"/>
      <c r="AA4" s="4"/>
      <c r="AB4" s="4"/>
      <c r="AF4" s="6"/>
      <c r="AG4" s="4" t="s">
        <v>9</v>
      </c>
      <c r="AH4" s="4"/>
      <c r="AI4" s="4"/>
      <c r="AJ4" s="4"/>
      <c r="AN4" s="6"/>
      <c r="AO4" s="4" t="s">
        <v>10</v>
      </c>
      <c r="AP4" s="4"/>
      <c r="AQ4" s="4"/>
      <c r="AR4" s="4"/>
    </row>
    <row r="5" spans="1:47" x14ac:dyDescent="0.35">
      <c r="A5" s="3" t="s">
        <v>2</v>
      </c>
      <c r="B5" s="3" t="s">
        <v>3</v>
      </c>
      <c r="C5" s="3" t="s">
        <v>4</v>
      </c>
      <c r="D5" s="3" t="s">
        <v>5</v>
      </c>
      <c r="E5" s="2" t="s">
        <v>6</v>
      </c>
      <c r="F5" s="2" t="s">
        <v>13</v>
      </c>
      <c r="G5" s="2" t="s">
        <v>14</v>
      </c>
      <c r="H5" s="6"/>
      <c r="I5" s="3" t="s">
        <v>2</v>
      </c>
      <c r="J5" s="3" t="s">
        <v>3</v>
      </c>
      <c r="K5" s="3" t="s">
        <v>4</v>
      </c>
      <c r="L5" s="3" t="s">
        <v>5</v>
      </c>
      <c r="M5" s="2" t="s">
        <v>6</v>
      </c>
      <c r="N5" s="2" t="s">
        <v>15</v>
      </c>
      <c r="O5" s="2" t="s">
        <v>16</v>
      </c>
      <c r="P5" s="6"/>
      <c r="Q5" s="3" t="s">
        <v>2</v>
      </c>
      <c r="R5" s="3" t="s">
        <v>3</v>
      </c>
      <c r="S5" s="3" t="s">
        <v>4</v>
      </c>
      <c r="T5" s="3" t="s">
        <v>5</v>
      </c>
      <c r="U5" s="2" t="s">
        <v>6</v>
      </c>
      <c r="V5" s="2" t="s">
        <v>17</v>
      </c>
      <c r="W5" s="2" t="s">
        <v>18</v>
      </c>
      <c r="X5" s="6"/>
      <c r="Y5" s="3" t="s">
        <v>2</v>
      </c>
      <c r="Z5" s="3" t="s">
        <v>3</v>
      </c>
      <c r="AA5" s="3" t="s">
        <v>4</v>
      </c>
      <c r="AB5" s="3" t="s">
        <v>5</v>
      </c>
      <c r="AC5" s="2" t="s">
        <v>6</v>
      </c>
      <c r="AD5" s="2" t="s">
        <v>19</v>
      </c>
      <c r="AE5" s="2" t="s">
        <v>20</v>
      </c>
      <c r="AF5" s="6"/>
      <c r="AG5" s="3" t="s">
        <v>2</v>
      </c>
      <c r="AH5" s="3" t="s">
        <v>3</v>
      </c>
      <c r="AI5" s="3" t="s">
        <v>4</v>
      </c>
      <c r="AJ5" s="3" t="s">
        <v>5</v>
      </c>
      <c r="AK5" s="2" t="s">
        <v>6</v>
      </c>
      <c r="AL5" s="2" t="s">
        <v>21</v>
      </c>
      <c r="AM5" s="2" t="s">
        <v>22</v>
      </c>
      <c r="AN5" s="6"/>
      <c r="AO5" s="3" t="s">
        <v>2</v>
      </c>
      <c r="AP5" s="3" t="s">
        <v>3</v>
      </c>
      <c r="AQ5" s="3" t="s">
        <v>4</v>
      </c>
      <c r="AR5" s="3" t="s">
        <v>5</v>
      </c>
      <c r="AS5" s="2" t="s">
        <v>6</v>
      </c>
      <c r="AT5" s="2" t="s">
        <v>23</v>
      </c>
      <c r="AU5" s="2" t="s">
        <v>24</v>
      </c>
    </row>
    <row r="6" spans="1:47" x14ac:dyDescent="0.35">
      <c r="A6" s="10">
        <v>231</v>
      </c>
      <c r="B6" s="10">
        <v>150</v>
      </c>
      <c r="C6" s="10">
        <v>231</v>
      </c>
      <c r="D6" s="10">
        <v>232</v>
      </c>
      <c r="E6" s="10">
        <v>231</v>
      </c>
      <c r="F6" s="11">
        <f>AVERAGE(A6:E6)</f>
        <v>215</v>
      </c>
      <c r="G6" s="11">
        <f>MEDIAN(A6:E6)</f>
        <v>231</v>
      </c>
      <c r="H6" s="6"/>
      <c r="I6" s="10">
        <v>230</v>
      </c>
      <c r="J6" s="10">
        <v>224</v>
      </c>
      <c r="K6" s="10">
        <v>151</v>
      </c>
      <c r="L6" s="10">
        <v>230</v>
      </c>
      <c r="M6" s="10">
        <v>223</v>
      </c>
      <c r="N6" s="11">
        <f>AVERAGE(I6:M6)</f>
        <v>211.6</v>
      </c>
      <c r="O6" s="12">
        <f>MEDIAN(I6:M6)</f>
        <v>224</v>
      </c>
      <c r="P6" s="6"/>
      <c r="Q6" s="10">
        <v>231</v>
      </c>
      <c r="R6" s="10">
        <v>151</v>
      </c>
      <c r="S6" s="10">
        <v>232</v>
      </c>
      <c r="T6" s="10">
        <v>232</v>
      </c>
      <c r="U6" s="10">
        <v>232</v>
      </c>
      <c r="V6" s="11">
        <f>AVERAGE(Q6:U6)</f>
        <v>215.6</v>
      </c>
      <c r="W6" s="11">
        <f>MEDIAN(Q6:U6)</f>
        <v>232</v>
      </c>
      <c r="X6" s="6"/>
      <c r="Y6" s="10">
        <v>300</v>
      </c>
      <c r="Z6" s="10">
        <v>230</v>
      </c>
      <c r="AA6" s="10">
        <v>233</v>
      </c>
      <c r="AB6" s="10">
        <v>231</v>
      </c>
      <c r="AC6" s="10">
        <v>231</v>
      </c>
      <c r="AD6" s="11">
        <f>AVERAGE(Y6:AC6)</f>
        <v>245</v>
      </c>
      <c r="AE6" s="11">
        <f>MEDIAN(Y6:AC6)</f>
        <v>231</v>
      </c>
      <c r="AF6" s="6"/>
      <c r="AG6" s="10">
        <v>504</v>
      </c>
      <c r="AH6" s="10">
        <v>909</v>
      </c>
      <c r="AI6" s="10">
        <v>306</v>
      </c>
      <c r="AJ6" s="10">
        <v>368</v>
      </c>
      <c r="AK6" s="10">
        <v>1203</v>
      </c>
      <c r="AL6" s="11">
        <f>AVERAGE(AG6:AK6)</f>
        <v>658</v>
      </c>
      <c r="AM6" s="11">
        <f>MEDIAN(AG6:AK6)</f>
        <v>504</v>
      </c>
      <c r="AN6" s="6"/>
      <c r="AO6" s="10">
        <v>630</v>
      </c>
      <c r="AP6" s="10">
        <v>300</v>
      </c>
      <c r="AQ6" s="10">
        <v>910</v>
      </c>
      <c r="AR6" s="10">
        <v>630</v>
      </c>
      <c r="AS6" s="10">
        <v>691</v>
      </c>
      <c r="AT6" s="11">
        <f>AVERAGE(AO6:AS6)</f>
        <v>632.20000000000005</v>
      </c>
      <c r="AU6" s="11">
        <f>MEDIAN(AO6:AS6)</f>
        <v>630</v>
      </c>
    </row>
    <row r="7" spans="1:47" x14ac:dyDescent="0.35">
      <c r="A7" s="10">
        <v>225</v>
      </c>
      <c r="B7" s="10">
        <v>149</v>
      </c>
      <c r="C7" s="10">
        <v>152</v>
      </c>
      <c r="D7" s="10">
        <v>231</v>
      </c>
      <c r="E7" s="10">
        <v>151</v>
      </c>
      <c r="F7" s="11">
        <f t="shared" ref="F7:F55" si="0">AVERAGE(A7:E7)</f>
        <v>181.6</v>
      </c>
      <c r="G7" s="11">
        <f t="shared" ref="G7:G55" si="1">MEDIAN(A7:E7)</f>
        <v>152</v>
      </c>
      <c r="H7" s="6"/>
      <c r="I7" s="10">
        <v>151</v>
      </c>
      <c r="J7" s="10">
        <v>151</v>
      </c>
      <c r="K7" s="10">
        <v>152</v>
      </c>
      <c r="L7" s="10">
        <v>151</v>
      </c>
      <c r="M7" s="10">
        <v>230</v>
      </c>
      <c r="N7" s="11">
        <f t="shared" ref="N7:N55" si="2">AVERAGE(I7:M7)</f>
        <v>167</v>
      </c>
      <c r="O7" s="12">
        <f t="shared" ref="O7:O55" si="3">MEDIAN(I7:M7)</f>
        <v>151</v>
      </c>
      <c r="P7" s="6"/>
      <c r="Q7" s="10">
        <v>231</v>
      </c>
      <c r="R7" s="10">
        <v>151</v>
      </c>
      <c r="S7" s="10">
        <v>232</v>
      </c>
      <c r="T7" s="10">
        <v>149</v>
      </c>
      <c r="U7" s="10">
        <v>150</v>
      </c>
      <c r="V7" s="11">
        <f t="shared" ref="V7:V55" si="4">AVERAGE(Q7:U7)</f>
        <v>182.6</v>
      </c>
      <c r="W7" s="11">
        <f t="shared" ref="W7:W55" si="5">MEDIAN(Q7:U7)</f>
        <v>151</v>
      </c>
      <c r="X7" s="6"/>
      <c r="Y7" s="10">
        <v>230</v>
      </c>
      <c r="Z7" s="10">
        <v>504</v>
      </c>
      <c r="AA7" s="10">
        <v>232</v>
      </c>
      <c r="AB7" s="10">
        <v>911</v>
      </c>
      <c r="AC7" s="10">
        <v>443</v>
      </c>
      <c r="AD7" s="11">
        <f t="shared" ref="AD7:AD55" si="6">AVERAGE(Y7:AC7)</f>
        <v>464</v>
      </c>
      <c r="AE7" s="11">
        <f t="shared" ref="AE7:AE55" si="7">MEDIAN(Y7:AC7)</f>
        <v>443</v>
      </c>
      <c r="AF7" s="6"/>
      <c r="AG7" s="10">
        <v>1204</v>
      </c>
      <c r="AH7" s="10">
        <v>855</v>
      </c>
      <c r="AI7" s="10">
        <v>443</v>
      </c>
      <c r="AJ7" s="10">
        <v>852</v>
      </c>
      <c r="AK7" s="10">
        <v>510</v>
      </c>
      <c r="AL7" s="11">
        <f t="shared" ref="AL7:AL55" si="8">AVERAGE(AG7:AK7)</f>
        <v>772.8</v>
      </c>
      <c r="AM7" s="11">
        <f t="shared" ref="AM7:AM55" si="9">MEDIAN(AG7:AK7)</f>
        <v>852</v>
      </c>
      <c r="AN7" s="6"/>
      <c r="AO7" s="10">
        <v>685</v>
      </c>
      <c r="AP7" s="10">
        <v>226</v>
      </c>
      <c r="AQ7" s="10">
        <v>1013</v>
      </c>
      <c r="AR7" s="10">
        <v>1063</v>
      </c>
      <c r="AS7" s="10">
        <v>912</v>
      </c>
      <c r="AT7" s="11">
        <f t="shared" ref="AT7:AT55" si="10">AVERAGE(AO7:AS7)</f>
        <v>779.8</v>
      </c>
      <c r="AU7" s="11">
        <f t="shared" ref="AU7:AU55" si="11">MEDIAN(AO7:AS7)</f>
        <v>912</v>
      </c>
    </row>
    <row r="8" spans="1:47" x14ac:dyDescent="0.35">
      <c r="A8" s="10">
        <v>148</v>
      </c>
      <c r="B8" s="10">
        <v>150</v>
      </c>
      <c r="C8" s="10">
        <v>152</v>
      </c>
      <c r="D8" s="10">
        <v>151</v>
      </c>
      <c r="E8" s="10">
        <v>152</v>
      </c>
      <c r="F8" s="11">
        <f t="shared" si="0"/>
        <v>150.6</v>
      </c>
      <c r="G8" s="11">
        <f t="shared" si="1"/>
        <v>151</v>
      </c>
      <c r="H8" s="6"/>
      <c r="I8" s="10">
        <v>152</v>
      </c>
      <c r="J8" s="10">
        <v>152</v>
      </c>
      <c r="K8" s="10">
        <v>72</v>
      </c>
      <c r="L8" s="10">
        <v>152</v>
      </c>
      <c r="M8" s="10">
        <v>152</v>
      </c>
      <c r="N8" s="11">
        <f t="shared" si="2"/>
        <v>136</v>
      </c>
      <c r="O8" s="12">
        <f t="shared" si="3"/>
        <v>152</v>
      </c>
      <c r="P8" s="6"/>
      <c r="Q8" s="10">
        <v>230</v>
      </c>
      <c r="R8" s="10">
        <v>231</v>
      </c>
      <c r="S8" s="10">
        <v>230</v>
      </c>
      <c r="T8" s="10">
        <v>230</v>
      </c>
      <c r="U8" s="10">
        <v>632</v>
      </c>
      <c r="V8" s="11">
        <f t="shared" si="4"/>
        <v>310.60000000000002</v>
      </c>
      <c r="W8" s="11">
        <f t="shared" si="5"/>
        <v>230</v>
      </c>
      <c r="X8" s="6"/>
      <c r="Y8" s="10">
        <v>438</v>
      </c>
      <c r="Z8" s="10">
        <v>441</v>
      </c>
      <c r="AA8" s="10">
        <v>808</v>
      </c>
      <c r="AB8" s="10">
        <v>965</v>
      </c>
      <c r="AC8" s="10">
        <v>629</v>
      </c>
      <c r="AD8" s="11">
        <f t="shared" si="6"/>
        <v>656.2</v>
      </c>
      <c r="AE8" s="11">
        <f t="shared" si="7"/>
        <v>629</v>
      </c>
      <c r="AF8" s="6"/>
      <c r="AG8" s="10">
        <v>1013</v>
      </c>
      <c r="AH8" s="10">
        <v>797</v>
      </c>
      <c r="AI8" s="10">
        <v>1016</v>
      </c>
      <c r="AJ8" s="10">
        <v>743</v>
      </c>
      <c r="AK8" s="10">
        <v>628</v>
      </c>
      <c r="AL8" s="11">
        <f t="shared" si="8"/>
        <v>839.4</v>
      </c>
      <c r="AM8" s="11">
        <f t="shared" si="9"/>
        <v>797</v>
      </c>
      <c r="AN8" s="6"/>
      <c r="AO8" s="10">
        <v>436</v>
      </c>
      <c r="AP8" s="10">
        <v>858</v>
      </c>
      <c r="AQ8" s="10">
        <v>965</v>
      </c>
      <c r="AR8" s="10">
        <v>907</v>
      </c>
      <c r="AS8" s="10">
        <v>966</v>
      </c>
      <c r="AT8" s="11">
        <f t="shared" si="10"/>
        <v>826.4</v>
      </c>
      <c r="AU8" s="11">
        <f t="shared" si="11"/>
        <v>907</v>
      </c>
    </row>
    <row r="9" spans="1:47" x14ac:dyDescent="0.35">
      <c r="A9" s="10">
        <v>230</v>
      </c>
      <c r="B9" s="10">
        <v>148</v>
      </c>
      <c r="C9" s="10">
        <v>147</v>
      </c>
      <c r="D9" s="10">
        <v>152</v>
      </c>
      <c r="E9" s="10">
        <v>628</v>
      </c>
      <c r="F9" s="11">
        <f t="shared" si="0"/>
        <v>261</v>
      </c>
      <c r="G9" s="11">
        <f t="shared" si="1"/>
        <v>152</v>
      </c>
      <c r="H9" s="6"/>
      <c r="I9" s="10">
        <v>151</v>
      </c>
      <c r="J9" s="10">
        <v>751</v>
      </c>
      <c r="K9" s="10">
        <v>152</v>
      </c>
      <c r="L9" s="10">
        <v>151</v>
      </c>
      <c r="M9" s="10">
        <v>152</v>
      </c>
      <c r="N9" s="11">
        <f t="shared" si="2"/>
        <v>271.39999999999998</v>
      </c>
      <c r="O9" s="12">
        <f t="shared" si="3"/>
        <v>152</v>
      </c>
      <c r="P9" s="6"/>
      <c r="Q9" s="10">
        <v>149</v>
      </c>
      <c r="R9" s="10">
        <v>151</v>
      </c>
      <c r="S9" s="10">
        <v>232</v>
      </c>
      <c r="T9" s="10">
        <v>226</v>
      </c>
      <c r="U9" s="10">
        <v>1060</v>
      </c>
      <c r="V9" s="11">
        <f t="shared" si="4"/>
        <v>363.6</v>
      </c>
      <c r="W9" s="11">
        <f t="shared" si="5"/>
        <v>226</v>
      </c>
      <c r="X9" s="6"/>
      <c r="Y9" s="10">
        <v>438</v>
      </c>
      <c r="Z9" s="10">
        <v>627</v>
      </c>
      <c r="AA9" s="10">
        <v>913</v>
      </c>
      <c r="AB9" s="10">
        <v>632</v>
      </c>
      <c r="AC9" s="10">
        <v>438</v>
      </c>
      <c r="AD9" s="11">
        <f t="shared" si="6"/>
        <v>609.6</v>
      </c>
      <c r="AE9" s="11">
        <f t="shared" si="7"/>
        <v>627</v>
      </c>
      <c r="AF9" s="6"/>
      <c r="AG9" s="10">
        <v>629</v>
      </c>
      <c r="AH9" s="10">
        <v>1015</v>
      </c>
      <c r="AI9" s="10">
        <v>233</v>
      </c>
      <c r="AJ9" s="10">
        <v>626</v>
      </c>
      <c r="AK9" s="10">
        <v>796</v>
      </c>
      <c r="AL9" s="11">
        <f t="shared" si="8"/>
        <v>659.8</v>
      </c>
      <c r="AM9" s="11">
        <f t="shared" si="9"/>
        <v>629</v>
      </c>
      <c r="AN9" s="6"/>
      <c r="AO9" s="10">
        <v>741</v>
      </c>
      <c r="AP9" s="10">
        <v>233</v>
      </c>
      <c r="AQ9" s="10">
        <v>1014</v>
      </c>
      <c r="AR9" s="10">
        <v>1058</v>
      </c>
      <c r="AS9" s="10">
        <v>909</v>
      </c>
      <c r="AT9" s="11">
        <f t="shared" si="10"/>
        <v>791</v>
      </c>
      <c r="AU9" s="11">
        <f t="shared" si="11"/>
        <v>909</v>
      </c>
    </row>
    <row r="10" spans="1:47" x14ac:dyDescent="0.35">
      <c r="A10" s="10">
        <v>71</v>
      </c>
      <c r="B10" s="10">
        <v>159</v>
      </c>
      <c r="C10" s="10">
        <v>71</v>
      </c>
      <c r="D10" s="10">
        <v>152</v>
      </c>
      <c r="E10" s="10">
        <v>151</v>
      </c>
      <c r="F10" s="11">
        <f t="shared" si="0"/>
        <v>120.8</v>
      </c>
      <c r="G10" s="11">
        <f t="shared" si="1"/>
        <v>151</v>
      </c>
      <c r="H10" s="6"/>
      <c r="I10" s="10">
        <v>148</v>
      </c>
      <c r="J10" s="10">
        <v>501</v>
      </c>
      <c r="K10" s="10">
        <v>148</v>
      </c>
      <c r="L10" s="10">
        <v>148</v>
      </c>
      <c r="M10" s="10">
        <v>148</v>
      </c>
      <c r="N10" s="11">
        <f t="shared" si="2"/>
        <v>218.6</v>
      </c>
      <c r="O10" s="12">
        <f t="shared" si="3"/>
        <v>148</v>
      </c>
      <c r="P10" s="6"/>
      <c r="Q10" s="10">
        <v>232</v>
      </c>
      <c r="R10" s="10">
        <v>303</v>
      </c>
      <c r="S10" s="10">
        <v>151</v>
      </c>
      <c r="T10" s="10">
        <v>231</v>
      </c>
      <c r="U10" s="10">
        <v>746</v>
      </c>
      <c r="V10" s="11">
        <f t="shared" si="4"/>
        <v>332.6</v>
      </c>
      <c r="W10" s="11">
        <f t="shared" si="5"/>
        <v>232</v>
      </c>
      <c r="X10" s="6"/>
      <c r="Y10" s="10">
        <v>223</v>
      </c>
      <c r="Z10" s="10">
        <v>748</v>
      </c>
      <c r="AA10" s="10">
        <v>741</v>
      </c>
      <c r="AB10" s="10">
        <v>742</v>
      </c>
      <c r="AC10" s="10">
        <v>437</v>
      </c>
      <c r="AD10" s="11">
        <f t="shared" si="6"/>
        <v>578.20000000000005</v>
      </c>
      <c r="AE10" s="11">
        <f t="shared" si="7"/>
        <v>741</v>
      </c>
      <c r="AF10" s="6"/>
      <c r="AG10" s="10">
        <v>910</v>
      </c>
      <c r="AH10" s="10">
        <v>1008</v>
      </c>
      <c r="AI10" s="10">
        <v>230</v>
      </c>
      <c r="AJ10" s="10">
        <v>505</v>
      </c>
      <c r="AK10" s="10">
        <v>802</v>
      </c>
      <c r="AL10" s="11">
        <f t="shared" si="8"/>
        <v>691</v>
      </c>
      <c r="AM10" s="11">
        <f t="shared" si="9"/>
        <v>802</v>
      </c>
      <c r="AN10" s="6"/>
      <c r="AO10" s="10">
        <v>684</v>
      </c>
      <c r="AP10" s="10">
        <v>570</v>
      </c>
      <c r="AQ10" s="10">
        <v>1057</v>
      </c>
      <c r="AR10" s="10">
        <v>232</v>
      </c>
      <c r="AS10" s="10">
        <v>746</v>
      </c>
      <c r="AT10" s="11">
        <f t="shared" si="10"/>
        <v>657.8</v>
      </c>
      <c r="AU10" s="11">
        <f t="shared" si="11"/>
        <v>684</v>
      </c>
    </row>
    <row r="11" spans="1:47" x14ac:dyDescent="0.35">
      <c r="A11" s="10">
        <v>149</v>
      </c>
      <c r="B11" s="10">
        <v>151</v>
      </c>
      <c r="C11" s="10">
        <v>71</v>
      </c>
      <c r="D11" s="10">
        <v>147</v>
      </c>
      <c r="E11" s="10">
        <v>71</v>
      </c>
      <c r="F11" s="11">
        <f t="shared" si="0"/>
        <v>117.8</v>
      </c>
      <c r="G11" s="11">
        <f t="shared" si="1"/>
        <v>147</v>
      </c>
      <c r="H11" s="6"/>
      <c r="I11" s="10">
        <v>72</v>
      </c>
      <c r="J11" s="10">
        <v>794</v>
      </c>
      <c r="K11" s="10">
        <v>72</v>
      </c>
      <c r="L11" s="10">
        <v>72</v>
      </c>
      <c r="M11" s="10">
        <v>231</v>
      </c>
      <c r="N11" s="11">
        <f t="shared" si="2"/>
        <v>248.2</v>
      </c>
      <c r="O11" s="12">
        <f t="shared" si="3"/>
        <v>72</v>
      </c>
      <c r="P11" s="6"/>
      <c r="Q11" s="10">
        <v>233</v>
      </c>
      <c r="R11" s="10">
        <v>152</v>
      </c>
      <c r="S11" s="10">
        <v>231</v>
      </c>
      <c r="T11" s="10">
        <v>152</v>
      </c>
      <c r="U11" s="10">
        <v>444</v>
      </c>
      <c r="V11" s="11">
        <f t="shared" si="4"/>
        <v>242.4</v>
      </c>
      <c r="W11" s="11">
        <f t="shared" si="5"/>
        <v>231</v>
      </c>
      <c r="X11" s="6"/>
      <c r="Y11" s="10">
        <v>441</v>
      </c>
      <c r="Z11" s="10">
        <v>630</v>
      </c>
      <c r="AA11" s="10">
        <v>1019</v>
      </c>
      <c r="AB11" s="10">
        <v>750</v>
      </c>
      <c r="AC11" s="10">
        <v>1514</v>
      </c>
      <c r="AD11" s="11">
        <f t="shared" si="6"/>
        <v>870.8</v>
      </c>
      <c r="AE11" s="11">
        <f t="shared" si="7"/>
        <v>750</v>
      </c>
      <c r="AF11" s="6"/>
      <c r="AG11" s="10">
        <v>807</v>
      </c>
      <c r="AH11" s="10">
        <v>803</v>
      </c>
      <c r="AI11" s="10">
        <v>298</v>
      </c>
      <c r="AJ11" s="10">
        <v>692</v>
      </c>
      <c r="AK11" s="10">
        <v>695</v>
      </c>
      <c r="AL11" s="11">
        <f t="shared" si="8"/>
        <v>659</v>
      </c>
      <c r="AM11" s="11">
        <f t="shared" si="9"/>
        <v>695</v>
      </c>
      <c r="AN11" s="6"/>
      <c r="AO11" s="10">
        <v>630</v>
      </c>
      <c r="AP11" s="10">
        <v>373</v>
      </c>
      <c r="AQ11" s="10">
        <v>1012</v>
      </c>
      <c r="AR11" s="10">
        <v>233</v>
      </c>
      <c r="AS11" s="10">
        <v>625</v>
      </c>
      <c r="AT11" s="11">
        <f t="shared" si="10"/>
        <v>574.6</v>
      </c>
      <c r="AU11" s="11">
        <f t="shared" si="11"/>
        <v>625</v>
      </c>
    </row>
    <row r="12" spans="1:47" x14ac:dyDescent="0.35">
      <c r="A12" s="10">
        <v>71</v>
      </c>
      <c r="B12" s="10">
        <v>149</v>
      </c>
      <c r="C12" s="10">
        <v>71</v>
      </c>
      <c r="D12" s="10">
        <v>151</v>
      </c>
      <c r="E12" s="10">
        <v>151</v>
      </c>
      <c r="F12" s="11">
        <f t="shared" si="0"/>
        <v>118.6</v>
      </c>
      <c r="G12" s="11">
        <f t="shared" si="1"/>
        <v>149</v>
      </c>
      <c r="H12" s="6"/>
      <c r="I12" s="10">
        <v>151</v>
      </c>
      <c r="J12" s="10">
        <v>504</v>
      </c>
      <c r="K12" s="10">
        <v>152</v>
      </c>
      <c r="L12" s="10">
        <v>151</v>
      </c>
      <c r="M12" s="10">
        <v>231</v>
      </c>
      <c r="N12" s="11">
        <f t="shared" si="2"/>
        <v>237.8</v>
      </c>
      <c r="O12" s="12">
        <f t="shared" si="3"/>
        <v>152</v>
      </c>
      <c r="P12" s="6"/>
      <c r="Q12" s="10">
        <v>302</v>
      </c>
      <c r="R12" s="10">
        <v>231</v>
      </c>
      <c r="S12" s="10">
        <v>232</v>
      </c>
      <c r="T12" s="10">
        <v>1107</v>
      </c>
      <c r="U12" s="10">
        <v>439</v>
      </c>
      <c r="V12" s="11">
        <f t="shared" si="4"/>
        <v>462.2</v>
      </c>
      <c r="W12" s="11">
        <f t="shared" si="5"/>
        <v>302</v>
      </c>
      <c r="X12" s="6"/>
      <c r="Y12" s="10">
        <v>627</v>
      </c>
      <c r="Z12" s="10">
        <v>857</v>
      </c>
      <c r="AA12" s="10">
        <v>1009</v>
      </c>
      <c r="AB12" s="10">
        <v>560</v>
      </c>
      <c r="AC12" s="10">
        <v>501</v>
      </c>
      <c r="AD12" s="11">
        <f t="shared" si="6"/>
        <v>710.8</v>
      </c>
      <c r="AE12" s="11">
        <f t="shared" si="7"/>
        <v>627</v>
      </c>
      <c r="AF12" s="6"/>
      <c r="AG12" s="10">
        <v>691</v>
      </c>
      <c r="AH12" s="10">
        <v>858</v>
      </c>
      <c r="AI12" s="10">
        <v>304</v>
      </c>
      <c r="AJ12" s="10">
        <v>687</v>
      </c>
      <c r="AK12" s="10">
        <v>749</v>
      </c>
      <c r="AL12" s="11">
        <f t="shared" si="8"/>
        <v>657.8</v>
      </c>
      <c r="AM12" s="11">
        <f t="shared" si="9"/>
        <v>691</v>
      </c>
      <c r="AN12" s="6"/>
      <c r="AO12" s="10">
        <v>510</v>
      </c>
      <c r="AP12" s="10">
        <v>1204</v>
      </c>
      <c r="AQ12" s="10">
        <v>909</v>
      </c>
      <c r="AR12" s="10">
        <v>223</v>
      </c>
      <c r="AS12" s="10">
        <v>501</v>
      </c>
      <c r="AT12" s="11">
        <f t="shared" si="10"/>
        <v>669.4</v>
      </c>
      <c r="AU12" s="11">
        <f t="shared" si="11"/>
        <v>510</v>
      </c>
    </row>
    <row r="13" spans="1:47" x14ac:dyDescent="0.35">
      <c r="A13" s="10">
        <v>148</v>
      </c>
      <c r="B13" s="10">
        <v>71</v>
      </c>
      <c r="C13" s="10">
        <v>71</v>
      </c>
      <c r="D13" s="10">
        <v>149</v>
      </c>
      <c r="E13" s="10">
        <v>151</v>
      </c>
      <c r="F13" s="11">
        <f t="shared" si="0"/>
        <v>118</v>
      </c>
      <c r="G13" s="11">
        <f t="shared" si="1"/>
        <v>148</v>
      </c>
      <c r="H13" s="6"/>
      <c r="I13" s="10">
        <v>151</v>
      </c>
      <c r="J13" s="10">
        <v>627</v>
      </c>
      <c r="K13" s="10">
        <v>72</v>
      </c>
      <c r="L13" s="10">
        <v>151</v>
      </c>
      <c r="M13" s="10">
        <v>150</v>
      </c>
      <c r="N13" s="11">
        <f t="shared" si="2"/>
        <v>230.2</v>
      </c>
      <c r="O13" s="12">
        <f t="shared" si="3"/>
        <v>151</v>
      </c>
      <c r="P13" s="6"/>
      <c r="Q13" s="10">
        <v>232</v>
      </c>
      <c r="R13" s="10">
        <v>852</v>
      </c>
      <c r="S13" s="10">
        <v>230</v>
      </c>
      <c r="T13" s="10">
        <v>860</v>
      </c>
      <c r="U13" s="10">
        <v>1013</v>
      </c>
      <c r="V13" s="11">
        <f t="shared" si="4"/>
        <v>637.4</v>
      </c>
      <c r="W13" s="11">
        <f t="shared" si="5"/>
        <v>852</v>
      </c>
      <c r="X13" s="6"/>
      <c r="Y13" s="10">
        <v>504</v>
      </c>
      <c r="Z13" s="10">
        <v>743</v>
      </c>
      <c r="AA13" s="10">
        <v>912</v>
      </c>
      <c r="AB13" s="10">
        <v>437</v>
      </c>
      <c r="AC13" s="10">
        <v>966</v>
      </c>
      <c r="AD13" s="11">
        <f t="shared" si="6"/>
        <v>712.4</v>
      </c>
      <c r="AE13" s="11">
        <f t="shared" si="7"/>
        <v>743</v>
      </c>
      <c r="AF13" s="6"/>
      <c r="AG13" s="10">
        <v>507</v>
      </c>
      <c r="AH13" s="10">
        <v>908</v>
      </c>
      <c r="AI13" s="10">
        <v>222</v>
      </c>
      <c r="AJ13" s="10">
        <v>499</v>
      </c>
      <c r="AK13" s="10">
        <v>1161</v>
      </c>
      <c r="AL13" s="11">
        <f t="shared" si="8"/>
        <v>659.4</v>
      </c>
      <c r="AM13" s="11">
        <f t="shared" si="9"/>
        <v>507</v>
      </c>
      <c r="AN13" s="6"/>
      <c r="AO13" s="10">
        <v>441</v>
      </c>
      <c r="AP13" s="10">
        <v>502</v>
      </c>
      <c r="AQ13" s="10">
        <v>440</v>
      </c>
      <c r="AR13" s="10">
        <v>234</v>
      </c>
      <c r="AS13" s="10">
        <v>624</v>
      </c>
      <c r="AT13" s="11">
        <f t="shared" si="10"/>
        <v>448.2</v>
      </c>
      <c r="AU13" s="11">
        <f t="shared" si="11"/>
        <v>441</v>
      </c>
    </row>
    <row r="14" spans="1:47" x14ac:dyDescent="0.35">
      <c r="A14" s="10">
        <v>147</v>
      </c>
      <c r="B14" s="10">
        <v>225</v>
      </c>
      <c r="C14" s="10">
        <v>149</v>
      </c>
      <c r="D14" s="10">
        <v>152</v>
      </c>
      <c r="E14" s="10">
        <v>71</v>
      </c>
      <c r="F14" s="11">
        <f t="shared" si="0"/>
        <v>148.80000000000001</v>
      </c>
      <c r="G14" s="11">
        <f t="shared" si="1"/>
        <v>149</v>
      </c>
      <c r="H14" s="6"/>
      <c r="I14" s="10">
        <v>151</v>
      </c>
      <c r="J14" s="10">
        <v>505</v>
      </c>
      <c r="K14" s="10">
        <v>72</v>
      </c>
      <c r="L14" s="10">
        <v>151</v>
      </c>
      <c r="M14" s="10">
        <v>152</v>
      </c>
      <c r="N14" s="11">
        <f t="shared" si="2"/>
        <v>206.2</v>
      </c>
      <c r="O14" s="12">
        <f t="shared" si="3"/>
        <v>151</v>
      </c>
      <c r="P14" s="6"/>
      <c r="Q14" s="10">
        <v>302</v>
      </c>
      <c r="R14" s="10">
        <v>630</v>
      </c>
      <c r="S14" s="10">
        <v>148</v>
      </c>
      <c r="T14" s="10">
        <v>1064</v>
      </c>
      <c r="U14" s="10">
        <v>1207</v>
      </c>
      <c r="V14" s="11">
        <f t="shared" si="4"/>
        <v>670.2</v>
      </c>
      <c r="W14" s="11">
        <f t="shared" si="5"/>
        <v>630</v>
      </c>
      <c r="X14" s="6"/>
      <c r="Y14" s="10">
        <v>1060</v>
      </c>
      <c r="Z14" s="10">
        <v>502</v>
      </c>
      <c r="AA14" s="10">
        <v>1159</v>
      </c>
      <c r="AB14" s="10">
        <v>506</v>
      </c>
      <c r="AC14" s="10">
        <v>912</v>
      </c>
      <c r="AD14" s="11">
        <f t="shared" si="6"/>
        <v>827.8</v>
      </c>
      <c r="AE14" s="11">
        <f t="shared" si="7"/>
        <v>912</v>
      </c>
      <c r="AF14" s="6"/>
      <c r="AG14" s="10">
        <v>505</v>
      </c>
      <c r="AH14" s="10">
        <v>969</v>
      </c>
      <c r="AI14" s="10">
        <v>432</v>
      </c>
      <c r="AJ14" s="10">
        <v>498</v>
      </c>
      <c r="AK14" s="10">
        <v>1467</v>
      </c>
      <c r="AL14" s="11">
        <f t="shared" si="8"/>
        <v>774.2</v>
      </c>
      <c r="AM14" s="11">
        <f t="shared" si="9"/>
        <v>505</v>
      </c>
      <c r="AN14" s="6"/>
      <c r="AO14" s="10">
        <v>907</v>
      </c>
      <c r="AP14" s="10">
        <v>500</v>
      </c>
      <c r="AQ14" s="10">
        <v>965</v>
      </c>
      <c r="AR14" s="10">
        <v>232</v>
      </c>
      <c r="AS14" s="10">
        <v>632</v>
      </c>
      <c r="AT14" s="11">
        <f t="shared" si="10"/>
        <v>647.20000000000005</v>
      </c>
      <c r="AU14" s="11">
        <f t="shared" si="11"/>
        <v>632</v>
      </c>
    </row>
    <row r="15" spans="1:47" x14ac:dyDescent="0.35">
      <c r="A15" s="10">
        <v>71</v>
      </c>
      <c r="B15" s="10">
        <v>147</v>
      </c>
      <c r="C15" s="10">
        <v>151</v>
      </c>
      <c r="D15" s="10">
        <v>147</v>
      </c>
      <c r="E15" s="10">
        <v>151</v>
      </c>
      <c r="F15" s="11">
        <f t="shared" si="0"/>
        <v>133.4</v>
      </c>
      <c r="G15" s="11">
        <f t="shared" si="1"/>
        <v>147</v>
      </c>
      <c r="H15" s="6"/>
      <c r="I15" s="10">
        <v>148</v>
      </c>
      <c r="J15" s="10">
        <v>629</v>
      </c>
      <c r="K15" s="10">
        <v>72</v>
      </c>
      <c r="L15" s="10">
        <v>148</v>
      </c>
      <c r="M15" s="10">
        <v>232</v>
      </c>
      <c r="N15" s="11">
        <f t="shared" si="2"/>
        <v>245.8</v>
      </c>
      <c r="O15" s="12">
        <f t="shared" si="3"/>
        <v>148</v>
      </c>
      <c r="P15" s="6"/>
      <c r="Q15" s="10">
        <v>231</v>
      </c>
      <c r="R15" s="10">
        <v>744</v>
      </c>
      <c r="S15" s="10">
        <v>231</v>
      </c>
      <c r="T15" s="10">
        <v>911</v>
      </c>
      <c r="U15" s="10">
        <v>231</v>
      </c>
      <c r="V15" s="11">
        <f t="shared" si="4"/>
        <v>469.6</v>
      </c>
      <c r="W15" s="11">
        <f t="shared" si="5"/>
        <v>231</v>
      </c>
      <c r="X15" s="6"/>
      <c r="Y15" s="10">
        <v>507</v>
      </c>
      <c r="Z15" s="10">
        <v>629</v>
      </c>
      <c r="AA15" s="10">
        <v>1067</v>
      </c>
      <c r="AB15" s="10">
        <v>748</v>
      </c>
      <c r="AC15" s="10">
        <v>909</v>
      </c>
      <c r="AD15" s="11">
        <f t="shared" si="6"/>
        <v>772</v>
      </c>
      <c r="AE15" s="11">
        <f t="shared" si="7"/>
        <v>748</v>
      </c>
      <c r="AF15" s="6"/>
      <c r="AG15" s="10">
        <v>629</v>
      </c>
      <c r="AH15" s="10">
        <v>1255</v>
      </c>
      <c r="AI15" s="10">
        <v>151</v>
      </c>
      <c r="AJ15" s="10">
        <v>1058</v>
      </c>
      <c r="AK15" s="10">
        <v>1066</v>
      </c>
      <c r="AL15" s="11">
        <f t="shared" si="8"/>
        <v>831.8</v>
      </c>
      <c r="AM15" s="11">
        <f t="shared" si="9"/>
        <v>1058</v>
      </c>
      <c r="AN15" s="6"/>
      <c r="AO15" s="10">
        <v>439</v>
      </c>
      <c r="AP15" s="10">
        <v>750</v>
      </c>
      <c r="AQ15" s="10">
        <v>802</v>
      </c>
      <c r="AR15" s="10">
        <v>234</v>
      </c>
      <c r="AS15" s="10">
        <v>685</v>
      </c>
      <c r="AT15" s="11">
        <f t="shared" si="10"/>
        <v>582</v>
      </c>
      <c r="AU15" s="11">
        <f t="shared" si="11"/>
        <v>685</v>
      </c>
    </row>
    <row r="16" spans="1:47" x14ac:dyDescent="0.35">
      <c r="A16" s="10">
        <v>71</v>
      </c>
      <c r="B16" s="10">
        <v>151</v>
      </c>
      <c r="C16" s="10">
        <v>71</v>
      </c>
      <c r="D16" s="10">
        <v>151</v>
      </c>
      <c r="E16" s="10">
        <v>71</v>
      </c>
      <c r="F16" s="11">
        <f t="shared" si="0"/>
        <v>103</v>
      </c>
      <c r="G16" s="11">
        <f t="shared" si="1"/>
        <v>71</v>
      </c>
      <c r="H16" s="6"/>
      <c r="I16" s="10">
        <v>152</v>
      </c>
      <c r="J16" s="10">
        <v>503</v>
      </c>
      <c r="K16" s="10">
        <v>148</v>
      </c>
      <c r="L16" s="10">
        <v>152</v>
      </c>
      <c r="M16" s="10">
        <v>230</v>
      </c>
      <c r="N16" s="11">
        <f t="shared" si="2"/>
        <v>237</v>
      </c>
      <c r="O16" s="12">
        <f t="shared" si="3"/>
        <v>152</v>
      </c>
      <c r="P16" s="6"/>
      <c r="Q16" s="10">
        <v>230</v>
      </c>
      <c r="R16" s="10">
        <v>855</v>
      </c>
      <c r="S16" s="10">
        <v>231</v>
      </c>
      <c r="T16" s="10">
        <v>231</v>
      </c>
      <c r="U16" s="10">
        <v>148</v>
      </c>
      <c r="V16" s="11">
        <f t="shared" si="4"/>
        <v>339</v>
      </c>
      <c r="W16" s="11">
        <f t="shared" si="5"/>
        <v>231</v>
      </c>
      <c r="X16" s="6"/>
      <c r="Y16" s="10">
        <v>909</v>
      </c>
      <c r="Z16" s="10">
        <v>568</v>
      </c>
      <c r="AA16" s="10">
        <v>1015</v>
      </c>
      <c r="AB16" s="10">
        <v>914</v>
      </c>
      <c r="AC16" s="10">
        <v>505</v>
      </c>
      <c r="AD16" s="11">
        <f t="shared" si="6"/>
        <v>782.2</v>
      </c>
      <c r="AE16" s="11">
        <f t="shared" si="7"/>
        <v>909</v>
      </c>
      <c r="AF16" s="6"/>
      <c r="AG16" s="10">
        <v>1016</v>
      </c>
      <c r="AH16" s="10">
        <v>959</v>
      </c>
      <c r="AI16" s="10">
        <v>302</v>
      </c>
      <c r="AJ16" s="10">
        <v>1063</v>
      </c>
      <c r="AK16" s="10">
        <v>748</v>
      </c>
      <c r="AL16" s="11">
        <f t="shared" si="8"/>
        <v>817.6</v>
      </c>
      <c r="AM16" s="11">
        <f t="shared" si="9"/>
        <v>959</v>
      </c>
      <c r="AN16" s="6"/>
      <c r="AO16" s="10">
        <v>632</v>
      </c>
      <c r="AP16" s="10">
        <v>437</v>
      </c>
      <c r="AQ16" s="10">
        <v>1058</v>
      </c>
      <c r="AR16" s="10">
        <v>235</v>
      </c>
      <c r="AS16" s="10">
        <v>806</v>
      </c>
      <c r="AT16" s="11">
        <f t="shared" si="10"/>
        <v>633.6</v>
      </c>
      <c r="AU16" s="11">
        <f t="shared" si="11"/>
        <v>632</v>
      </c>
    </row>
    <row r="17" spans="1:47" x14ac:dyDescent="0.35">
      <c r="A17" s="10">
        <v>151</v>
      </c>
      <c r="B17" s="10">
        <v>148</v>
      </c>
      <c r="C17" s="10">
        <v>71</v>
      </c>
      <c r="D17" s="10">
        <v>71</v>
      </c>
      <c r="E17" s="10">
        <v>151</v>
      </c>
      <c r="F17" s="11">
        <f t="shared" si="0"/>
        <v>118.4</v>
      </c>
      <c r="G17" s="11">
        <f t="shared" si="1"/>
        <v>148</v>
      </c>
      <c r="H17" s="6"/>
      <c r="I17" s="10">
        <v>147</v>
      </c>
      <c r="J17" s="10">
        <v>632</v>
      </c>
      <c r="K17" s="10">
        <v>150</v>
      </c>
      <c r="L17" s="10">
        <v>147</v>
      </c>
      <c r="M17" s="10">
        <v>148</v>
      </c>
      <c r="N17" s="11">
        <f t="shared" si="2"/>
        <v>244.8</v>
      </c>
      <c r="O17" s="12">
        <f t="shared" si="3"/>
        <v>148</v>
      </c>
      <c r="P17" s="6"/>
      <c r="Q17" s="10">
        <v>621</v>
      </c>
      <c r="R17" s="10">
        <v>570</v>
      </c>
      <c r="S17" s="10">
        <v>230</v>
      </c>
      <c r="T17" s="10">
        <v>227</v>
      </c>
      <c r="U17" s="10">
        <v>150</v>
      </c>
      <c r="V17" s="11">
        <f t="shared" si="4"/>
        <v>359.6</v>
      </c>
      <c r="W17" s="11">
        <f t="shared" si="5"/>
        <v>230</v>
      </c>
      <c r="X17" s="6"/>
      <c r="Y17" s="10">
        <v>1061</v>
      </c>
      <c r="Z17" s="10">
        <v>688</v>
      </c>
      <c r="AA17" s="10">
        <v>911</v>
      </c>
      <c r="AB17" s="10">
        <v>1061</v>
      </c>
      <c r="AC17" s="10">
        <v>505</v>
      </c>
      <c r="AD17" s="11">
        <f t="shared" si="6"/>
        <v>845.2</v>
      </c>
      <c r="AE17" s="11">
        <f t="shared" si="7"/>
        <v>911</v>
      </c>
      <c r="AF17" s="6"/>
      <c r="AG17" s="10">
        <v>959</v>
      </c>
      <c r="AH17" s="10">
        <v>1017</v>
      </c>
      <c r="AI17" s="10">
        <v>298</v>
      </c>
      <c r="AJ17" s="10">
        <v>629</v>
      </c>
      <c r="AK17" s="10">
        <v>440</v>
      </c>
      <c r="AL17" s="11">
        <f t="shared" si="8"/>
        <v>668.6</v>
      </c>
      <c r="AM17" s="11">
        <f t="shared" si="9"/>
        <v>629</v>
      </c>
      <c r="AN17" s="6"/>
      <c r="AO17" s="10">
        <v>500</v>
      </c>
      <c r="AP17" s="10">
        <v>507</v>
      </c>
      <c r="AQ17" s="10">
        <v>747</v>
      </c>
      <c r="AR17" s="10">
        <v>231</v>
      </c>
      <c r="AS17" s="10">
        <v>1058</v>
      </c>
      <c r="AT17" s="11">
        <f t="shared" si="10"/>
        <v>608.6</v>
      </c>
      <c r="AU17" s="11">
        <f t="shared" si="11"/>
        <v>507</v>
      </c>
    </row>
    <row r="18" spans="1:47" x14ac:dyDescent="0.35">
      <c r="A18" s="10">
        <v>77</v>
      </c>
      <c r="B18" s="10">
        <v>152</v>
      </c>
      <c r="C18" s="10">
        <v>71</v>
      </c>
      <c r="D18" s="10">
        <v>151</v>
      </c>
      <c r="E18" s="10">
        <v>71</v>
      </c>
      <c r="F18" s="11">
        <f t="shared" si="0"/>
        <v>104.4</v>
      </c>
      <c r="G18" s="11">
        <f t="shared" si="1"/>
        <v>77</v>
      </c>
      <c r="H18" s="6"/>
      <c r="I18" s="10">
        <v>152</v>
      </c>
      <c r="J18" s="10">
        <v>506</v>
      </c>
      <c r="K18" s="10">
        <v>152</v>
      </c>
      <c r="L18" s="10">
        <v>152</v>
      </c>
      <c r="M18" s="10">
        <v>149</v>
      </c>
      <c r="N18" s="11">
        <f t="shared" si="2"/>
        <v>222.2</v>
      </c>
      <c r="O18" s="12">
        <f t="shared" si="3"/>
        <v>152</v>
      </c>
      <c r="P18" s="6"/>
      <c r="Q18" s="10">
        <v>151</v>
      </c>
      <c r="R18" s="10">
        <v>444</v>
      </c>
      <c r="S18" s="10">
        <v>149</v>
      </c>
      <c r="T18" s="10">
        <v>301</v>
      </c>
      <c r="U18" s="10">
        <v>152</v>
      </c>
      <c r="V18" s="11">
        <f t="shared" si="4"/>
        <v>239.4</v>
      </c>
      <c r="W18" s="11">
        <f t="shared" si="5"/>
        <v>152</v>
      </c>
      <c r="X18" s="6"/>
      <c r="Y18" s="10">
        <v>1105</v>
      </c>
      <c r="Z18" s="10">
        <v>689</v>
      </c>
      <c r="AA18" s="10">
        <v>961</v>
      </c>
      <c r="AB18" s="10">
        <v>1208</v>
      </c>
      <c r="AC18" s="10">
        <v>634</v>
      </c>
      <c r="AD18" s="11">
        <f t="shared" si="6"/>
        <v>919.4</v>
      </c>
      <c r="AE18" s="11">
        <f t="shared" si="7"/>
        <v>961</v>
      </c>
      <c r="AF18" s="6"/>
      <c r="AG18" s="10">
        <v>689</v>
      </c>
      <c r="AH18" s="10">
        <v>1104</v>
      </c>
      <c r="AI18" s="10">
        <v>232</v>
      </c>
      <c r="AJ18" s="10">
        <v>441</v>
      </c>
      <c r="AK18" s="10">
        <v>748</v>
      </c>
      <c r="AL18" s="11">
        <f t="shared" si="8"/>
        <v>642.79999999999995</v>
      </c>
      <c r="AM18" s="11">
        <f t="shared" si="9"/>
        <v>689</v>
      </c>
      <c r="AN18" s="6"/>
      <c r="AO18" s="10">
        <v>630</v>
      </c>
      <c r="AP18" s="10">
        <v>794</v>
      </c>
      <c r="AQ18" s="10">
        <v>807</v>
      </c>
      <c r="AR18" s="10">
        <v>912</v>
      </c>
      <c r="AS18" s="10">
        <v>1011</v>
      </c>
      <c r="AT18" s="11">
        <f t="shared" si="10"/>
        <v>830.8</v>
      </c>
      <c r="AU18" s="11">
        <f t="shared" si="11"/>
        <v>807</v>
      </c>
    </row>
    <row r="19" spans="1:47" x14ac:dyDescent="0.35">
      <c r="A19" s="10">
        <v>151</v>
      </c>
      <c r="B19" s="10">
        <v>79</v>
      </c>
      <c r="C19" s="10">
        <v>71</v>
      </c>
      <c r="D19" s="10">
        <v>152</v>
      </c>
      <c r="E19" s="10">
        <v>148</v>
      </c>
      <c r="F19" s="11">
        <f t="shared" si="0"/>
        <v>120.2</v>
      </c>
      <c r="G19" s="11">
        <f t="shared" si="1"/>
        <v>148</v>
      </c>
      <c r="H19" s="6"/>
      <c r="I19" s="10">
        <v>152</v>
      </c>
      <c r="J19" s="10">
        <v>503</v>
      </c>
      <c r="K19" s="10">
        <v>149</v>
      </c>
      <c r="L19" s="10">
        <v>152</v>
      </c>
      <c r="M19" s="10">
        <v>231</v>
      </c>
      <c r="N19" s="11">
        <f t="shared" si="2"/>
        <v>237.4</v>
      </c>
      <c r="O19" s="12">
        <f t="shared" si="3"/>
        <v>152</v>
      </c>
      <c r="P19" s="6"/>
      <c r="Q19" s="10">
        <v>151</v>
      </c>
      <c r="R19" s="10">
        <v>744</v>
      </c>
      <c r="S19" s="10">
        <v>231</v>
      </c>
      <c r="T19" s="10">
        <v>222</v>
      </c>
      <c r="U19" s="10">
        <v>912</v>
      </c>
      <c r="V19" s="11">
        <f t="shared" si="4"/>
        <v>452</v>
      </c>
      <c r="W19" s="11">
        <f t="shared" si="5"/>
        <v>231</v>
      </c>
      <c r="X19" s="6"/>
      <c r="Y19" s="10">
        <v>1061</v>
      </c>
      <c r="Z19" s="10">
        <v>1381</v>
      </c>
      <c r="AA19" s="10">
        <v>1343</v>
      </c>
      <c r="AB19" s="10">
        <v>1164</v>
      </c>
      <c r="AC19" s="10">
        <v>749</v>
      </c>
      <c r="AD19" s="11">
        <f t="shared" si="6"/>
        <v>1139.5999999999999</v>
      </c>
      <c r="AE19" s="11">
        <f t="shared" si="7"/>
        <v>1164</v>
      </c>
      <c r="AF19" s="6"/>
      <c r="AG19" s="10">
        <v>689</v>
      </c>
      <c r="AH19" s="10">
        <v>906</v>
      </c>
      <c r="AI19" s="10">
        <v>226</v>
      </c>
      <c r="AJ19" s="10">
        <v>630</v>
      </c>
      <c r="AK19" s="10">
        <v>805</v>
      </c>
      <c r="AL19" s="11">
        <f t="shared" si="8"/>
        <v>651.20000000000005</v>
      </c>
      <c r="AM19" s="11">
        <f t="shared" si="9"/>
        <v>689</v>
      </c>
      <c r="AN19" s="6"/>
      <c r="AO19" s="10">
        <v>906</v>
      </c>
      <c r="AP19" s="10">
        <v>506</v>
      </c>
      <c r="AQ19" s="10">
        <v>1010</v>
      </c>
      <c r="AR19" s="10">
        <v>234</v>
      </c>
      <c r="AS19" s="10">
        <v>1013</v>
      </c>
      <c r="AT19" s="11">
        <f t="shared" si="10"/>
        <v>733.8</v>
      </c>
      <c r="AU19" s="11">
        <f t="shared" si="11"/>
        <v>906</v>
      </c>
    </row>
    <row r="20" spans="1:47" x14ac:dyDescent="0.35">
      <c r="A20" s="10">
        <v>71</v>
      </c>
      <c r="B20" s="10">
        <v>152</v>
      </c>
      <c r="C20" s="10">
        <v>148</v>
      </c>
      <c r="D20" s="10">
        <v>151</v>
      </c>
      <c r="E20" s="10">
        <v>149</v>
      </c>
      <c r="F20" s="11">
        <f t="shared" si="0"/>
        <v>134.19999999999999</v>
      </c>
      <c r="G20" s="11">
        <f t="shared" si="1"/>
        <v>149</v>
      </c>
      <c r="H20" s="6"/>
      <c r="I20" s="10">
        <v>231</v>
      </c>
      <c r="J20" s="10">
        <v>688</v>
      </c>
      <c r="K20" s="10">
        <v>151</v>
      </c>
      <c r="L20" s="10">
        <v>231</v>
      </c>
      <c r="M20" s="10">
        <v>151</v>
      </c>
      <c r="N20" s="11">
        <f t="shared" si="2"/>
        <v>290.39999999999998</v>
      </c>
      <c r="O20" s="12">
        <f t="shared" si="3"/>
        <v>231</v>
      </c>
      <c r="P20" s="6"/>
      <c r="Q20" s="10">
        <v>296</v>
      </c>
      <c r="R20" s="10">
        <v>628</v>
      </c>
      <c r="S20" s="10">
        <v>230</v>
      </c>
      <c r="T20" s="10">
        <v>231</v>
      </c>
      <c r="U20" s="10">
        <v>444</v>
      </c>
      <c r="V20" s="11">
        <f t="shared" si="4"/>
        <v>365.8</v>
      </c>
      <c r="W20" s="11">
        <f t="shared" si="5"/>
        <v>296</v>
      </c>
      <c r="X20" s="6"/>
      <c r="Y20" s="10">
        <v>1155</v>
      </c>
      <c r="Z20" s="10">
        <v>747</v>
      </c>
      <c r="AA20" s="10">
        <v>959</v>
      </c>
      <c r="AB20" s="10">
        <v>630</v>
      </c>
      <c r="AC20" s="10">
        <v>804</v>
      </c>
      <c r="AD20" s="11">
        <f t="shared" si="6"/>
        <v>859</v>
      </c>
      <c r="AE20" s="11">
        <f t="shared" si="7"/>
        <v>804</v>
      </c>
      <c r="AF20" s="6"/>
      <c r="AG20" s="10">
        <v>691</v>
      </c>
      <c r="AH20" s="10">
        <v>906</v>
      </c>
      <c r="AI20" s="10">
        <v>233</v>
      </c>
      <c r="AJ20" s="10">
        <v>633</v>
      </c>
      <c r="AK20" s="10">
        <v>503</v>
      </c>
      <c r="AL20" s="11">
        <f t="shared" si="8"/>
        <v>593.20000000000005</v>
      </c>
      <c r="AM20" s="11">
        <f t="shared" si="9"/>
        <v>633</v>
      </c>
      <c r="AN20" s="6"/>
      <c r="AO20" s="10">
        <v>501</v>
      </c>
      <c r="AP20" s="10">
        <v>685</v>
      </c>
      <c r="AQ20" s="10">
        <v>630</v>
      </c>
      <c r="AR20" s="10">
        <v>508</v>
      </c>
      <c r="AS20" s="10">
        <v>1245</v>
      </c>
      <c r="AT20" s="11">
        <f t="shared" si="10"/>
        <v>713.8</v>
      </c>
      <c r="AU20" s="11">
        <f t="shared" si="11"/>
        <v>630</v>
      </c>
    </row>
    <row r="21" spans="1:47" x14ac:dyDescent="0.35">
      <c r="A21" s="10">
        <v>71</v>
      </c>
      <c r="B21" s="10">
        <v>151</v>
      </c>
      <c r="C21" s="10">
        <v>71</v>
      </c>
      <c r="D21" s="10">
        <v>151</v>
      </c>
      <c r="E21" s="10">
        <v>232</v>
      </c>
      <c r="F21" s="11">
        <f t="shared" si="0"/>
        <v>135.19999999999999</v>
      </c>
      <c r="G21" s="11">
        <f t="shared" si="1"/>
        <v>151</v>
      </c>
      <c r="H21" s="6"/>
      <c r="I21" s="10">
        <v>149</v>
      </c>
      <c r="J21" s="10">
        <v>628</v>
      </c>
      <c r="K21" s="10">
        <v>152</v>
      </c>
      <c r="L21" s="10">
        <v>149</v>
      </c>
      <c r="M21" s="10">
        <v>148</v>
      </c>
      <c r="N21" s="11">
        <f t="shared" si="2"/>
        <v>245.2</v>
      </c>
      <c r="O21" s="12">
        <f t="shared" si="3"/>
        <v>149</v>
      </c>
      <c r="P21" s="6"/>
      <c r="Q21" s="10">
        <v>231</v>
      </c>
      <c r="R21" s="10">
        <v>690</v>
      </c>
      <c r="S21" s="10">
        <v>232</v>
      </c>
      <c r="T21" s="10">
        <v>231</v>
      </c>
      <c r="U21" s="10">
        <v>505</v>
      </c>
      <c r="V21" s="11">
        <f t="shared" si="4"/>
        <v>377.8</v>
      </c>
      <c r="W21" s="11">
        <f t="shared" si="5"/>
        <v>232</v>
      </c>
      <c r="X21" s="6"/>
      <c r="Y21" s="10">
        <v>1062</v>
      </c>
      <c r="Z21" s="10">
        <v>911</v>
      </c>
      <c r="AA21" s="10">
        <v>628</v>
      </c>
      <c r="AB21" s="10">
        <v>685</v>
      </c>
      <c r="AC21" s="10">
        <v>1057</v>
      </c>
      <c r="AD21" s="11">
        <f t="shared" si="6"/>
        <v>868.6</v>
      </c>
      <c r="AE21" s="11">
        <f t="shared" si="7"/>
        <v>911</v>
      </c>
      <c r="AF21" s="6"/>
      <c r="AG21" s="10">
        <v>958</v>
      </c>
      <c r="AH21" s="10">
        <v>737</v>
      </c>
      <c r="AI21" s="10">
        <v>227</v>
      </c>
      <c r="AJ21" s="10">
        <v>695</v>
      </c>
      <c r="AK21" s="10">
        <v>506</v>
      </c>
      <c r="AL21" s="11">
        <f t="shared" si="8"/>
        <v>624.6</v>
      </c>
      <c r="AM21" s="11">
        <f t="shared" si="9"/>
        <v>695</v>
      </c>
      <c r="AN21" s="6"/>
      <c r="AO21" s="10">
        <v>441</v>
      </c>
      <c r="AP21" s="10">
        <v>680</v>
      </c>
      <c r="AQ21" s="10">
        <v>801</v>
      </c>
      <c r="AR21" s="10">
        <v>689</v>
      </c>
      <c r="AS21" s="10">
        <v>689</v>
      </c>
      <c r="AT21" s="11">
        <f t="shared" si="10"/>
        <v>660</v>
      </c>
      <c r="AU21" s="11">
        <f t="shared" si="11"/>
        <v>689</v>
      </c>
    </row>
    <row r="22" spans="1:47" x14ac:dyDescent="0.35">
      <c r="A22" s="10">
        <v>71</v>
      </c>
      <c r="B22" s="10">
        <v>71</v>
      </c>
      <c r="C22" s="10">
        <v>71</v>
      </c>
      <c r="D22" s="10">
        <v>71</v>
      </c>
      <c r="E22" s="10">
        <v>71</v>
      </c>
      <c r="F22" s="11">
        <f t="shared" si="0"/>
        <v>71</v>
      </c>
      <c r="G22" s="11">
        <f t="shared" si="1"/>
        <v>71</v>
      </c>
      <c r="H22" s="6"/>
      <c r="I22" s="10">
        <v>230</v>
      </c>
      <c r="J22" s="10">
        <v>690</v>
      </c>
      <c r="K22" s="10">
        <v>151</v>
      </c>
      <c r="L22" s="10">
        <v>230</v>
      </c>
      <c r="M22" s="10">
        <v>230</v>
      </c>
      <c r="N22" s="11">
        <f t="shared" si="2"/>
        <v>306.2</v>
      </c>
      <c r="O22" s="12">
        <f t="shared" si="3"/>
        <v>230</v>
      </c>
      <c r="P22" s="6"/>
      <c r="Q22" s="10">
        <v>231</v>
      </c>
      <c r="R22" s="10">
        <v>503</v>
      </c>
      <c r="S22" s="10">
        <v>231</v>
      </c>
      <c r="T22" s="10">
        <v>368</v>
      </c>
      <c r="U22" s="10">
        <v>509</v>
      </c>
      <c r="V22" s="11">
        <f t="shared" si="4"/>
        <v>368.4</v>
      </c>
      <c r="W22" s="11">
        <f t="shared" si="5"/>
        <v>368</v>
      </c>
      <c r="X22" s="6"/>
      <c r="Y22" s="10">
        <v>1118</v>
      </c>
      <c r="Z22" s="10">
        <v>911</v>
      </c>
      <c r="AA22" s="10">
        <v>912</v>
      </c>
      <c r="AB22" s="10">
        <v>861</v>
      </c>
      <c r="AC22" s="10">
        <v>631</v>
      </c>
      <c r="AD22" s="11">
        <f t="shared" si="6"/>
        <v>886.6</v>
      </c>
      <c r="AE22" s="11">
        <f t="shared" si="7"/>
        <v>911</v>
      </c>
      <c r="AF22" s="6"/>
      <c r="AG22" s="10">
        <v>749</v>
      </c>
      <c r="AH22" s="10">
        <v>954</v>
      </c>
      <c r="AI22" s="10">
        <v>231</v>
      </c>
      <c r="AJ22" s="10">
        <v>1203</v>
      </c>
      <c r="AK22" s="10">
        <v>1153</v>
      </c>
      <c r="AL22" s="11">
        <f t="shared" si="8"/>
        <v>858</v>
      </c>
      <c r="AM22" s="11">
        <f t="shared" si="9"/>
        <v>954</v>
      </c>
      <c r="AN22" s="6"/>
      <c r="AO22" s="10">
        <v>440</v>
      </c>
      <c r="AP22" s="10">
        <v>623</v>
      </c>
      <c r="AQ22" s="10">
        <v>802</v>
      </c>
      <c r="AR22" s="10">
        <v>632</v>
      </c>
      <c r="AS22" s="10">
        <v>1063</v>
      </c>
      <c r="AT22" s="11">
        <f t="shared" si="10"/>
        <v>712</v>
      </c>
      <c r="AU22" s="11">
        <f t="shared" si="11"/>
        <v>632</v>
      </c>
    </row>
    <row r="23" spans="1:47" x14ac:dyDescent="0.35">
      <c r="A23" s="10">
        <v>71</v>
      </c>
      <c r="B23" s="10">
        <v>149</v>
      </c>
      <c r="C23" s="10">
        <v>150</v>
      </c>
      <c r="D23" s="10">
        <v>151</v>
      </c>
      <c r="E23" s="10">
        <v>150</v>
      </c>
      <c r="F23" s="11">
        <f t="shared" si="0"/>
        <v>134.19999999999999</v>
      </c>
      <c r="G23" s="11">
        <f t="shared" si="1"/>
        <v>150</v>
      </c>
      <c r="H23" s="6"/>
      <c r="I23" s="10">
        <v>230</v>
      </c>
      <c r="J23" s="10">
        <v>688</v>
      </c>
      <c r="K23" s="10">
        <v>152</v>
      </c>
      <c r="L23" s="10">
        <v>230</v>
      </c>
      <c r="M23" s="10">
        <v>152</v>
      </c>
      <c r="N23" s="11">
        <f t="shared" si="2"/>
        <v>290.39999999999998</v>
      </c>
      <c r="O23" s="12">
        <f t="shared" si="3"/>
        <v>230</v>
      </c>
      <c r="P23" s="6"/>
      <c r="Q23" s="10">
        <v>229</v>
      </c>
      <c r="R23" s="10">
        <v>685</v>
      </c>
      <c r="S23" s="10">
        <v>150</v>
      </c>
      <c r="T23" s="10">
        <v>152</v>
      </c>
      <c r="U23" s="10">
        <v>911</v>
      </c>
      <c r="V23" s="11">
        <f t="shared" si="4"/>
        <v>425.4</v>
      </c>
      <c r="W23" s="11">
        <f t="shared" si="5"/>
        <v>229</v>
      </c>
      <c r="X23" s="6"/>
      <c r="Y23" s="10">
        <v>1066</v>
      </c>
      <c r="Z23" s="10">
        <v>1061</v>
      </c>
      <c r="AA23" s="10">
        <v>506</v>
      </c>
      <c r="AB23" s="10">
        <v>911</v>
      </c>
      <c r="AC23" s="10">
        <v>745</v>
      </c>
      <c r="AD23" s="11">
        <f t="shared" si="6"/>
        <v>857.8</v>
      </c>
      <c r="AE23" s="11">
        <f t="shared" si="7"/>
        <v>911</v>
      </c>
      <c r="AF23" s="6"/>
      <c r="AG23" s="10">
        <v>961</v>
      </c>
      <c r="AH23" s="10">
        <v>1013</v>
      </c>
      <c r="AI23" s="10">
        <v>300</v>
      </c>
      <c r="AJ23" s="10">
        <v>233</v>
      </c>
      <c r="AK23" s="10">
        <v>908</v>
      </c>
      <c r="AL23" s="11">
        <f t="shared" si="8"/>
        <v>683</v>
      </c>
      <c r="AM23" s="11">
        <f t="shared" si="9"/>
        <v>908</v>
      </c>
      <c r="AN23" s="6"/>
      <c r="AO23" s="10">
        <v>504</v>
      </c>
      <c r="AP23" s="10">
        <v>629</v>
      </c>
      <c r="AQ23" s="10">
        <v>632</v>
      </c>
      <c r="AR23" s="10">
        <v>571</v>
      </c>
      <c r="AS23" s="10">
        <v>1262</v>
      </c>
      <c r="AT23" s="11">
        <f t="shared" si="10"/>
        <v>719.6</v>
      </c>
      <c r="AU23" s="11">
        <f t="shared" si="11"/>
        <v>629</v>
      </c>
    </row>
    <row r="24" spans="1:47" x14ac:dyDescent="0.35">
      <c r="A24" s="10">
        <v>71</v>
      </c>
      <c r="B24" s="10">
        <v>147</v>
      </c>
      <c r="C24" s="10">
        <v>149</v>
      </c>
      <c r="D24" s="10">
        <v>151</v>
      </c>
      <c r="E24" s="10">
        <v>152</v>
      </c>
      <c r="F24" s="11">
        <f t="shared" si="0"/>
        <v>134</v>
      </c>
      <c r="G24" s="11">
        <f t="shared" si="1"/>
        <v>149</v>
      </c>
      <c r="H24" s="6"/>
      <c r="I24" s="10">
        <v>149</v>
      </c>
      <c r="J24" s="10">
        <v>504</v>
      </c>
      <c r="K24" s="10">
        <v>72</v>
      </c>
      <c r="L24" s="10">
        <v>149</v>
      </c>
      <c r="M24" s="10">
        <v>152</v>
      </c>
      <c r="N24" s="11">
        <f t="shared" si="2"/>
        <v>205.2</v>
      </c>
      <c r="O24" s="12">
        <f t="shared" si="3"/>
        <v>149</v>
      </c>
      <c r="P24" s="6"/>
      <c r="Q24" s="10">
        <v>225</v>
      </c>
      <c r="R24" s="10">
        <v>569</v>
      </c>
      <c r="S24" s="10">
        <v>230</v>
      </c>
      <c r="T24" s="10">
        <v>231</v>
      </c>
      <c r="U24" s="10">
        <v>913</v>
      </c>
      <c r="V24" s="11">
        <f t="shared" si="4"/>
        <v>433.6</v>
      </c>
      <c r="W24" s="11">
        <f t="shared" si="5"/>
        <v>231</v>
      </c>
      <c r="X24" s="6"/>
      <c r="Y24" s="10">
        <v>1064</v>
      </c>
      <c r="Z24" s="10">
        <v>915</v>
      </c>
      <c r="AA24" s="10">
        <v>799</v>
      </c>
      <c r="AB24" s="10">
        <v>749</v>
      </c>
      <c r="AC24" s="10">
        <v>808</v>
      </c>
      <c r="AD24" s="11">
        <f t="shared" si="6"/>
        <v>867</v>
      </c>
      <c r="AE24" s="11">
        <f t="shared" si="7"/>
        <v>808</v>
      </c>
      <c r="AF24" s="6"/>
      <c r="AG24" s="10">
        <v>438</v>
      </c>
      <c r="AH24" s="10">
        <v>960</v>
      </c>
      <c r="AI24" s="10">
        <v>232</v>
      </c>
      <c r="AJ24" s="10">
        <v>440</v>
      </c>
      <c r="AK24" s="10">
        <v>688</v>
      </c>
      <c r="AL24" s="11">
        <f t="shared" si="8"/>
        <v>551.6</v>
      </c>
      <c r="AM24" s="11">
        <f t="shared" si="9"/>
        <v>440</v>
      </c>
      <c r="AN24" s="6"/>
      <c r="AO24" s="10">
        <v>802</v>
      </c>
      <c r="AP24" s="10">
        <v>441</v>
      </c>
      <c r="AQ24" s="10">
        <v>630</v>
      </c>
      <c r="AR24" s="10">
        <v>906</v>
      </c>
      <c r="AS24" s="10">
        <v>632</v>
      </c>
      <c r="AT24" s="11">
        <f t="shared" si="10"/>
        <v>682.2</v>
      </c>
      <c r="AU24" s="11">
        <f t="shared" si="11"/>
        <v>632</v>
      </c>
    </row>
    <row r="25" spans="1:47" x14ac:dyDescent="0.35">
      <c r="A25" s="10">
        <v>71</v>
      </c>
      <c r="B25" s="10">
        <v>151</v>
      </c>
      <c r="C25" s="10">
        <v>148</v>
      </c>
      <c r="D25" s="10">
        <v>151</v>
      </c>
      <c r="E25" s="10">
        <v>148</v>
      </c>
      <c r="F25" s="11">
        <f t="shared" si="0"/>
        <v>133.80000000000001</v>
      </c>
      <c r="G25" s="11">
        <f t="shared" si="1"/>
        <v>148</v>
      </c>
      <c r="H25" s="6"/>
      <c r="I25" s="10">
        <v>231</v>
      </c>
      <c r="J25" s="10">
        <v>802</v>
      </c>
      <c r="K25" s="10">
        <v>152</v>
      </c>
      <c r="L25" s="10">
        <v>231</v>
      </c>
      <c r="M25" s="10">
        <v>152</v>
      </c>
      <c r="N25" s="11">
        <f t="shared" si="2"/>
        <v>313.60000000000002</v>
      </c>
      <c r="O25" s="12">
        <f t="shared" si="3"/>
        <v>231</v>
      </c>
      <c r="P25" s="6"/>
      <c r="Q25" s="10">
        <v>230</v>
      </c>
      <c r="R25" s="10">
        <v>438</v>
      </c>
      <c r="S25" s="10">
        <v>230</v>
      </c>
      <c r="T25" s="10">
        <v>231</v>
      </c>
      <c r="U25" s="10">
        <v>915</v>
      </c>
      <c r="V25" s="11">
        <f t="shared" si="4"/>
        <v>408.8</v>
      </c>
      <c r="W25" s="11">
        <f t="shared" si="5"/>
        <v>231</v>
      </c>
      <c r="X25" s="6"/>
      <c r="Y25" s="10">
        <v>442</v>
      </c>
      <c r="Z25" s="10">
        <v>508</v>
      </c>
      <c r="AA25" s="10">
        <v>692</v>
      </c>
      <c r="AB25" s="10">
        <v>503</v>
      </c>
      <c r="AC25" s="10">
        <v>911</v>
      </c>
      <c r="AD25" s="11">
        <f t="shared" si="6"/>
        <v>611.20000000000005</v>
      </c>
      <c r="AE25" s="11">
        <f t="shared" si="7"/>
        <v>508</v>
      </c>
      <c r="AF25" s="6"/>
      <c r="AG25" s="10">
        <v>439</v>
      </c>
      <c r="AH25" s="10">
        <v>688</v>
      </c>
      <c r="AI25" s="10">
        <v>227</v>
      </c>
      <c r="AJ25" s="10">
        <v>441</v>
      </c>
      <c r="AK25" s="10">
        <v>570</v>
      </c>
      <c r="AL25" s="11">
        <f t="shared" si="8"/>
        <v>473</v>
      </c>
      <c r="AM25" s="11">
        <f t="shared" si="9"/>
        <v>441</v>
      </c>
      <c r="AN25" s="6"/>
      <c r="AO25" s="10">
        <v>746</v>
      </c>
      <c r="AP25" s="10">
        <v>632</v>
      </c>
      <c r="AQ25" s="10">
        <v>960</v>
      </c>
      <c r="AR25" s="10">
        <v>685</v>
      </c>
      <c r="AS25" s="10">
        <v>566</v>
      </c>
      <c r="AT25" s="11">
        <f t="shared" si="10"/>
        <v>717.8</v>
      </c>
      <c r="AU25" s="11">
        <f t="shared" si="11"/>
        <v>685</v>
      </c>
    </row>
    <row r="26" spans="1:47" x14ac:dyDescent="0.35">
      <c r="A26" s="10">
        <v>71</v>
      </c>
      <c r="B26" s="10">
        <v>149</v>
      </c>
      <c r="C26" s="10">
        <v>71</v>
      </c>
      <c r="D26" s="10">
        <v>148</v>
      </c>
      <c r="E26" s="10">
        <v>152</v>
      </c>
      <c r="F26" s="11">
        <f t="shared" si="0"/>
        <v>118.2</v>
      </c>
      <c r="G26" s="11">
        <f t="shared" si="1"/>
        <v>148</v>
      </c>
      <c r="H26" s="6"/>
      <c r="I26" s="10">
        <v>152</v>
      </c>
      <c r="J26" s="10">
        <v>694</v>
      </c>
      <c r="K26" s="10">
        <v>230</v>
      </c>
      <c r="L26" s="10">
        <v>152</v>
      </c>
      <c r="M26" s="10">
        <v>152</v>
      </c>
      <c r="N26" s="11">
        <f t="shared" si="2"/>
        <v>276</v>
      </c>
      <c r="O26" s="12">
        <f t="shared" si="3"/>
        <v>152</v>
      </c>
      <c r="P26" s="6"/>
      <c r="Q26" s="10">
        <v>230</v>
      </c>
      <c r="R26" s="10">
        <v>695</v>
      </c>
      <c r="S26" s="10">
        <v>232</v>
      </c>
      <c r="T26" s="10">
        <v>233</v>
      </c>
      <c r="U26" s="10">
        <v>963</v>
      </c>
      <c r="V26" s="11">
        <f t="shared" si="4"/>
        <v>470.6</v>
      </c>
      <c r="W26" s="11">
        <f t="shared" si="5"/>
        <v>233</v>
      </c>
      <c r="X26" s="6"/>
      <c r="Y26" s="10">
        <v>565</v>
      </c>
      <c r="Z26" s="10">
        <v>1061</v>
      </c>
      <c r="AA26" s="10">
        <v>687</v>
      </c>
      <c r="AB26" s="10">
        <v>804</v>
      </c>
      <c r="AC26" s="10">
        <v>1013</v>
      </c>
      <c r="AD26" s="11">
        <f t="shared" si="6"/>
        <v>826</v>
      </c>
      <c r="AE26" s="11">
        <f t="shared" si="7"/>
        <v>804</v>
      </c>
      <c r="AF26" s="6"/>
      <c r="AG26" s="10">
        <v>680</v>
      </c>
      <c r="AH26" s="10">
        <v>748</v>
      </c>
      <c r="AI26" s="10">
        <v>506</v>
      </c>
      <c r="AJ26" s="10">
        <v>506</v>
      </c>
      <c r="AK26" s="10">
        <v>630</v>
      </c>
      <c r="AL26" s="11">
        <f t="shared" si="8"/>
        <v>614</v>
      </c>
      <c r="AM26" s="11">
        <f t="shared" si="9"/>
        <v>630</v>
      </c>
      <c r="AN26" s="6"/>
      <c r="AO26" s="10">
        <v>506</v>
      </c>
      <c r="AP26" s="10">
        <v>625</v>
      </c>
      <c r="AQ26" s="10">
        <v>962</v>
      </c>
      <c r="AR26" s="10">
        <v>687</v>
      </c>
      <c r="AS26" s="10">
        <v>856</v>
      </c>
      <c r="AT26" s="11">
        <f t="shared" si="10"/>
        <v>727.2</v>
      </c>
      <c r="AU26" s="11">
        <f t="shared" si="11"/>
        <v>687</v>
      </c>
    </row>
    <row r="27" spans="1:47" x14ac:dyDescent="0.35">
      <c r="A27" s="10">
        <v>71</v>
      </c>
      <c r="B27" s="10">
        <v>71</v>
      </c>
      <c r="C27" s="10">
        <v>151</v>
      </c>
      <c r="D27" s="10">
        <v>71</v>
      </c>
      <c r="E27" s="10">
        <v>71</v>
      </c>
      <c r="F27" s="11">
        <f t="shared" si="0"/>
        <v>87</v>
      </c>
      <c r="G27" s="11">
        <f t="shared" si="1"/>
        <v>71</v>
      </c>
      <c r="H27" s="6"/>
      <c r="I27" s="10">
        <v>152</v>
      </c>
      <c r="J27" s="10">
        <v>685</v>
      </c>
      <c r="K27" s="10">
        <v>149</v>
      </c>
      <c r="L27" s="10">
        <v>152</v>
      </c>
      <c r="M27" s="10">
        <v>230</v>
      </c>
      <c r="N27" s="11">
        <f t="shared" si="2"/>
        <v>273.60000000000002</v>
      </c>
      <c r="O27" s="12">
        <f t="shared" si="3"/>
        <v>152</v>
      </c>
      <c r="P27" s="6"/>
      <c r="Q27" s="10">
        <v>440</v>
      </c>
      <c r="R27" s="10">
        <v>630</v>
      </c>
      <c r="S27" s="10">
        <v>151</v>
      </c>
      <c r="T27" s="10">
        <v>231</v>
      </c>
      <c r="U27" s="10">
        <v>1204</v>
      </c>
      <c r="V27" s="11">
        <f t="shared" si="4"/>
        <v>531.20000000000005</v>
      </c>
      <c r="W27" s="11">
        <f t="shared" si="5"/>
        <v>440</v>
      </c>
      <c r="X27" s="6"/>
      <c r="Y27" s="10">
        <v>636</v>
      </c>
      <c r="Z27" s="10">
        <v>1011</v>
      </c>
      <c r="AA27" s="10">
        <v>747</v>
      </c>
      <c r="AB27" s="10">
        <v>628</v>
      </c>
      <c r="AC27" s="10">
        <v>913</v>
      </c>
      <c r="AD27" s="11">
        <f t="shared" si="6"/>
        <v>787</v>
      </c>
      <c r="AE27" s="11">
        <f t="shared" si="7"/>
        <v>747</v>
      </c>
      <c r="AF27" s="6"/>
      <c r="AG27" s="10">
        <v>628</v>
      </c>
      <c r="AH27" s="10">
        <v>751</v>
      </c>
      <c r="AI27" s="10">
        <v>630</v>
      </c>
      <c r="AJ27" s="10">
        <v>628</v>
      </c>
      <c r="AK27" s="10">
        <v>1011</v>
      </c>
      <c r="AL27" s="11">
        <f t="shared" si="8"/>
        <v>729.6</v>
      </c>
      <c r="AM27" s="11">
        <f t="shared" si="9"/>
        <v>630</v>
      </c>
      <c r="AN27" s="6"/>
      <c r="AO27" s="10">
        <v>442</v>
      </c>
      <c r="AP27" s="10">
        <v>437</v>
      </c>
      <c r="AQ27" s="10">
        <v>749</v>
      </c>
      <c r="AR27" s="10">
        <v>749</v>
      </c>
      <c r="AS27" s="10">
        <v>696</v>
      </c>
      <c r="AT27" s="11">
        <f t="shared" si="10"/>
        <v>614.6</v>
      </c>
      <c r="AU27" s="11">
        <f t="shared" si="11"/>
        <v>696</v>
      </c>
    </row>
    <row r="28" spans="1:47" x14ac:dyDescent="0.35">
      <c r="A28" s="10">
        <v>71</v>
      </c>
      <c r="B28" s="10">
        <v>71</v>
      </c>
      <c r="C28" s="10">
        <v>71</v>
      </c>
      <c r="D28" s="10">
        <v>71</v>
      </c>
      <c r="E28" s="10">
        <v>71</v>
      </c>
      <c r="F28" s="11">
        <f t="shared" si="0"/>
        <v>71</v>
      </c>
      <c r="G28" s="11">
        <f t="shared" si="1"/>
        <v>71</v>
      </c>
      <c r="H28" s="6"/>
      <c r="I28" s="10">
        <v>150</v>
      </c>
      <c r="J28" s="10">
        <v>806</v>
      </c>
      <c r="K28" s="10">
        <v>149</v>
      </c>
      <c r="L28" s="10">
        <v>150</v>
      </c>
      <c r="M28" s="10">
        <v>152</v>
      </c>
      <c r="N28" s="11">
        <f t="shared" si="2"/>
        <v>281.39999999999998</v>
      </c>
      <c r="O28" s="12">
        <f t="shared" si="3"/>
        <v>150</v>
      </c>
      <c r="P28" s="6"/>
      <c r="Q28" s="10">
        <v>437</v>
      </c>
      <c r="R28" s="10">
        <v>688</v>
      </c>
      <c r="S28" s="10">
        <v>148</v>
      </c>
      <c r="T28" s="10">
        <v>230</v>
      </c>
      <c r="U28" s="10">
        <v>914</v>
      </c>
      <c r="V28" s="11">
        <f t="shared" si="4"/>
        <v>483.4</v>
      </c>
      <c r="W28" s="11">
        <f t="shared" si="5"/>
        <v>437</v>
      </c>
      <c r="X28" s="6"/>
      <c r="Y28" s="10">
        <v>858</v>
      </c>
      <c r="Z28" s="10">
        <v>691</v>
      </c>
      <c r="AA28" s="10">
        <v>740</v>
      </c>
      <c r="AB28" s="10">
        <v>692</v>
      </c>
      <c r="AC28" s="10">
        <v>864</v>
      </c>
      <c r="AD28" s="11">
        <f t="shared" si="6"/>
        <v>769</v>
      </c>
      <c r="AE28" s="11">
        <f t="shared" si="7"/>
        <v>740</v>
      </c>
      <c r="AF28" s="6"/>
      <c r="AG28" s="10">
        <v>802</v>
      </c>
      <c r="AH28" s="10">
        <v>743</v>
      </c>
      <c r="AI28" s="10">
        <v>570</v>
      </c>
      <c r="AJ28" s="10">
        <v>506</v>
      </c>
      <c r="AK28" s="10">
        <v>963</v>
      </c>
      <c r="AL28" s="11">
        <f t="shared" si="8"/>
        <v>716.8</v>
      </c>
      <c r="AM28" s="11">
        <f t="shared" si="9"/>
        <v>743</v>
      </c>
      <c r="AN28" s="6"/>
      <c r="AO28" s="10">
        <v>438</v>
      </c>
      <c r="AP28" s="10">
        <v>680</v>
      </c>
      <c r="AQ28" s="10">
        <v>910</v>
      </c>
      <c r="AR28" s="10">
        <v>911</v>
      </c>
      <c r="AS28" s="10">
        <v>1433</v>
      </c>
      <c r="AT28" s="11">
        <f t="shared" si="10"/>
        <v>874.4</v>
      </c>
      <c r="AU28" s="11">
        <f t="shared" si="11"/>
        <v>910</v>
      </c>
    </row>
    <row r="29" spans="1:47" x14ac:dyDescent="0.35">
      <c r="A29" s="10">
        <v>71</v>
      </c>
      <c r="B29" s="10">
        <v>71</v>
      </c>
      <c r="C29" s="10">
        <v>151</v>
      </c>
      <c r="D29" s="10">
        <v>71</v>
      </c>
      <c r="E29" s="10">
        <v>148</v>
      </c>
      <c r="F29" s="11">
        <f t="shared" si="0"/>
        <v>102.4</v>
      </c>
      <c r="G29" s="11">
        <f t="shared" si="1"/>
        <v>71</v>
      </c>
      <c r="H29" s="6"/>
      <c r="I29" s="10">
        <v>231</v>
      </c>
      <c r="J29" s="10">
        <v>630</v>
      </c>
      <c r="K29" s="10">
        <v>151</v>
      </c>
      <c r="L29" s="10">
        <v>231</v>
      </c>
      <c r="M29" s="10">
        <v>72</v>
      </c>
      <c r="N29" s="11">
        <f t="shared" si="2"/>
        <v>263</v>
      </c>
      <c r="O29" s="12">
        <f t="shared" si="3"/>
        <v>231</v>
      </c>
      <c r="P29" s="6"/>
      <c r="Q29" s="10">
        <v>636</v>
      </c>
      <c r="R29" s="10">
        <v>751</v>
      </c>
      <c r="S29" s="10">
        <v>230</v>
      </c>
      <c r="T29" s="10">
        <v>151</v>
      </c>
      <c r="U29" s="10">
        <v>1112</v>
      </c>
      <c r="V29" s="11">
        <f t="shared" si="4"/>
        <v>576</v>
      </c>
      <c r="W29" s="11">
        <f t="shared" si="5"/>
        <v>636</v>
      </c>
      <c r="X29" s="6"/>
      <c r="Y29" s="10">
        <v>860</v>
      </c>
      <c r="Z29" s="10">
        <v>750</v>
      </c>
      <c r="AA29" s="10">
        <v>959</v>
      </c>
      <c r="AB29" s="10">
        <v>633</v>
      </c>
      <c r="AC29" s="10">
        <v>1010</v>
      </c>
      <c r="AD29" s="11">
        <f t="shared" si="6"/>
        <v>842.4</v>
      </c>
      <c r="AE29" s="11">
        <f t="shared" si="7"/>
        <v>860</v>
      </c>
      <c r="AF29" s="6"/>
      <c r="AG29" s="10">
        <v>502</v>
      </c>
      <c r="AH29" s="10">
        <v>1011</v>
      </c>
      <c r="AI29" s="10">
        <v>438</v>
      </c>
      <c r="AJ29" s="10">
        <v>965</v>
      </c>
      <c r="AK29" s="10">
        <v>961</v>
      </c>
      <c r="AL29" s="11">
        <f t="shared" si="8"/>
        <v>775.4</v>
      </c>
      <c r="AM29" s="11">
        <f t="shared" si="9"/>
        <v>961</v>
      </c>
      <c r="AN29" s="6"/>
      <c r="AO29" s="10">
        <v>442</v>
      </c>
      <c r="AP29" s="10">
        <v>501</v>
      </c>
      <c r="AQ29" s="10">
        <v>1010</v>
      </c>
      <c r="AR29" s="10">
        <v>626</v>
      </c>
      <c r="AS29" s="10">
        <v>1553</v>
      </c>
      <c r="AT29" s="11">
        <f t="shared" si="10"/>
        <v>826.4</v>
      </c>
      <c r="AU29" s="11">
        <f t="shared" si="11"/>
        <v>626</v>
      </c>
    </row>
    <row r="30" spans="1:47" x14ac:dyDescent="0.35">
      <c r="A30" s="10">
        <v>71</v>
      </c>
      <c r="B30" s="10">
        <v>148</v>
      </c>
      <c r="C30" s="10">
        <v>71</v>
      </c>
      <c r="D30" s="10">
        <v>148</v>
      </c>
      <c r="E30" s="10">
        <v>71</v>
      </c>
      <c r="F30" s="11">
        <f t="shared" si="0"/>
        <v>101.8</v>
      </c>
      <c r="G30" s="11">
        <f t="shared" si="1"/>
        <v>71</v>
      </c>
      <c r="H30" s="6"/>
      <c r="I30" s="10">
        <v>72</v>
      </c>
      <c r="J30" s="10">
        <v>630</v>
      </c>
      <c r="K30" s="10">
        <v>231</v>
      </c>
      <c r="L30" s="10">
        <v>72</v>
      </c>
      <c r="M30" s="10">
        <v>152</v>
      </c>
      <c r="N30" s="11">
        <f t="shared" si="2"/>
        <v>231.4</v>
      </c>
      <c r="O30" s="12">
        <f t="shared" si="3"/>
        <v>152</v>
      </c>
      <c r="P30" s="6"/>
      <c r="Q30" s="10">
        <v>743</v>
      </c>
      <c r="R30" s="10">
        <v>806</v>
      </c>
      <c r="S30" s="10">
        <v>231</v>
      </c>
      <c r="T30" s="10">
        <v>150</v>
      </c>
      <c r="U30" s="10">
        <v>1164</v>
      </c>
      <c r="V30" s="11">
        <f t="shared" si="4"/>
        <v>618.79999999999995</v>
      </c>
      <c r="W30" s="11">
        <f t="shared" si="5"/>
        <v>743</v>
      </c>
      <c r="X30" s="6"/>
      <c r="Y30" s="10">
        <v>634</v>
      </c>
      <c r="Z30" s="10">
        <v>1209</v>
      </c>
      <c r="AA30" s="10">
        <v>692</v>
      </c>
      <c r="AB30" s="10">
        <v>1013</v>
      </c>
      <c r="AC30" s="10">
        <v>965</v>
      </c>
      <c r="AD30" s="11">
        <f t="shared" si="6"/>
        <v>902.6</v>
      </c>
      <c r="AE30" s="11">
        <f t="shared" si="7"/>
        <v>965</v>
      </c>
      <c r="AF30" s="6"/>
      <c r="AG30" s="10">
        <v>439</v>
      </c>
      <c r="AH30" s="10">
        <v>624</v>
      </c>
      <c r="AI30" s="10">
        <v>915</v>
      </c>
      <c r="AJ30" s="10">
        <v>961</v>
      </c>
      <c r="AK30" s="10">
        <v>1008</v>
      </c>
      <c r="AL30" s="11">
        <f t="shared" si="8"/>
        <v>789.4</v>
      </c>
      <c r="AM30" s="11">
        <f t="shared" si="9"/>
        <v>915</v>
      </c>
      <c r="AN30" s="6"/>
      <c r="AO30" s="10">
        <v>510</v>
      </c>
      <c r="AP30" s="10">
        <v>1204</v>
      </c>
      <c r="AQ30" s="10">
        <v>1011</v>
      </c>
      <c r="AR30" s="10">
        <v>1522</v>
      </c>
      <c r="AS30" s="10">
        <v>805</v>
      </c>
      <c r="AT30" s="11">
        <f t="shared" si="10"/>
        <v>1010.4</v>
      </c>
      <c r="AU30" s="11">
        <f t="shared" si="11"/>
        <v>1011</v>
      </c>
    </row>
    <row r="31" spans="1:47" x14ac:dyDescent="0.35">
      <c r="A31" s="10">
        <v>151</v>
      </c>
      <c r="B31" s="10">
        <v>148</v>
      </c>
      <c r="C31" s="10">
        <v>71</v>
      </c>
      <c r="D31" s="10">
        <v>149</v>
      </c>
      <c r="E31" s="10">
        <v>152</v>
      </c>
      <c r="F31" s="11">
        <f t="shared" si="0"/>
        <v>134.19999999999999</v>
      </c>
      <c r="G31" s="11">
        <f t="shared" si="1"/>
        <v>149</v>
      </c>
      <c r="H31" s="6"/>
      <c r="I31" s="10">
        <v>152</v>
      </c>
      <c r="J31" s="10">
        <v>632</v>
      </c>
      <c r="K31" s="10">
        <v>231</v>
      </c>
      <c r="L31" s="10">
        <v>152</v>
      </c>
      <c r="M31" s="10">
        <v>149</v>
      </c>
      <c r="N31" s="11">
        <f t="shared" si="2"/>
        <v>263.2</v>
      </c>
      <c r="O31" s="12">
        <f t="shared" si="3"/>
        <v>152</v>
      </c>
      <c r="P31" s="6"/>
      <c r="Q31" s="10">
        <v>694</v>
      </c>
      <c r="R31" s="10">
        <v>808</v>
      </c>
      <c r="S31" s="10">
        <v>233</v>
      </c>
      <c r="T31" s="10">
        <v>231</v>
      </c>
      <c r="U31" s="10">
        <v>1063</v>
      </c>
      <c r="V31" s="11">
        <f t="shared" si="4"/>
        <v>605.79999999999995</v>
      </c>
      <c r="W31" s="11">
        <f t="shared" si="5"/>
        <v>694</v>
      </c>
      <c r="X31" s="6"/>
      <c r="Y31" s="10">
        <v>571</v>
      </c>
      <c r="Z31" s="10">
        <v>955</v>
      </c>
      <c r="AA31" s="10">
        <v>853</v>
      </c>
      <c r="AB31" s="10">
        <v>1060</v>
      </c>
      <c r="AC31" s="10">
        <v>909</v>
      </c>
      <c r="AD31" s="11">
        <f t="shared" si="6"/>
        <v>869.6</v>
      </c>
      <c r="AE31" s="11">
        <f t="shared" si="7"/>
        <v>909</v>
      </c>
      <c r="AF31" s="6"/>
      <c r="AG31" s="10">
        <v>1289</v>
      </c>
      <c r="AH31" s="10">
        <v>436</v>
      </c>
      <c r="AI31" s="10">
        <v>752</v>
      </c>
      <c r="AJ31" s="10">
        <v>743</v>
      </c>
      <c r="AK31" s="10">
        <v>963</v>
      </c>
      <c r="AL31" s="11">
        <f t="shared" si="8"/>
        <v>836.6</v>
      </c>
      <c r="AM31" s="11">
        <f t="shared" si="9"/>
        <v>752</v>
      </c>
      <c r="AN31" s="6"/>
      <c r="AO31" s="10">
        <v>628</v>
      </c>
      <c r="AP31" s="10">
        <v>695</v>
      </c>
      <c r="AQ31" s="10">
        <v>1012</v>
      </c>
      <c r="AR31" s="10">
        <v>693</v>
      </c>
      <c r="AS31" s="10">
        <v>914</v>
      </c>
      <c r="AT31" s="11">
        <f t="shared" si="10"/>
        <v>788.4</v>
      </c>
      <c r="AU31" s="11">
        <f t="shared" si="11"/>
        <v>695</v>
      </c>
    </row>
    <row r="32" spans="1:47" x14ac:dyDescent="0.35">
      <c r="A32" s="10">
        <v>71</v>
      </c>
      <c r="B32" s="10">
        <v>71</v>
      </c>
      <c r="C32" s="10">
        <v>71</v>
      </c>
      <c r="D32" s="10">
        <v>71</v>
      </c>
      <c r="E32" s="10">
        <v>148</v>
      </c>
      <c r="F32" s="11">
        <f t="shared" si="0"/>
        <v>86.4</v>
      </c>
      <c r="G32" s="11">
        <f t="shared" si="1"/>
        <v>71</v>
      </c>
      <c r="H32" s="6"/>
      <c r="I32" s="10">
        <v>230</v>
      </c>
      <c r="J32" s="10">
        <v>627</v>
      </c>
      <c r="K32" s="10">
        <v>150</v>
      </c>
      <c r="L32" s="10">
        <v>230</v>
      </c>
      <c r="M32" s="10">
        <v>150</v>
      </c>
      <c r="N32" s="11">
        <f t="shared" si="2"/>
        <v>277.39999999999998</v>
      </c>
      <c r="O32" s="12">
        <f t="shared" si="3"/>
        <v>230</v>
      </c>
      <c r="P32" s="6"/>
      <c r="Q32" s="10">
        <v>633</v>
      </c>
      <c r="R32" s="10">
        <v>911</v>
      </c>
      <c r="S32" s="10">
        <v>231</v>
      </c>
      <c r="T32" s="10">
        <v>233</v>
      </c>
      <c r="U32" s="10">
        <v>505</v>
      </c>
      <c r="V32" s="11">
        <f t="shared" si="4"/>
        <v>502.6</v>
      </c>
      <c r="W32" s="11">
        <f t="shared" si="5"/>
        <v>505</v>
      </c>
      <c r="X32" s="6"/>
      <c r="Y32" s="10">
        <v>693</v>
      </c>
      <c r="Z32" s="10">
        <v>911</v>
      </c>
      <c r="AA32" s="10">
        <v>1059</v>
      </c>
      <c r="AB32" s="10">
        <v>749</v>
      </c>
      <c r="AC32" s="10">
        <v>906</v>
      </c>
      <c r="AD32" s="11">
        <f t="shared" si="6"/>
        <v>863.6</v>
      </c>
      <c r="AE32" s="11">
        <f t="shared" si="7"/>
        <v>906</v>
      </c>
      <c r="AF32" s="6"/>
      <c r="AG32" s="10">
        <v>1205</v>
      </c>
      <c r="AH32" s="10">
        <v>503</v>
      </c>
      <c r="AI32" s="10">
        <v>442</v>
      </c>
      <c r="AJ32" s="10">
        <v>1068</v>
      </c>
      <c r="AK32" s="10">
        <v>959</v>
      </c>
      <c r="AL32" s="11">
        <f t="shared" si="8"/>
        <v>835.4</v>
      </c>
      <c r="AM32" s="11">
        <f t="shared" si="9"/>
        <v>959</v>
      </c>
      <c r="AN32" s="6"/>
      <c r="AO32" s="10">
        <v>504</v>
      </c>
      <c r="AP32" s="10">
        <v>633</v>
      </c>
      <c r="AQ32" s="10">
        <v>963</v>
      </c>
      <c r="AR32" s="10">
        <v>692</v>
      </c>
      <c r="AS32" s="10">
        <v>1010</v>
      </c>
      <c r="AT32" s="11">
        <f t="shared" si="10"/>
        <v>760.4</v>
      </c>
      <c r="AU32" s="11">
        <f t="shared" si="11"/>
        <v>692</v>
      </c>
    </row>
    <row r="33" spans="1:47" x14ac:dyDescent="0.35">
      <c r="A33" s="10">
        <v>71</v>
      </c>
      <c r="B33" s="10">
        <v>71</v>
      </c>
      <c r="C33" s="10">
        <v>71</v>
      </c>
      <c r="D33" s="10">
        <v>151</v>
      </c>
      <c r="E33" s="10">
        <v>151</v>
      </c>
      <c r="F33" s="11">
        <f t="shared" si="0"/>
        <v>103</v>
      </c>
      <c r="G33" s="11">
        <f t="shared" si="1"/>
        <v>71</v>
      </c>
      <c r="H33" s="6"/>
      <c r="I33" s="10">
        <v>72</v>
      </c>
      <c r="J33" s="10">
        <v>687</v>
      </c>
      <c r="K33" s="10">
        <v>231</v>
      </c>
      <c r="L33" s="10">
        <v>72</v>
      </c>
      <c r="M33" s="10">
        <v>148</v>
      </c>
      <c r="N33" s="11">
        <f t="shared" si="2"/>
        <v>242</v>
      </c>
      <c r="O33" s="12">
        <f t="shared" si="3"/>
        <v>148</v>
      </c>
      <c r="P33" s="6"/>
      <c r="Q33" s="10">
        <v>566</v>
      </c>
      <c r="R33" s="10">
        <v>915</v>
      </c>
      <c r="S33" s="10">
        <v>231</v>
      </c>
      <c r="T33" s="10">
        <v>231</v>
      </c>
      <c r="U33" s="10">
        <v>505</v>
      </c>
      <c r="V33" s="11">
        <f t="shared" si="4"/>
        <v>489.6</v>
      </c>
      <c r="W33" s="11">
        <f t="shared" si="5"/>
        <v>505</v>
      </c>
      <c r="X33" s="6"/>
      <c r="Y33" s="10">
        <v>506</v>
      </c>
      <c r="Z33" s="10">
        <v>957</v>
      </c>
      <c r="AA33" s="10">
        <v>1061</v>
      </c>
      <c r="AB33" s="10">
        <v>231</v>
      </c>
      <c r="AC33" s="10">
        <v>1015</v>
      </c>
      <c r="AD33" s="11">
        <f t="shared" si="6"/>
        <v>754</v>
      </c>
      <c r="AE33" s="11">
        <f t="shared" si="7"/>
        <v>957</v>
      </c>
      <c r="AF33" s="6"/>
      <c r="AG33" s="10">
        <v>626</v>
      </c>
      <c r="AH33" s="10">
        <v>567</v>
      </c>
      <c r="AI33" s="10">
        <v>507</v>
      </c>
      <c r="AJ33" s="10">
        <v>690</v>
      </c>
      <c r="AK33" s="10">
        <v>908</v>
      </c>
      <c r="AL33" s="11">
        <f t="shared" si="8"/>
        <v>659.6</v>
      </c>
      <c r="AM33" s="11">
        <f t="shared" si="9"/>
        <v>626</v>
      </c>
      <c r="AN33" s="6"/>
      <c r="AO33" s="10">
        <v>692</v>
      </c>
      <c r="AP33" s="10">
        <v>806</v>
      </c>
      <c r="AQ33" s="10">
        <v>959</v>
      </c>
      <c r="AR33" s="10">
        <v>1111</v>
      </c>
      <c r="AS33" s="10">
        <v>746</v>
      </c>
      <c r="AT33" s="11">
        <f t="shared" si="10"/>
        <v>862.8</v>
      </c>
      <c r="AU33" s="11">
        <f t="shared" si="11"/>
        <v>806</v>
      </c>
    </row>
    <row r="34" spans="1:47" x14ac:dyDescent="0.35">
      <c r="A34" s="10">
        <v>71</v>
      </c>
      <c r="B34" s="10">
        <v>149</v>
      </c>
      <c r="C34" s="10">
        <v>151</v>
      </c>
      <c r="D34" s="10">
        <v>151</v>
      </c>
      <c r="E34" s="10">
        <v>230</v>
      </c>
      <c r="F34" s="11">
        <f t="shared" si="0"/>
        <v>150.4</v>
      </c>
      <c r="G34" s="11">
        <f t="shared" si="1"/>
        <v>151</v>
      </c>
      <c r="H34" s="6"/>
      <c r="I34" s="10">
        <v>151</v>
      </c>
      <c r="J34" s="10">
        <v>903</v>
      </c>
      <c r="K34" s="10">
        <v>232</v>
      </c>
      <c r="L34" s="10">
        <v>151</v>
      </c>
      <c r="M34" s="10">
        <v>72</v>
      </c>
      <c r="N34" s="11">
        <f t="shared" si="2"/>
        <v>301.8</v>
      </c>
      <c r="O34" s="12">
        <f t="shared" si="3"/>
        <v>151</v>
      </c>
      <c r="P34" s="6"/>
      <c r="Q34" s="10">
        <v>626</v>
      </c>
      <c r="R34" s="10">
        <v>908</v>
      </c>
      <c r="S34" s="10">
        <v>232</v>
      </c>
      <c r="T34" s="10">
        <v>231</v>
      </c>
      <c r="U34" s="10">
        <v>684</v>
      </c>
      <c r="V34" s="11">
        <f t="shared" si="4"/>
        <v>536.20000000000005</v>
      </c>
      <c r="W34" s="11">
        <f t="shared" si="5"/>
        <v>626</v>
      </c>
      <c r="X34" s="6"/>
      <c r="Y34" s="10">
        <v>630</v>
      </c>
      <c r="Z34" s="10">
        <v>1293</v>
      </c>
      <c r="AA34" s="10">
        <v>963</v>
      </c>
      <c r="AB34" s="10">
        <v>688</v>
      </c>
      <c r="AC34" s="10">
        <v>1205</v>
      </c>
      <c r="AD34" s="11">
        <f t="shared" si="6"/>
        <v>955.8</v>
      </c>
      <c r="AE34" s="11">
        <f t="shared" si="7"/>
        <v>963</v>
      </c>
      <c r="AF34" s="6"/>
      <c r="AG34" s="10">
        <v>907</v>
      </c>
      <c r="AH34" s="10">
        <v>637</v>
      </c>
      <c r="AI34" s="10">
        <v>437</v>
      </c>
      <c r="AJ34" s="10">
        <v>504</v>
      </c>
      <c r="AK34" s="10">
        <v>231</v>
      </c>
      <c r="AL34" s="11">
        <f t="shared" si="8"/>
        <v>543.20000000000005</v>
      </c>
      <c r="AM34" s="11">
        <f t="shared" si="9"/>
        <v>504</v>
      </c>
      <c r="AN34" s="6"/>
      <c r="AO34" s="10">
        <v>905</v>
      </c>
      <c r="AP34" s="10">
        <v>912</v>
      </c>
      <c r="AQ34" s="10">
        <v>965</v>
      </c>
      <c r="AR34" s="10">
        <v>915</v>
      </c>
      <c r="AS34" s="10">
        <v>691</v>
      </c>
      <c r="AT34" s="11">
        <f t="shared" si="10"/>
        <v>877.6</v>
      </c>
      <c r="AU34" s="11">
        <f t="shared" si="11"/>
        <v>912</v>
      </c>
    </row>
    <row r="35" spans="1:47" x14ac:dyDescent="0.35">
      <c r="A35" s="10">
        <v>71</v>
      </c>
      <c r="B35" s="10">
        <v>152</v>
      </c>
      <c r="C35" s="10">
        <v>71</v>
      </c>
      <c r="D35" s="10">
        <v>71</v>
      </c>
      <c r="E35" s="10">
        <v>151</v>
      </c>
      <c r="F35" s="11">
        <f t="shared" si="0"/>
        <v>103.2</v>
      </c>
      <c r="G35" s="11">
        <f t="shared" si="1"/>
        <v>71</v>
      </c>
      <c r="H35" s="6"/>
      <c r="I35" s="10">
        <v>230</v>
      </c>
      <c r="J35" s="10">
        <v>912</v>
      </c>
      <c r="K35" s="10">
        <v>231</v>
      </c>
      <c r="L35" s="10">
        <v>230</v>
      </c>
      <c r="M35" s="10">
        <v>150</v>
      </c>
      <c r="N35" s="11">
        <f t="shared" si="2"/>
        <v>350.6</v>
      </c>
      <c r="O35" s="12">
        <f t="shared" si="3"/>
        <v>230</v>
      </c>
      <c r="P35" s="6"/>
      <c r="Q35" s="10">
        <v>1014</v>
      </c>
      <c r="R35" s="10">
        <v>804</v>
      </c>
      <c r="S35" s="10">
        <v>231</v>
      </c>
      <c r="T35" s="10">
        <v>230</v>
      </c>
      <c r="U35" s="10">
        <v>1059</v>
      </c>
      <c r="V35" s="11">
        <f t="shared" si="4"/>
        <v>667.6</v>
      </c>
      <c r="W35" s="11">
        <f t="shared" si="5"/>
        <v>804</v>
      </c>
      <c r="X35" s="6"/>
      <c r="Y35" s="10">
        <v>624</v>
      </c>
      <c r="Z35" s="10">
        <v>1210</v>
      </c>
      <c r="AA35" s="10">
        <v>745</v>
      </c>
      <c r="AB35" s="10">
        <v>630</v>
      </c>
      <c r="AC35" s="10">
        <v>1426</v>
      </c>
      <c r="AD35" s="11">
        <f t="shared" si="6"/>
        <v>927</v>
      </c>
      <c r="AE35" s="11">
        <f t="shared" si="7"/>
        <v>745</v>
      </c>
      <c r="AF35" s="6"/>
      <c r="AG35" s="10">
        <v>906</v>
      </c>
      <c r="AH35" s="10">
        <v>570</v>
      </c>
      <c r="AI35" s="10">
        <v>441</v>
      </c>
      <c r="AJ35" s="10">
        <v>627</v>
      </c>
      <c r="AK35" s="10">
        <v>808</v>
      </c>
      <c r="AL35" s="11">
        <f t="shared" si="8"/>
        <v>670.4</v>
      </c>
      <c r="AM35" s="11">
        <f t="shared" si="9"/>
        <v>627</v>
      </c>
      <c r="AN35" s="6"/>
      <c r="AO35" s="10">
        <v>567</v>
      </c>
      <c r="AP35" s="10">
        <v>740</v>
      </c>
      <c r="AQ35" s="10">
        <v>915</v>
      </c>
      <c r="AR35" s="10">
        <v>507</v>
      </c>
      <c r="AS35" s="10">
        <v>567</v>
      </c>
      <c r="AT35" s="11">
        <f t="shared" si="10"/>
        <v>659.2</v>
      </c>
      <c r="AU35" s="11">
        <f t="shared" si="11"/>
        <v>567</v>
      </c>
    </row>
    <row r="36" spans="1:47" x14ac:dyDescent="0.35">
      <c r="A36" s="10">
        <v>147</v>
      </c>
      <c r="B36" s="10">
        <v>151</v>
      </c>
      <c r="C36" s="10">
        <v>147</v>
      </c>
      <c r="D36" s="10">
        <v>71</v>
      </c>
      <c r="E36" s="10">
        <v>71</v>
      </c>
      <c r="F36" s="11">
        <f t="shared" si="0"/>
        <v>117.4</v>
      </c>
      <c r="G36" s="11">
        <f t="shared" si="1"/>
        <v>147</v>
      </c>
      <c r="H36" s="6"/>
      <c r="I36" s="10">
        <v>72</v>
      </c>
      <c r="J36" s="10">
        <v>633</v>
      </c>
      <c r="K36" s="10">
        <v>230</v>
      </c>
      <c r="L36" s="10">
        <v>72</v>
      </c>
      <c r="M36" s="10">
        <v>232</v>
      </c>
      <c r="N36" s="11">
        <f t="shared" si="2"/>
        <v>247.8</v>
      </c>
      <c r="O36" s="12">
        <f t="shared" si="3"/>
        <v>230</v>
      </c>
      <c r="P36" s="6"/>
      <c r="Q36" s="10">
        <v>803</v>
      </c>
      <c r="R36" s="10">
        <v>564</v>
      </c>
      <c r="S36" s="10">
        <v>231</v>
      </c>
      <c r="T36" s="10">
        <v>151</v>
      </c>
      <c r="U36" s="10">
        <v>689</v>
      </c>
      <c r="V36" s="11">
        <f t="shared" si="4"/>
        <v>487.6</v>
      </c>
      <c r="W36" s="11">
        <f t="shared" si="5"/>
        <v>564</v>
      </c>
      <c r="X36" s="6"/>
      <c r="Y36" s="10">
        <v>907</v>
      </c>
      <c r="Z36" s="10">
        <v>1106</v>
      </c>
      <c r="AA36" s="10">
        <v>694</v>
      </c>
      <c r="AB36" s="10">
        <v>298</v>
      </c>
      <c r="AC36" s="10">
        <v>569</v>
      </c>
      <c r="AD36" s="11">
        <f t="shared" si="6"/>
        <v>714.8</v>
      </c>
      <c r="AE36" s="11">
        <f t="shared" si="7"/>
        <v>694</v>
      </c>
      <c r="AF36" s="6"/>
      <c r="AG36" s="10">
        <v>438</v>
      </c>
      <c r="AH36" s="10">
        <v>914</v>
      </c>
      <c r="AI36" s="10">
        <v>443</v>
      </c>
      <c r="AJ36" s="10">
        <v>1019</v>
      </c>
      <c r="AK36" s="10">
        <v>1252</v>
      </c>
      <c r="AL36" s="11">
        <f t="shared" si="8"/>
        <v>813.2</v>
      </c>
      <c r="AM36" s="11">
        <f t="shared" si="9"/>
        <v>914</v>
      </c>
      <c r="AN36" s="6"/>
      <c r="AO36" s="10">
        <v>505</v>
      </c>
      <c r="AP36" s="10">
        <v>745</v>
      </c>
      <c r="AQ36" s="10">
        <v>621</v>
      </c>
      <c r="AR36" s="10">
        <v>512</v>
      </c>
      <c r="AS36" s="10">
        <v>507</v>
      </c>
      <c r="AT36" s="11">
        <f t="shared" si="10"/>
        <v>578</v>
      </c>
      <c r="AU36" s="11">
        <f t="shared" si="11"/>
        <v>512</v>
      </c>
    </row>
    <row r="37" spans="1:47" x14ac:dyDescent="0.35">
      <c r="A37" s="10">
        <v>150</v>
      </c>
      <c r="B37" s="10">
        <v>150</v>
      </c>
      <c r="C37" s="10">
        <v>151</v>
      </c>
      <c r="D37" s="10">
        <v>149</v>
      </c>
      <c r="E37" s="10">
        <v>152</v>
      </c>
      <c r="F37" s="11">
        <f t="shared" si="0"/>
        <v>150.4</v>
      </c>
      <c r="G37" s="11">
        <f t="shared" si="1"/>
        <v>150</v>
      </c>
      <c r="H37" s="6"/>
      <c r="I37" s="10">
        <v>232</v>
      </c>
      <c r="J37" s="10">
        <v>693</v>
      </c>
      <c r="K37" s="10">
        <v>149</v>
      </c>
      <c r="L37" s="10">
        <v>232</v>
      </c>
      <c r="M37" s="10">
        <v>151</v>
      </c>
      <c r="N37" s="11">
        <f t="shared" si="2"/>
        <v>291.39999999999998</v>
      </c>
      <c r="O37" s="12">
        <f t="shared" si="3"/>
        <v>232</v>
      </c>
      <c r="P37" s="6"/>
      <c r="Q37" s="10">
        <v>740</v>
      </c>
      <c r="R37" s="10">
        <v>910</v>
      </c>
      <c r="S37" s="10">
        <v>151</v>
      </c>
      <c r="T37" s="10">
        <v>233</v>
      </c>
      <c r="U37" s="10">
        <v>626</v>
      </c>
      <c r="V37" s="11">
        <f t="shared" si="4"/>
        <v>532</v>
      </c>
      <c r="W37" s="11">
        <f t="shared" si="5"/>
        <v>626</v>
      </c>
      <c r="X37" s="6"/>
      <c r="Y37" s="10">
        <v>963</v>
      </c>
      <c r="Z37" s="10">
        <v>912</v>
      </c>
      <c r="AA37" s="10">
        <v>568</v>
      </c>
      <c r="AB37" s="10">
        <v>231</v>
      </c>
      <c r="AC37" s="10">
        <v>907</v>
      </c>
      <c r="AD37" s="11">
        <f t="shared" si="6"/>
        <v>716.2</v>
      </c>
      <c r="AE37" s="11">
        <f t="shared" si="7"/>
        <v>907</v>
      </c>
      <c r="AF37" s="6"/>
      <c r="AG37" s="10">
        <v>511</v>
      </c>
      <c r="AH37" s="10">
        <v>1011</v>
      </c>
      <c r="AI37" s="10">
        <v>233</v>
      </c>
      <c r="AJ37" s="10">
        <v>911</v>
      </c>
      <c r="AK37" s="10">
        <v>910</v>
      </c>
      <c r="AL37" s="11">
        <f t="shared" si="8"/>
        <v>715.2</v>
      </c>
      <c r="AM37" s="11">
        <f t="shared" si="9"/>
        <v>910</v>
      </c>
      <c r="AN37" s="6"/>
      <c r="AO37" s="10">
        <v>912</v>
      </c>
      <c r="AP37" s="10">
        <v>504</v>
      </c>
      <c r="AQ37" s="10">
        <v>233</v>
      </c>
      <c r="AR37" s="10">
        <v>624</v>
      </c>
      <c r="AS37" s="10">
        <v>905</v>
      </c>
      <c r="AT37" s="11">
        <f t="shared" si="10"/>
        <v>635.6</v>
      </c>
      <c r="AU37" s="11">
        <f t="shared" si="11"/>
        <v>624</v>
      </c>
    </row>
    <row r="38" spans="1:47" x14ac:dyDescent="0.35">
      <c r="A38" s="10">
        <v>151</v>
      </c>
      <c r="B38" s="10">
        <v>71</v>
      </c>
      <c r="C38" s="10">
        <v>71</v>
      </c>
      <c r="D38" s="10">
        <v>151</v>
      </c>
      <c r="E38" s="10">
        <v>148</v>
      </c>
      <c r="F38" s="11">
        <f t="shared" si="0"/>
        <v>118.4</v>
      </c>
      <c r="G38" s="11">
        <f t="shared" si="1"/>
        <v>148</v>
      </c>
      <c r="H38" s="6"/>
      <c r="I38" s="10">
        <v>152</v>
      </c>
      <c r="J38" s="10">
        <v>801</v>
      </c>
      <c r="K38" s="10">
        <v>150</v>
      </c>
      <c r="L38" s="10">
        <v>152</v>
      </c>
      <c r="M38" s="10">
        <v>231</v>
      </c>
      <c r="N38" s="11">
        <f t="shared" si="2"/>
        <v>297.2</v>
      </c>
      <c r="O38" s="12">
        <f t="shared" si="3"/>
        <v>152</v>
      </c>
      <c r="P38" s="6"/>
      <c r="Q38" s="10">
        <v>504</v>
      </c>
      <c r="R38" s="10">
        <v>960</v>
      </c>
      <c r="S38" s="10">
        <v>233</v>
      </c>
      <c r="T38" s="10">
        <v>232</v>
      </c>
      <c r="U38" s="10">
        <v>746</v>
      </c>
      <c r="V38" s="11">
        <f t="shared" si="4"/>
        <v>535</v>
      </c>
      <c r="W38" s="11">
        <f t="shared" si="5"/>
        <v>504</v>
      </c>
      <c r="X38" s="6"/>
      <c r="Y38" s="10">
        <v>1061</v>
      </c>
      <c r="Z38" s="10">
        <v>1016</v>
      </c>
      <c r="AA38" s="10">
        <v>505</v>
      </c>
      <c r="AB38" s="10">
        <v>231</v>
      </c>
      <c r="AC38" s="10">
        <v>1012</v>
      </c>
      <c r="AD38" s="11">
        <f t="shared" si="6"/>
        <v>765</v>
      </c>
      <c r="AE38" s="11">
        <f t="shared" si="7"/>
        <v>1012</v>
      </c>
      <c r="AF38" s="6"/>
      <c r="AG38" s="10">
        <v>440</v>
      </c>
      <c r="AH38" s="10">
        <v>232</v>
      </c>
      <c r="AI38" s="10">
        <v>440</v>
      </c>
      <c r="AJ38" s="10">
        <v>1111</v>
      </c>
      <c r="AK38" s="10">
        <v>909</v>
      </c>
      <c r="AL38" s="11">
        <f t="shared" si="8"/>
        <v>626.4</v>
      </c>
      <c r="AM38" s="11">
        <f t="shared" si="9"/>
        <v>440</v>
      </c>
      <c r="AN38" s="6"/>
      <c r="AO38" s="10">
        <v>436</v>
      </c>
      <c r="AP38" s="10">
        <v>1117</v>
      </c>
      <c r="AQ38" s="10">
        <v>232</v>
      </c>
      <c r="AR38" s="10">
        <v>634</v>
      </c>
      <c r="AS38" s="10">
        <v>745</v>
      </c>
      <c r="AT38" s="11">
        <f t="shared" si="10"/>
        <v>632.79999999999995</v>
      </c>
      <c r="AU38" s="11">
        <f t="shared" si="11"/>
        <v>634</v>
      </c>
    </row>
    <row r="39" spans="1:47" x14ac:dyDescent="0.35">
      <c r="A39" s="10">
        <v>151</v>
      </c>
      <c r="B39" s="10">
        <v>152</v>
      </c>
      <c r="C39" s="10">
        <v>71</v>
      </c>
      <c r="D39" s="10">
        <v>71</v>
      </c>
      <c r="E39" s="10">
        <v>152</v>
      </c>
      <c r="F39" s="11">
        <f t="shared" si="0"/>
        <v>119.4</v>
      </c>
      <c r="G39" s="11">
        <f t="shared" si="1"/>
        <v>151</v>
      </c>
      <c r="H39" s="6"/>
      <c r="I39" s="10">
        <v>152</v>
      </c>
      <c r="J39" s="10">
        <v>693</v>
      </c>
      <c r="K39" s="10">
        <v>149</v>
      </c>
      <c r="L39" s="10">
        <v>152</v>
      </c>
      <c r="M39" s="10">
        <v>231</v>
      </c>
      <c r="N39" s="11">
        <f t="shared" si="2"/>
        <v>275.39999999999998</v>
      </c>
      <c r="O39" s="12">
        <f t="shared" si="3"/>
        <v>152</v>
      </c>
      <c r="P39" s="6"/>
      <c r="Q39" s="10">
        <v>504</v>
      </c>
      <c r="R39" s="10">
        <v>966</v>
      </c>
      <c r="S39" s="10">
        <v>150</v>
      </c>
      <c r="T39" s="10">
        <v>151</v>
      </c>
      <c r="U39" s="10">
        <v>626</v>
      </c>
      <c r="V39" s="11">
        <f t="shared" si="4"/>
        <v>479.4</v>
      </c>
      <c r="W39" s="11">
        <f t="shared" si="5"/>
        <v>504</v>
      </c>
      <c r="X39" s="6"/>
      <c r="Y39" s="10">
        <v>911</v>
      </c>
      <c r="Z39" s="10">
        <v>959</v>
      </c>
      <c r="AA39" s="10">
        <v>571</v>
      </c>
      <c r="AB39" s="10">
        <v>626</v>
      </c>
      <c r="AC39" s="10">
        <v>1158</v>
      </c>
      <c r="AD39" s="11">
        <f t="shared" si="6"/>
        <v>845</v>
      </c>
      <c r="AE39" s="11">
        <f t="shared" si="7"/>
        <v>911</v>
      </c>
      <c r="AF39" s="6"/>
      <c r="AG39" s="10">
        <v>566</v>
      </c>
      <c r="AH39" s="10">
        <v>301</v>
      </c>
      <c r="AI39" s="10">
        <v>684</v>
      </c>
      <c r="AJ39" s="10">
        <v>1009</v>
      </c>
      <c r="AK39" s="10">
        <v>964</v>
      </c>
      <c r="AL39" s="11">
        <f t="shared" si="8"/>
        <v>704.8</v>
      </c>
      <c r="AM39" s="11">
        <f t="shared" si="9"/>
        <v>684</v>
      </c>
      <c r="AN39" s="6"/>
      <c r="AO39" s="10">
        <v>564</v>
      </c>
      <c r="AP39" s="10">
        <v>1011</v>
      </c>
      <c r="AQ39" s="10">
        <v>633</v>
      </c>
      <c r="AR39" s="10">
        <v>502</v>
      </c>
      <c r="AS39" s="10">
        <v>1017</v>
      </c>
      <c r="AT39" s="11">
        <f t="shared" si="10"/>
        <v>745.4</v>
      </c>
      <c r="AU39" s="11">
        <f t="shared" si="11"/>
        <v>633</v>
      </c>
    </row>
    <row r="40" spans="1:47" x14ac:dyDescent="0.35">
      <c r="A40" s="10">
        <v>71</v>
      </c>
      <c r="B40" s="10">
        <v>151</v>
      </c>
      <c r="C40" s="10">
        <v>151</v>
      </c>
      <c r="D40" s="10">
        <v>71</v>
      </c>
      <c r="E40" s="10">
        <v>71</v>
      </c>
      <c r="F40" s="11">
        <f t="shared" si="0"/>
        <v>103</v>
      </c>
      <c r="G40" s="11">
        <f t="shared" si="1"/>
        <v>71</v>
      </c>
      <c r="H40" s="6"/>
      <c r="I40" s="10">
        <v>148</v>
      </c>
      <c r="J40" s="10">
        <v>1065</v>
      </c>
      <c r="K40" s="10">
        <v>150</v>
      </c>
      <c r="L40" s="10">
        <v>148</v>
      </c>
      <c r="M40" s="10">
        <v>232</v>
      </c>
      <c r="N40" s="11">
        <f t="shared" si="2"/>
        <v>348.6</v>
      </c>
      <c r="O40" s="12">
        <f t="shared" si="3"/>
        <v>150</v>
      </c>
      <c r="P40" s="6"/>
      <c r="Q40" s="10">
        <v>633</v>
      </c>
      <c r="R40" s="10">
        <v>634</v>
      </c>
      <c r="S40" s="10">
        <v>233</v>
      </c>
      <c r="T40" s="10">
        <v>232</v>
      </c>
      <c r="U40" s="10">
        <v>635</v>
      </c>
      <c r="V40" s="11">
        <f t="shared" si="4"/>
        <v>473.4</v>
      </c>
      <c r="W40" s="11">
        <f t="shared" si="5"/>
        <v>633</v>
      </c>
      <c r="X40" s="6"/>
      <c r="Y40" s="10">
        <v>966</v>
      </c>
      <c r="Z40" s="10">
        <v>1208</v>
      </c>
      <c r="AA40" s="10">
        <v>635</v>
      </c>
      <c r="AB40" s="10">
        <v>636</v>
      </c>
      <c r="AC40" s="10">
        <v>969</v>
      </c>
      <c r="AD40" s="11">
        <f t="shared" si="6"/>
        <v>882.8</v>
      </c>
      <c r="AE40" s="11">
        <f t="shared" si="7"/>
        <v>966</v>
      </c>
      <c r="AF40" s="6"/>
      <c r="AG40" s="10">
        <v>571</v>
      </c>
      <c r="AH40" s="10">
        <v>303</v>
      </c>
      <c r="AI40" s="10">
        <v>435</v>
      </c>
      <c r="AJ40" s="10">
        <v>908</v>
      </c>
      <c r="AK40" s="10">
        <v>1210</v>
      </c>
      <c r="AL40" s="11">
        <f t="shared" si="8"/>
        <v>685.4</v>
      </c>
      <c r="AM40" s="11">
        <f t="shared" si="9"/>
        <v>571</v>
      </c>
      <c r="AN40" s="6"/>
      <c r="AO40" s="10">
        <v>301</v>
      </c>
      <c r="AP40" s="10">
        <v>1013</v>
      </c>
      <c r="AQ40" s="10">
        <v>685</v>
      </c>
      <c r="AR40" s="10">
        <v>506</v>
      </c>
      <c r="AS40" s="10">
        <v>1012</v>
      </c>
      <c r="AT40" s="11">
        <f t="shared" si="10"/>
        <v>703.4</v>
      </c>
      <c r="AU40" s="11">
        <f t="shared" si="11"/>
        <v>685</v>
      </c>
    </row>
    <row r="41" spans="1:47" x14ac:dyDescent="0.35">
      <c r="A41" s="10">
        <v>71</v>
      </c>
      <c r="B41" s="10">
        <v>71</v>
      </c>
      <c r="C41" s="10">
        <v>148</v>
      </c>
      <c r="D41" s="10">
        <v>71</v>
      </c>
      <c r="E41" s="10">
        <v>151</v>
      </c>
      <c r="F41" s="11">
        <f t="shared" si="0"/>
        <v>102.4</v>
      </c>
      <c r="G41" s="11">
        <f t="shared" si="1"/>
        <v>71</v>
      </c>
      <c r="H41" s="6"/>
      <c r="I41" s="10">
        <v>148</v>
      </c>
      <c r="J41" s="10">
        <v>795</v>
      </c>
      <c r="K41" s="10">
        <v>151</v>
      </c>
      <c r="L41" s="10">
        <v>148</v>
      </c>
      <c r="M41" s="10">
        <v>230</v>
      </c>
      <c r="N41" s="11">
        <f t="shared" si="2"/>
        <v>294.39999999999998</v>
      </c>
      <c r="O41" s="12">
        <f t="shared" si="3"/>
        <v>151</v>
      </c>
      <c r="P41" s="6"/>
      <c r="Q41" s="10">
        <v>499</v>
      </c>
      <c r="R41" s="10">
        <v>506</v>
      </c>
      <c r="S41" s="10">
        <v>232</v>
      </c>
      <c r="T41" s="10">
        <v>231</v>
      </c>
      <c r="U41" s="10">
        <v>440</v>
      </c>
      <c r="V41" s="11">
        <f t="shared" si="4"/>
        <v>381.6</v>
      </c>
      <c r="W41" s="11">
        <f t="shared" si="5"/>
        <v>440</v>
      </c>
      <c r="X41" s="6"/>
      <c r="Y41" s="10">
        <v>1516</v>
      </c>
      <c r="Z41" s="10">
        <v>965</v>
      </c>
      <c r="AA41" s="10">
        <v>506</v>
      </c>
      <c r="AB41" s="10">
        <v>687</v>
      </c>
      <c r="AC41" s="10">
        <v>1210</v>
      </c>
      <c r="AD41" s="11">
        <f t="shared" si="6"/>
        <v>976.8</v>
      </c>
      <c r="AE41" s="11">
        <f t="shared" si="7"/>
        <v>965</v>
      </c>
      <c r="AF41" s="6"/>
      <c r="AG41" s="10">
        <v>686</v>
      </c>
      <c r="AH41" s="10">
        <v>508</v>
      </c>
      <c r="AI41" s="10">
        <v>233</v>
      </c>
      <c r="AJ41" s="10">
        <v>1017</v>
      </c>
      <c r="AK41" s="10">
        <v>1211</v>
      </c>
      <c r="AL41" s="11">
        <f t="shared" si="8"/>
        <v>731</v>
      </c>
      <c r="AM41" s="11">
        <f t="shared" si="9"/>
        <v>686</v>
      </c>
      <c r="AN41" s="6"/>
      <c r="AO41" s="10">
        <v>807</v>
      </c>
      <c r="AP41" s="10">
        <v>907</v>
      </c>
      <c r="AQ41" s="10">
        <v>439</v>
      </c>
      <c r="AR41" s="10">
        <v>631</v>
      </c>
      <c r="AS41" s="10">
        <v>1009</v>
      </c>
      <c r="AT41" s="11">
        <f t="shared" si="10"/>
        <v>758.6</v>
      </c>
      <c r="AU41" s="11">
        <f t="shared" si="11"/>
        <v>807</v>
      </c>
    </row>
    <row r="42" spans="1:47" x14ac:dyDescent="0.35">
      <c r="A42" s="10">
        <v>152</v>
      </c>
      <c r="B42" s="10">
        <v>151</v>
      </c>
      <c r="C42" s="10">
        <v>71</v>
      </c>
      <c r="D42" s="10">
        <v>71</v>
      </c>
      <c r="E42" s="10">
        <v>151</v>
      </c>
      <c r="F42" s="11">
        <f t="shared" si="0"/>
        <v>119.2</v>
      </c>
      <c r="G42" s="11">
        <f t="shared" si="1"/>
        <v>151</v>
      </c>
      <c r="H42" s="6"/>
      <c r="I42" s="10">
        <v>232</v>
      </c>
      <c r="J42" s="10">
        <v>1014</v>
      </c>
      <c r="K42" s="10">
        <v>150</v>
      </c>
      <c r="L42" s="10">
        <v>232</v>
      </c>
      <c r="M42" s="10">
        <v>230</v>
      </c>
      <c r="N42" s="11">
        <f t="shared" si="2"/>
        <v>371.6</v>
      </c>
      <c r="O42" s="12">
        <f t="shared" si="3"/>
        <v>232</v>
      </c>
      <c r="P42" s="6"/>
      <c r="Q42" s="10">
        <v>801</v>
      </c>
      <c r="R42" s="10">
        <v>748</v>
      </c>
      <c r="S42" s="10">
        <v>231</v>
      </c>
      <c r="T42" s="10">
        <v>230</v>
      </c>
      <c r="U42" s="10">
        <v>621</v>
      </c>
      <c r="V42" s="11">
        <f t="shared" si="4"/>
        <v>526.20000000000005</v>
      </c>
      <c r="W42" s="11">
        <f t="shared" si="5"/>
        <v>621</v>
      </c>
      <c r="X42" s="6"/>
      <c r="Y42" s="10">
        <v>1061</v>
      </c>
      <c r="Z42" s="10">
        <v>917</v>
      </c>
      <c r="AA42" s="10">
        <v>690</v>
      </c>
      <c r="AB42" s="10">
        <v>750</v>
      </c>
      <c r="AC42" s="10">
        <v>1018</v>
      </c>
      <c r="AD42" s="11">
        <f t="shared" si="6"/>
        <v>887.2</v>
      </c>
      <c r="AE42" s="11">
        <f t="shared" si="7"/>
        <v>917</v>
      </c>
      <c r="AF42" s="6"/>
      <c r="AG42" s="10">
        <v>566</v>
      </c>
      <c r="AH42" s="10">
        <v>441</v>
      </c>
      <c r="AI42" s="10">
        <v>305</v>
      </c>
      <c r="AJ42" s="10">
        <v>627</v>
      </c>
      <c r="AK42" s="10">
        <v>1066</v>
      </c>
      <c r="AL42" s="11">
        <f t="shared" si="8"/>
        <v>601</v>
      </c>
      <c r="AM42" s="11">
        <f t="shared" si="9"/>
        <v>566</v>
      </c>
      <c r="AN42" s="6"/>
      <c r="AO42" s="10">
        <v>500</v>
      </c>
      <c r="AP42" s="10">
        <v>755</v>
      </c>
      <c r="AQ42" s="10">
        <v>504</v>
      </c>
      <c r="AR42" s="10">
        <v>437</v>
      </c>
      <c r="AS42" s="10">
        <v>1116</v>
      </c>
      <c r="AT42" s="11">
        <f t="shared" si="10"/>
        <v>662.4</v>
      </c>
      <c r="AU42" s="11">
        <f t="shared" si="11"/>
        <v>504</v>
      </c>
    </row>
    <row r="43" spans="1:47" x14ac:dyDescent="0.35">
      <c r="A43" s="10">
        <v>148</v>
      </c>
      <c r="B43" s="10">
        <v>151</v>
      </c>
      <c r="C43" s="10">
        <v>71</v>
      </c>
      <c r="D43" s="10">
        <v>151</v>
      </c>
      <c r="E43" s="10">
        <v>232</v>
      </c>
      <c r="F43" s="11">
        <f t="shared" si="0"/>
        <v>150.6</v>
      </c>
      <c r="G43" s="11">
        <f t="shared" si="1"/>
        <v>151</v>
      </c>
      <c r="H43" s="6"/>
      <c r="I43" s="10">
        <v>149</v>
      </c>
      <c r="J43" s="10">
        <v>1252</v>
      </c>
      <c r="K43" s="10">
        <v>148</v>
      </c>
      <c r="L43" s="10">
        <v>149</v>
      </c>
      <c r="M43" s="10">
        <v>152</v>
      </c>
      <c r="N43" s="11">
        <f t="shared" si="2"/>
        <v>370</v>
      </c>
      <c r="O43" s="12">
        <f t="shared" si="3"/>
        <v>149</v>
      </c>
      <c r="P43" s="6"/>
      <c r="Q43" s="10">
        <v>435</v>
      </c>
      <c r="R43" s="10">
        <v>630</v>
      </c>
      <c r="S43" s="10">
        <v>231</v>
      </c>
      <c r="T43" s="10">
        <v>232</v>
      </c>
      <c r="U43" s="10">
        <v>692</v>
      </c>
      <c r="V43" s="11">
        <f t="shared" si="4"/>
        <v>444</v>
      </c>
      <c r="W43" s="11">
        <f t="shared" si="5"/>
        <v>435</v>
      </c>
      <c r="X43" s="6"/>
      <c r="Y43" s="10">
        <v>1303</v>
      </c>
      <c r="Z43" s="10">
        <v>1011</v>
      </c>
      <c r="AA43" s="10">
        <v>634</v>
      </c>
      <c r="AB43" s="10">
        <v>692</v>
      </c>
      <c r="AC43" s="10">
        <v>1010</v>
      </c>
      <c r="AD43" s="11">
        <f t="shared" si="6"/>
        <v>930</v>
      </c>
      <c r="AE43" s="11">
        <f t="shared" si="7"/>
        <v>1010</v>
      </c>
      <c r="AF43" s="6"/>
      <c r="AG43" s="10">
        <v>302</v>
      </c>
      <c r="AH43" s="10">
        <v>570</v>
      </c>
      <c r="AI43" s="10">
        <v>1242</v>
      </c>
      <c r="AJ43" s="10">
        <v>233</v>
      </c>
      <c r="AK43" s="10">
        <v>1252</v>
      </c>
      <c r="AL43" s="11">
        <f t="shared" si="8"/>
        <v>719.8</v>
      </c>
      <c r="AM43" s="11">
        <f t="shared" si="9"/>
        <v>570</v>
      </c>
      <c r="AN43" s="6"/>
      <c r="AO43" s="10">
        <v>502</v>
      </c>
      <c r="AP43" s="10">
        <v>806</v>
      </c>
      <c r="AQ43" s="10">
        <v>296</v>
      </c>
      <c r="AR43" s="10">
        <v>508</v>
      </c>
      <c r="AS43" s="10">
        <v>1253</v>
      </c>
      <c r="AT43" s="11">
        <f t="shared" si="10"/>
        <v>673</v>
      </c>
      <c r="AU43" s="11">
        <f t="shared" si="11"/>
        <v>508</v>
      </c>
    </row>
    <row r="44" spans="1:47" x14ac:dyDescent="0.35">
      <c r="A44" s="10">
        <v>151</v>
      </c>
      <c r="B44" s="10">
        <v>151</v>
      </c>
      <c r="C44" s="10">
        <v>151</v>
      </c>
      <c r="D44" s="10">
        <v>71</v>
      </c>
      <c r="E44" s="10">
        <v>150</v>
      </c>
      <c r="F44" s="11">
        <f t="shared" si="0"/>
        <v>134.80000000000001</v>
      </c>
      <c r="G44" s="11">
        <f t="shared" si="1"/>
        <v>151</v>
      </c>
      <c r="H44" s="6"/>
      <c r="I44" s="10">
        <v>152</v>
      </c>
      <c r="J44" s="10">
        <v>900</v>
      </c>
      <c r="K44" s="10">
        <v>149</v>
      </c>
      <c r="L44" s="10">
        <v>152</v>
      </c>
      <c r="M44" s="10">
        <v>151</v>
      </c>
      <c r="N44" s="11">
        <f t="shared" si="2"/>
        <v>300.8</v>
      </c>
      <c r="O44" s="12">
        <f t="shared" si="3"/>
        <v>152</v>
      </c>
      <c r="P44" s="6"/>
      <c r="Q44" s="10">
        <v>505</v>
      </c>
      <c r="R44" s="10">
        <v>685</v>
      </c>
      <c r="S44" s="10">
        <v>231</v>
      </c>
      <c r="T44" s="10">
        <v>231</v>
      </c>
      <c r="U44" s="10">
        <v>440</v>
      </c>
      <c r="V44" s="11">
        <f t="shared" si="4"/>
        <v>418.4</v>
      </c>
      <c r="W44" s="11">
        <f t="shared" si="5"/>
        <v>440</v>
      </c>
      <c r="X44" s="6"/>
      <c r="Y44" s="10">
        <v>1071</v>
      </c>
      <c r="Z44" s="10">
        <v>911</v>
      </c>
      <c r="AA44" s="10">
        <v>746</v>
      </c>
      <c r="AB44" s="10">
        <v>629</v>
      </c>
      <c r="AC44" s="10">
        <v>1257</v>
      </c>
      <c r="AD44" s="11">
        <f t="shared" si="6"/>
        <v>922.8</v>
      </c>
      <c r="AE44" s="11">
        <f t="shared" si="7"/>
        <v>911</v>
      </c>
      <c r="AF44" s="6"/>
      <c r="AG44" s="10">
        <v>437</v>
      </c>
      <c r="AH44" s="10">
        <v>298</v>
      </c>
      <c r="AI44" s="10">
        <v>504</v>
      </c>
      <c r="AJ44" s="10">
        <v>224</v>
      </c>
      <c r="AK44" s="10">
        <v>963</v>
      </c>
      <c r="AL44" s="11">
        <f t="shared" si="8"/>
        <v>485.2</v>
      </c>
      <c r="AM44" s="11">
        <f t="shared" si="9"/>
        <v>437</v>
      </c>
      <c r="AN44" s="6"/>
      <c r="AO44" s="10">
        <v>748</v>
      </c>
      <c r="AP44" s="10">
        <v>689</v>
      </c>
      <c r="AQ44" s="10">
        <v>441</v>
      </c>
      <c r="AR44" s="10">
        <v>905</v>
      </c>
      <c r="AS44" s="10">
        <v>1018</v>
      </c>
      <c r="AT44" s="11">
        <f t="shared" si="10"/>
        <v>760.2</v>
      </c>
      <c r="AU44" s="11">
        <f t="shared" si="11"/>
        <v>748</v>
      </c>
    </row>
    <row r="45" spans="1:47" x14ac:dyDescent="0.35">
      <c r="A45" s="10">
        <v>230</v>
      </c>
      <c r="B45" s="10">
        <v>80</v>
      </c>
      <c r="C45" s="10">
        <v>71</v>
      </c>
      <c r="D45" s="10">
        <v>71</v>
      </c>
      <c r="E45" s="10">
        <v>148</v>
      </c>
      <c r="F45" s="11">
        <f t="shared" si="0"/>
        <v>120</v>
      </c>
      <c r="G45" s="11">
        <f t="shared" si="1"/>
        <v>80</v>
      </c>
      <c r="H45" s="6"/>
      <c r="I45" s="10">
        <v>151</v>
      </c>
      <c r="J45" s="10">
        <v>751</v>
      </c>
      <c r="K45" s="10">
        <v>231</v>
      </c>
      <c r="L45" s="10">
        <v>151</v>
      </c>
      <c r="M45" s="10">
        <v>230</v>
      </c>
      <c r="N45" s="11">
        <f t="shared" si="2"/>
        <v>302.8</v>
      </c>
      <c r="O45" s="12">
        <f t="shared" si="3"/>
        <v>230</v>
      </c>
      <c r="P45" s="6"/>
      <c r="Q45" s="10">
        <v>504</v>
      </c>
      <c r="R45" s="10">
        <v>504</v>
      </c>
      <c r="S45" s="10">
        <v>150</v>
      </c>
      <c r="T45" s="10">
        <v>150</v>
      </c>
      <c r="U45" s="10">
        <v>504</v>
      </c>
      <c r="V45" s="11">
        <f t="shared" si="4"/>
        <v>362.4</v>
      </c>
      <c r="W45" s="11">
        <f t="shared" si="5"/>
        <v>504</v>
      </c>
      <c r="X45" s="6"/>
      <c r="Y45" s="10">
        <v>1162</v>
      </c>
      <c r="Z45" s="10">
        <v>955</v>
      </c>
      <c r="AA45" s="10">
        <v>625</v>
      </c>
      <c r="AB45" s="10">
        <v>807</v>
      </c>
      <c r="AC45" s="10">
        <v>1066</v>
      </c>
      <c r="AD45" s="11">
        <f t="shared" si="6"/>
        <v>923</v>
      </c>
      <c r="AE45" s="11">
        <f t="shared" si="7"/>
        <v>955</v>
      </c>
      <c r="AF45" s="6"/>
      <c r="AG45" s="10">
        <v>632</v>
      </c>
      <c r="AH45" s="10">
        <v>225</v>
      </c>
      <c r="AI45" s="10">
        <v>225</v>
      </c>
      <c r="AJ45" s="10">
        <v>799</v>
      </c>
      <c r="AK45" s="10">
        <v>1014</v>
      </c>
      <c r="AL45" s="11">
        <f t="shared" si="8"/>
        <v>579</v>
      </c>
      <c r="AM45" s="11">
        <f t="shared" si="9"/>
        <v>632</v>
      </c>
      <c r="AN45" s="6"/>
      <c r="AO45" s="10">
        <v>696</v>
      </c>
      <c r="AP45" s="10">
        <v>795</v>
      </c>
      <c r="AQ45" s="10">
        <v>504</v>
      </c>
      <c r="AR45" s="10">
        <v>628</v>
      </c>
      <c r="AS45" s="10">
        <v>1155</v>
      </c>
      <c r="AT45" s="11">
        <f t="shared" si="10"/>
        <v>755.6</v>
      </c>
      <c r="AU45" s="11">
        <f t="shared" si="11"/>
        <v>696</v>
      </c>
    </row>
    <row r="46" spans="1:47" x14ac:dyDescent="0.35">
      <c r="A46" s="10">
        <v>71</v>
      </c>
      <c r="B46" s="10">
        <v>71</v>
      </c>
      <c r="C46" s="10">
        <v>151</v>
      </c>
      <c r="D46" s="10">
        <v>151</v>
      </c>
      <c r="E46" s="10">
        <v>151</v>
      </c>
      <c r="F46" s="11">
        <f t="shared" si="0"/>
        <v>119</v>
      </c>
      <c r="G46" s="11">
        <f t="shared" si="1"/>
        <v>151</v>
      </c>
      <c r="H46" s="6"/>
      <c r="I46" s="10">
        <v>72</v>
      </c>
      <c r="J46" s="10">
        <v>623</v>
      </c>
      <c r="K46" s="10">
        <v>231</v>
      </c>
      <c r="L46" s="10">
        <v>72</v>
      </c>
      <c r="M46" s="10">
        <v>149</v>
      </c>
      <c r="N46" s="11">
        <f t="shared" si="2"/>
        <v>229.4</v>
      </c>
      <c r="O46" s="12">
        <f t="shared" si="3"/>
        <v>149</v>
      </c>
      <c r="P46" s="6"/>
      <c r="Q46" s="10">
        <v>507</v>
      </c>
      <c r="R46" s="10">
        <v>504</v>
      </c>
      <c r="S46" s="10">
        <v>233</v>
      </c>
      <c r="T46" s="10">
        <v>149</v>
      </c>
      <c r="U46" s="10">
        <v>501</v>
      </c>
      <c r="V46" s="11">
        <f t="shared" si="4"/>
        <v>378.8</v>
      </c>
      <c r="W46" s="11">
        <f t="shared" si="5"/>
        <v>501</v>
      </c>
      <c r="X46" s="6"/>
      <c r="Y46" s="10">
        <v>1297</v>
      </c>
      <c r="Z46" s="10">
        <v>1060</v>
      </c>
      <c r="AA46" s="10">
        <v>904</v>
      </c>
      <c r="AB46" s="10">
        <v>630</v>
      </c>
      <c r="AC46" s="10">
        <v>961</v>
      </c>
      <c r="AD46" s="11">
        <f t="shared" si="6"/>
        <v>970.4</v>
      </c>
      <c r="AE46" s="11">
        <f t="shared" si="7"/>
        <v>961</v>
      </c>
      <c r="AF46" s="6"/>
      <c r="AG46" s="10">
        <v>570</v>
      </c>
      <c r="AH46" s="10">
        <v>912</v>
      </c>
      <c r="AI46" s="10">
        <v>445</v>
      </c>
      <c r="AJ46" s="10">
        <v>1208</v>
      </c>
      <c r="AK46" s="10">
        <v>1112</v>
      </c>
      <c r="AL46" s="11">
        <f t="shared" si="8"/>
        <v>849.4</v>
      </c>
      <c r="AM46" s="11">
        <f t="shared" si="9"/>
        <v>912</v>
      </c>
      <c r="AN46" s="6"/>
      <c r="AO46" s="10">
        <v>502</v>
      </c>
      <c r="AP46" s="10">
        <v>913</v>
      </c>
      <c r="AQ46" s="10">
        <v>439</v>
      </c>
      <c r="AR46" s="10">
        <v>747</v>
      </c>
      <c r="AS46" s="10">
        <v>1345</v>
      </c>
      <c r="AT46" s="11">
        <f t="shared" si="10"/>
        <v>789.2</v>
      </c>
      <c r="AU46" s="11">
        <f t="shared" si="11"/>
        <v>747</v>
      </c>
    </row>
    <row r="47" spans="1:47" x14ac:dyDescent="0.35">
      <c r="A47" s="10">
        <v>71</v>
      </c>
      <c r="B47" s="10">
        <v>149</v>
      </c>
      <c r="C47" s="10">
        <v>71</v>
      </c>
      <c r="D47" s="10">
        <v>71</v>
      </c>
      <c r="E47" s="10">
        <v>152</v>
      </c>
      <c r="F47" s="11">
        <f t="shared" si="0"/>
        <v>102.8</v>
      </c>
      <c r="G47" s="11">
        <f t="shared" si="1"/>
        <v>71</v>
      </c>
      <c r="H47" s="6"/>
      <c r="I47" s="10">
        <v>151</v>
      </c>
      <c r="J47" s="10">
        <v>748</v>
      </c>
      <c r="K47" s="10">
        <v>152</v>
      </c>
      <c r="L47" s="10">
        <v>151</v>
      </c>
      <c r="M47" s="10">
        <v>232</v>
      </c>
      <c r="N47" s="11">
        <f t="shared" si="2"/>
        <v>286.8</v>
      </c>
      <c r="O47" s="12">
        <f t="shared" si="3"/>
        <v>152</v>
      </c>
      <c r="P47" s="6"/>
      <c r="Q47" s="10">
        <v>504</v>
      </c>
      <c r="R47" s="10">
        <v>691</v>
      </c>
      <c r="S47" s="10">
        <v>230</v>
      </c>
      <c r="T47" s="10">
        <v>232</v>
      </c>
      <c r="U47" s="10">
        <v>914</v>
      </c>
      <c r="V47" s="11">
        <f t="shared" si="4"/>
        <v>514.20000000000005</v>
      </c>
      <c r="W47" s="11">
        <f t="shared" si="5"/>
        <v>504</v>
      </c>
      <c r="X47" s="6"/>
      <c r="Y47" s="10">
        <v>964</v>
      </c>
      <c r="Z47" s="10">
        <v>961</v>
      </c>
      <c r="AA47" s="10">
        <v>802</v>
      </c>
      <c r="AB47" s="10">
        <v>910</v>
      </c>
      <c r="AC47" s="10">
        <v>1065</v>
      </c>
      <c r="AD47" s="11">
        <f t="shared" si="6"/>
        <v>940.4</v>
      </c>
      <c r="AE47" s="11">
        <f t="shared" si="7"/>
        <v>961</v>
      </c>
      <c r="AF47" s="6"/>
      <c r="AG47" s="10">
        <v>435</v>
      </c>
      <c r="AH47" s="10">
        <v>628</v>
      </c>
      <c r="AI47" s="10">
        <v>438</v>
      </c>
      <c r="AJ47" s="10">
        <v>908</v>
      </c>
      <c r="AK47" s="10">
        <v>1249</v>
      </c>
      <c r="AL47" s="11">
        <f t="shared" si="8"/>
        <v>731.6</v>
      </c>
      <c r="AM47" s="11">
        <f t="shared" si="9"/>
        <v>628</v>
      </c>
      <c r="AN47" s="6"/>
      <c r="AO47" s="10">
        <v>906</v>
      </c>
      <c r="AP47" s="10">
        <v>623</v>
      </c>
      <c r="AQ47" s="10">
        <v>742</v>
      </c>
      <c r="AR47" s="10">
        <v>860</v>
      </c>
      <c r="AS47" s="10">
        <v>1431</v>
      </c>
      <c r="AT47" s="11">
        <f t="shared" si="10"/>
        <v>912.4</v>
      </c>
      <c r="AU47" s="11">
        <f t="shared" si="11"/>
        <v>860</v>
      </c>
    </row>
    <row r="48" spans="1:47" x14ac:dyDescent="0.35">
      <c r="A48" s="10">
        <v>71</v>
      </c>
      <c r="B48" s="10">
        <v>71</v>
      </c>
      <c r="C48" s="10">
        <v>151</v>
      </c>
      <c r="D48" s="10">
        <v>71</v>
      </c>
      <c r="E48" s="10">
        <v>71</v>
      </c>
      <c r="F48" s="11">
        <f t="shared" si="0"/>
        <v>87</v>
      </c>
      <c r="G48" s="11">
        <f t="shared" si="1"/>
        <v>71</v>
      </c>
      <c r="H48" s="6"/>
      <c r="I48" s="10">
        <v>149</v>
      </c>
      <c r="J48" s="10">
        <v>752</v>
      </c>
      <c r="K48" s="10">
        <v>152</v>
      </c>
      <c r="L48" s="10">
        <v>149</v>
      </c>
      <c r="M48" s="10">
        <v>149</v>
      </c>
      <c r="N48" s="11">
        <f t="shared" si="2"/>
        <v>270.2</v>
      </c>
      <c r="O48" s="12">
        <f t="shared" si="3"/>
        <v>149</v>
      </c>
      <c r="P48" s="6"/>
      <c r="Q48" s="10">
        <v>439</v>
      </c>
      <c r="R48" s="10">
        <v>808</v>
      </c>
      <c r="S48" s="10">
        <v>150</v>
      </c>
      <c r="T48" s="10">
        <v>152</v>
      </c>
      <c r="U48" s="10">
        <v>855</v>
      </c>
      <c r="V48" s="11">
        <f t="shared" si="4"/>
        <v>480.8</v>
      </c>
      <c r="W48" s="11">
        <f t="shared" si="5"/>
        <v>439</v>
      </c>
      <c r="X48" s="6"/>
      <c r="Y48" s="10">
        <v>800</v>
      </c>
      <c r="Z48" s="10">
        <v>859</v>
      </c>
      <c r="AA48" s="10">
        <v>629</v>
      </c>
      <c r="AB48" s="10">
        <v>794</v>
      </c>
      <c r="AC48" s="10">
        <v>906</v>
      </c>
      <c r="AD48" s="11">
        <f t="shared" si="6"/>
        <v>797.6</v>
      </c>
      <c r="AE48" s="11">
        <f t="shared" si="7"/>
        <v>800</v>
      </c>
      <c r="AF48" s="6"/>
      <c r="AG48" s="10">
        <v>569</v>
      </c>
      <c r="AH48" s="10">
        <v>1015</v>
      </c>
      <c r="AI48" s="10">
        <v>440</v>
      </c>
      <c r="AJ48" s="10">
        <v>1007</v>
      </c>
      <c r="AK48" s="10">
        <v>1069</v>
      </c>
      <c r="AL48" s="11">
        <f t="shared" si="8"/>
        <v>820</v>
      </c>
      <c r="AM48" s="11">
        <f t="shared" si="9"/>
        <v>1007</v>
      </c>
      <c r="AN48" s="6"/>
      <c r="AO48" s="10">
        <v>860</v>
      </c>
      <c r="AP48" s="10">
        <v>807</v>
      </c>
      <c r="AQ48" s="10">
        <v>628</v>
      </c>
      <c r="AR48" s="10">
        <v>233</v>
      </c>
      <c r="AS48" s="10">
        <v>1069</v>
      </c>
      <c r="AT48" s="11">
        <f t="shared" si="10"/>
        <v>719.4</v>
      </c>
      <c r="AU48" s="11">
        <f t="shared" si="11"/>
        <v>807</v>
      </c>
    </row>
    <row r="49" spans="1:48" x14ac:dyDescent="0.35">
      <c r="A49" s="10">
        <v>71</v>
      </c>
      <c r="B49" s="10">
        <v>71</v>
      </c>
      <c r="C49" s="10">
        <v>151</v>
      </c>
      <c r="D49" s="10">
        <v>71</v>
      </c>
      <c r="E49" s="10">
        <v>148</v>
      </c>
      <c r="F49" s="11">
        <f t="shared" si="0"/>
        <v>102.4</v>
      </c>
      <c r="G49" s="11">
        <f t="shared" si="1"/>
        <v>71</v>
      </c>
      <c r="H49" s="6"/>
      <c r="I49" s="10">
        <v>72</v>
      </c>
      <c r="J49" s="10">
        <v>631</v>
      </c>
      <c r="K49" s="10">
        <v>147</v>
      </c>
      <c r="L49" s="10">
        <v>72</v>
      </c>
      <c r="M49" s="10">
        <v>151</v>
      </c>
      <c r="N49" s="11">
        <f t="shared" si="2"/>
        <v>214.6</v>
      </c>
      <c r="O49" s="12">
        <f t="shared" si="3"/>
        <v>147</v>
      </c>
      <c r="P49" s="6"/>
      <c r="Q49" s="10">
        <v>628</v>
      </c>
      <c r="R49" s="10">
        <v>695</v>
      </c>
      <c r="S49" s="10">
        <v>230</v>
      </c>
      <c r="T49" s="10">
        <v>233</v>
      </c>
      <c r="U49" s="10">
        <v>691</v>
      </c>
      <c r="V49" s="11">
        <f t="shared" si="4"/>
        <v>495.4</v>
      </c>
      <c r="W49" s="11">
        <f t="shared" si="5"/>
        <v>628</v>
      </c>
      <c r="X49" s="6"/>
      <c r="Y49" s="10">
        <v>860</v>
      </c>
      <c r="Z49" s="10">
        <v>857</v>
      </c>
      <c r="AA49" s="10">
        <v>958</v>
      </c>
      <c r="AB49" s="10">
        <v>803</v>
      </c>
      <c r="AC49" s="10">
        <v>906</v>
      </c>
      <c r="AD49" s="11">
        <f t="shared" si="6"/>
        <v>876.8</v>
      </c>
      <c r="AE49" s="11">
        <f t="shared" si="7"/>
        <v>860</v>
      </c>
      <c r="AF49" s="6"/>
      <c r="AG49" s="10">
        <v>804</v>
      </c>
      <c r="AH49" s="10">
        <v>232</v>
      </c>
      <c r="AI49" s="10">
        <v>225</v>
      </c>
      <c r="AJ49" s="10">
        <v>506</v>
      </c>
      <c r="AK49" s="10">
        <v>1019</v>
      </c>
      <c r="AL49" s="11">
        <f t="shared" si="8"/>
        <v>557.20000000000005</v>
      </c>
      <c r="AM49" s="11">
        <f t="shared" si="9"/>
        <v>506</v>
      </c>
      <c r="AN49" s="6"/>
      <c r="AO49" s="10">
        <v>566</v>
      </c>
      <c r="AP49" s="10">
        <v>801</v>
      </c>
      <c r="AQ49" s="10">
        <v>627</v>
      </c>
      <c r="AR49" s="10">
        <v>746</v>
      </c>
      <c r="AS49" s="10">
        <v>1017</v>
      </c>
      <c r="AT49" s="11">
        <f t="shared" si="10"/>
        <v>751.4</v>
      </c>
      <c r="AU49" s="11">
        <f t="shared" si="11"/>
        <v>746</v>
      </c>
    </row>
    <row r="50" spans="1:48" x14ac:dyDescent="0.35">
      <c r="A50" s="10">
        <v>230</v>
      </c>
      <c r="B50" s="10">
        <v>148</v>
      </c>
      <c r="C50" s="10">
        <v>71</v>
      </c>
      <c r="D50" s="10">
        <v>151</v>
      </c>
      <c r="E50" s="10">
        <v>148</v>
      </c>
      <c r="F50" s="11">
        <f t="shared" si="0"/>
        <v>149.6</v>
      </c>
      <c r="G50" s="11">
        <f t="shared" si="1"/>
        <v>148</v>
      </c>
      <c r="H50" s="6"/>
      <c r="I50" s="10">
        <v>152</v>
      </c>
      <c r="J50" s="10">
        <v>808</v>
      </c>
      <c r="K50" s="10">
        <v>151</v>
      </c>
      <c r="L50" s="10">
        <v>152</v>
      </c>
      <c r="M50" s="10">
        <v>152</v>
      </c>
      <c r="N50" s="11">
        <f t="shared" si="2"/>
        <v>283</v>
      </c>
      <c r="O50" s="12">
        <f t="shared" si="3"/>
        <v>152</v>
      </c>
      <c r="P50" s="6"/>
      <c r="Q50" s="10">
        <v>913</v>
      </c>
      <c r="R50" s="10">
        <v>962</v>
      </c>
      <c r="S50" s="10">
        <v>151</v>
      </c>
      <c r="T50" s="10">
        <v>232</v>
      </c>
      <c r="U50" s="10">
        <v>630</v>
      </c>
      <c r="V50" s="11">
        <f t="shared" si="4"/>
        <v>577.6</v>
      </c>
      <c r="W50" s="11">
        <f t="shared" si="5"/>
        <v>630</v>
      </c>
      <c r="X50" s="6"/>
      <c r="Y50" s="10">
        <v>1014</v>
      </c>
      <c r="Z50" s="10">
        <v>1161</v>
      </c>
      <c r="AA50" s="10">
        <v>1208</v>
      </c>
      <c r="AB50" s="10">
        <v>743</v>
      </c>
      <c r="AC50" s="10">
        <v>1558</v>
      </c>
      <c r="AD50" s="11">
        <f t="shared" si="6"/>
        <v>1136.8</v>
      </c>
      <c r="AE50" s="11">
        <f t="shared" si="7"/>
        <v>1161</v>
      </c>
      <c r="AF50" s="6"/>
      <c r="AG50" s="10">
        <v>1065</v>
      </c>
      <c r="AH50" s="10">
        <v>305</v>
      </c>
      <c r="AI50" s="10">
        <v>443</v>
      </c>
      <c r="AJ50" s="10">
        <v>803</v>
      </c>
      <c r="AK50" s="10">
        <v>1016</v>
      </c>
      <c r="AL50" s="11">
        <f t="shared" si="8"/>
        <v>726.4</v>
      </c>
      <c r="AM50" s="11">
        <f t="shared" si="9"/>
        <v>803</v>
      </c>
      <c r="AN50" s="6"/>
      <c r="AO50" s="10">
        <v>685</v>
      </c>
      <c r="AP50" s="10">
        <v>751</v>
      </c>
      <c r="AQ50" s="10">
        <v>626</v>
      </c>
      <c r="AR50" s="10">
        <v>696</v>
      </c>
      <c r="AS50" s="10">
        <v>1065</v>
      </c>
      <c r="AT50" s="11">
        <f t="shared" si="10"/>
        <v>764.6</v>
      </c>
      <c r="AU50" s="11">
        <f t="shared" si="11"/>
        <v>696</v>
      </c>
    </row>
    <row r="51" spans="1:48" x14ac:dyDescent="0.35">
      <c r="A51" s="10">
        <v>71</v>
      </c>
      <c r="B51" s="10">
        <v>148</v>
      </c>
      <c r="C51" s="10">
        <v>71</v>
      </c>
      <c r="D51" s="10">
        <v>71</v>
      </c>
      <c r="E51" s="10">
        <v>151</v>
      </c>
      <c r="F51" s="11">
        <f t="shared" si="0"/>
        <v>102.4</v>
      </c>
      <c r="G51" s="11">
        <f t="shared" si="1"/>
        <v>71</v>
      </c>
      <c r="H51" s="6"/>
      <c r="I51" s="10">
        <v>151</v>
      </c>
      <c r="J51" s="10">
        <v>862</v>
      </c>
      <c r="K51" s="10">
        <v>149</v>
      </c>
      <c r="L51" s="10">
        <v>151</v>
      </c>
      <c r="M51" s="10">
        <v>152</v>
      </c>
      <c r="N51" s="11">
        <f t="shared" si="2"/>
        <v>293</v>
      </c>
      <c r="O51" s="12">
        <f t="shared" si="3"/>
        <v>151</v>
      </c>
      <c r="P51" s="6"/>
      <c r="Q51" s="10">
        <v>508</v>
      </c>
      <c r="R51" s="10">
        <v>798</v>
      </c>
      <c r="S51" s="10">
        <v>151</v>
      </c>
      <c r="T51" s="10">
        <v>232</v>
      </c>
      <c r="U51" s="10">
        <v>690</v>
      </c>
      <c r="V51" s="11">
        <f t="shared" si="4"/>
        <v>475.8</v>
      </c>
      <c r="W51" s="11">
        <f t="shared" si="5"/>
        <v>508</v>
      </c>
      <c r="X51" s="6"/>
      <c r="Y51" s="10">
        <v>1639</v>
      </c>
      <c r="Z51" s="10">
        <v>857</v>
      </c>
      <c r="AA51" s="10">
        <v>1514</v>
      </c>
      <c r="AB51" s="10">
        <v>1054</v>
      </c>
      <c r="AC51" s="10">
        <v>803</v>
      </c>
      <c r="AD51" s="11">
        <f t="shared" si="6"/>
        <v>1173.4000000000001</v>
      </c>
      <c r="AE51" s="11">
        <f t="shared" si="7"/>
        <v>1054</v>
      </c>
      <c r="AF51" s="6"/>
      <c r="AG51" s="10">
        <v>686</v>
      </c>
      <c r="AH51" s="10">
        <v>226</v>
      </c>
      <c r="AI51" s="10">
        <v>576</v>
      </c>
      <c r="AJ51" s="10">
        <v>632</v>
      </c>
      <c r="AK51" s="10">
        <v>859</v>
      </c>
      <c r="AL51" s="11">
        <f t="shared" si="8"/>
        <v>595.79999999999995</v>
      </c>
      <c r="AM51" s="11">
        <f t="shared" si="9"/>
        <v>632</v>
      </c>
      <c r="AN51" s="6"/>
      <c r="AO51" s="10">
        <v>914</v>
      </c>
      <c r="AP51" s="10">
        <v>806</v>
      </c>
      <c r="AQ51" s="10">
        <v>799</v>
      </c>
      <c r="AR51" s="10">
        <v>808</v>
      </c>
      <c r="AS51" s="10">
        <v>1260</v>
      </c>
      <c r="AT51" s="11">
        <f t="shared" si="10"/>
        <v>917.4</v>
      </c>
      <c r="AU51" s="11">
        <f t="shared" si="11"/>
        <v>808</v>
      </c>
    </row>
    <row r="52" spans="1:48" x14ac:dyDescent="0.35">
      <c r="A52" s="10">
        <v>151</v>
      </c>
      <c r="B52" s="10">
        <v>148</v>
      </c>
      <c r="C52" s="10">
        <v>147</v>
      </c>
      <c r="D52" s="10">
        <v>148</v>
      </c>
      <c r="E52" s="10">
        <v>71</v>
      </c>
      <c r="F52" s="11">
        <f t="shared" si="0"/>
        <v>133</v>
      </c>
      <c r="G52" s="11">
        <f t="shared" si="1"/>
        <v>148</v>
      </c>
      <c r="H52" s="6"/>
      <c r="I52" s="10">
        <v>231</v>
      </c>
      <c r="J52" s="10">
        <v>636</v>
      </c>
      <c r="K52" s="10">
        <v>230</v>
      </c>
      <c r="L52" s="10">
        <v>231</v>
      </c>
      <c r="M52" s="10">
        <v>150</v>
      </c>
      <c r="N52" s="11">
        <f t="shared" si="2"/>
        <v>295.60000000000002</v>
      </c>
      <c r="O52" s="12">
        <f t="shared" si="3"/>
        <v>231</v>
      </c>
      <c r="P52" s="6"/>
      <c r="Q52" s="10">
        <v>438</v>
      </c>
      <c r="R52" s="10">
        <v>636</v>
      </c>
      <c r="S52" s="10">
        <v>232</v>
      </c>
      <c r="T52" s="10">
        <v>232</v>
      </c>
      <c r="U52" s="10">
        <v>627</v>
      </c>
      <c r="V52" s="11">
        <f t="shared" si="4"/>
        <v>433</v>
      </c>
      <c r="W52" s="11">
        <f t="shared" si="5"/>
        <v>438</v>
      </c>
      <c r="X52" s="6"/>
      <c r="Y52" s="10">
        <v>1246</v>
      </c>
      <c r="Z52" s="10">
        <v>740</v>
      </c>
      <c r="AA52" s="10">
        <v>687</v>
      </c>
      <c r="AB52" s="10">
        <v>910</v>
      </c>
      <c r="AC52" s="10">
        <v>805</v>
      </c>
      <c r="AD52" s="11">
        <f t="shared" si="6"/>
        <v>877.6</v>
      </c>
      <c r="AE52" s="11">
        <f t="shared" si="7"/>
        <v>805</v>
      </c>
      <c r="AF52" s="6"/>
      <c r="AG52" s="10">
        <v>693</v>
      </c>
      <c r="AH52" s="10">
        <v>230</v>
      </c>
      <c r="AI52" s="10">
        <v>224</v>
      </c>
      <c r="AJ52" s="10">
        <v>1210</v>
      </c>
      <c r="AK52" s="10">
        <v>695</v>
      </c>
      <c r="AL52" s="11">
        <f t="shared" si="8"/>
        <v>610.4</v>
      </c>
      <c r="AM52" s="11">
        <f t="shared" si="9"/>
        <v>693</v>
      </c>
      <c r="AN52" s="6"/>
      <c r="AO52" s="10">
        <v>913</v>
      </c>
      <c r="AP52" s="10">
        <v>684</v>
      </c>
      <c r="AQ52" s="10">
        <v>914</v>
      </c>
      <c r="AR52" s="10">
        <v>685</v>
      </c>
      <c r="AS52" s="10">
        <v>1210</v>
      </c>
      <c r="AT52" s="11">
        <f t="shared" si="10"/>
        <v>881.2</v>
      </c>
      <c r="AU52" s="11">
        <f t="shared" si="11"/>
        <v>913</v>
      </c>
    </row>
    <row r="53" spans="1:48" x14ac:dyDescent="0.35">
      <c r="A53" s="10">
        <v>71</v>
      </c>
      <c r="B53" s="10">
        <v>151</v>
      </c>
      <c r="C53" s="10">
        <v>151</v>
      </c>
      <c r="D53" s="10">
        <v>71</v>
      </c>
      <c r="E53" s="10">
        <v>151</v>
      </c>
      <c r="F53" s="11">
        <f t="shared" si="0"/>
        <v>119</v>
      </c>
      <c r="G53" s="11">
        <f t="shared" si="1"/>
        <v>151</v>
      </c>
      <c r="H53" s="6"/>
      <c r="I53" s="10">
        <v>72</v>
      </c>
      <c r="J53" s="10">
        <v>750</v>
      </c>
      <c r="K53" s="10">
        <v>151</v>
      </c>
      <c r="L53" s="10">
        <v>72</v>
      </c>
      <c r="M53" s="10">
        <v>231</v>
      </c>
      <c r="N53" s="11">
        <f t="shared" si="2"/>
        <v>255.2</v>
      </c>
      <c r="O53" s="12">
        <f t="shared" si="3"/>
        <v>151</v>
      </c>
      <c r="P53" s="6"/>
      <c r="Q53" s="10">
        <v>505</v>
      </c>
      <c r="R53" s="10">
        <v>913</v>
      </c>
      <c r="S53" s="10">
        <v>232</v>
      </c>
      <c r="T53" s="10">
        <v>152</v>
      </c>
      <c r="U53" s="10">
        <v>856</v>
      </c>
      <c r="V53" s="11">
        <f t="shared" si="4"/>
        <v>531.6</v>
      </c>
      <c r="W53" s="11">
        <f t="shared" si="5"/>
        <v>505</v>
      </c>
      <c r="X53" s="6"/>
      <c r="Y53" s="10">
        <v>912</v>
      </c>
      <c r="Z53" s="10">
        <v>568</v>
      </c>
      <c r="AA53" s="10">
        <v>1207</v>
      </c>
      <c r="AB53" s="10">
        <v>686</v>
      </c>
      <c r="AC53" s="10">
        <v>859</v>
      </c>
      <c r="AD53" s="11">
        <f t="shared" si="6"/>
        <v>846.4</v>
      </c>
      <c r="AE53" s="11">
        <f t="shared" si="7"/>
        <v>859</v>
      </c>
      <c r="AF53" s="6"/>
      <c r="AG53" s="10">
        <v>693</v>
      </c>
      <c r="AH53" s="10">
        <v>965</v>
      </c>
      <c r="AI53" s="10">
        <v>505</v>
      </c>
      <c r="AJ53" s="10">
        <v>1340</v>
      </c>
      <c r="AK53" s="10">
        <v>1202</v>
      </c>
      <c r="AL53" s="11">
        <f t="shared" si="8"/>
        <v>941</v>
      </c>
      <c r="AM53" s="11">
        <f t="shared" si="9"/>
        <v>965</v>
      </c>
      <c r="AN53" s="6"/>
      <c r="AO53" s="10">
        <v>965</v>
      </c>
      <c r="AP53" s="10">
        <v>1016</v>
      </c>
      <c r="AQ53" s="10">
        <v>856</v>
      </c>
      <c r="AR53" s="10">
        <v>693</v>
      </c>
      <c r="AS53" s="10">
        <v>1065</v>
      </c>
      <c r="AT53" s="11">
        <f t="shared" si="10"/>
        <v>919</v>
      </c>
      <c r="AU53" s="11">
        <f t="shared" si="11"/>
        <v>965</v>
      </c>
    </row>
    <row r="54" spans="1:48" x14ac:dyDescent="0.35">
      <c r="A54" s="10">
        <v>152</v>
      </c>
      <c r="B54" s="10">
        <v>71</v>
      </c>
      <c r="C54" s="10">
        <v>71</v>
      </c>
      <c r="D54" s="10">
        <v>152</v>
      </c>
      <c r="E54" s="10">
        <v>152</v>
      </c>
      <c r="F54" s="11">
        <f t="shared" si="0"/>
        <v>119.6</v>
      </c>
      <c r="G54" s="11">
        <f t="shared" si="1"/>
        <v>152</v>
      </c>
      <c r="H54" s="6"/>
      <c r="I54" s="10">
        <v>148</v>
      </c>
      <c r="J54" s="10">
        <v>688</v>
      </c>
      <c r="K54" s="10">
        <v>150</v>
      </c>
      <c r="L54" s="10">
        <v>148</v>
      </c>
      <c r="M54" s="10">
        <v>149</v>
      </c>
      <c r="N54" s="11">
        <f t="shared" si="2"/>
        <v>256.60000000000002</v>
      </c>
      <c r="O54" s="12">
        <f t="shared" si="3"/>
        <v>149</v>
      </c>
      <c r="P54" s="6"/>
      <c r="Q54" s="10">
        <v>505</v>
      </c>
      <c r="R54" s="10">
        <v>810</v>
      </c>
      <c r="S54" s="10">
        <v>150</v>
      </c>
      <c r="T54" s="10">
        <v>233</v>
      </c>
      <c r="U54" s="10">
        <v>685</v>
      </c>
      <c r="V54" s="11">
        <f t="shared" si="4"/>
        <v>476.6</v>
      </c>
      <c r="W54" s="11">
        <f t="shared" si="5"/>
        <v>505</v>
      </c>
      <c r="X54" s="6"/>
      <c r="Y54" s="10">
        <v>1336</v>
      </c>
      <c r="Z54" s="10">
        <v>633</v>
      </c>
      <c r="AA54" s="10">
        <v>1206</v>
      </c>
      <c r="AB54" s="10">
        <v>629</v>
      </c>
      <c r="AC54" s="10">
        <v>960</v>
      </c>
      <c r="AD54" s="11">
        <f t="shared" si="6"/>
        <v>952.8</v>
      </c>
      <c r="AE54" s="11">
        <f t="shared" si="7"/>
        <v>960</v>
      </c>
      <c r="AF54" s="6"/>
      <c r="AG54" s="10">
        <v>1061</v>
      </c>
      <c r="AH54" s="10">
        <v>965</v>
      </c>
      <c r="AI54" s="10">
        <v>442</v>
      </c>
      <c r="AJ54" s="10">
        <v>1342</v>
      </c>
      <c r="AK54" s="10">
        <v>1513</v>
      </c>
      <c r="AL54" s="11">
        <f t="shared" si="8"/>
        <v>1064.5999999999999</v>
      </c>
      <c r="AM54" s="11">
        <f t="shared" si="9"/>
        <v>1061</v>
      </c>
      <c r="AN54" s="6"/>
      <c r="AO54" s="10">
        <v>1017</v>
      </c>
      <c r="AP54" s="10">
        <v>629</v>
      </c>
      <c r="AQ54" s="10">
        <v>858</v>
      </c>
      <c r="AR54" s="10">
        <v>504</v>
      </c>
      <c r="AS54" s="10">
        <v>1349</v>
      </c>
      <c r="AT54" s="11">
        <f t="shared" si="10"/>
        <v>871.4</v>
      </c>
      <c r="AU54" s="11">
        <f t="shared" si="11"/>
        <v>858</v>
      </c>
    </row>
    <row r="55" spans="1:48" x14ac:dyDescent="0.35">
      <c r="A55" s="10">
        <v>71</v>
      </c>
      <c r="B55" s="10">
        <v>147</v>
      </c>
      <c r="C55" s="10">
        <v>71</v>
      </c>
      <c r="D55" s="10">
        <v>71</v>
      </c>
      <c r="E55" s="10">
        <v>71</v>
      </c>
      <c r="F55" s="11">
        <f t="shared" si="0"/>
        <v>86.2</v>
      </c>
      <c r="G55" s="11">
        <f t="shared" si="1"/>
        <v>71</v>
      </c>
      <c r="H55" s="6"/>
      <c r="I55" s="10">
        <v>151</v>
      </c>
      <c r="J55" s="10">
        <v>689</v>
      </c>
      <c r="K55" s="10">
        <v>152</v>
      </c>
      <c r="L55" s="10">
        <v>151</v>
      </c>
      <c r="M55" s="10">
        <v>230</v>
      </c>
      <c r="N55" s="11">
        <f t="shared" si="2"/>
        <v>274.60000000000002</v>
      </c>
      <c r="O55" s="12">
        <f t="shared" si="3"/>
        <v>152</v>
      </c>
      <c r="P55" s="6"/>
      <c r="Q55" s="10">
        <v>509</v>
      </c>
      <c r="R55" s="10">
        <v>1203</v>
      </c>
      <c r="S55" s="10">
        <v>150</v>
      </c>
      <c r="T55" s="10">
        <v>151</v>
      </c>
      <c r="U55" s="10">
        <v>695</v>
      </c>
      <c r="V55" s="11">
        <f t="shared" si="4"/>
        <v>541.6</v>
      </c>
      <c r="W55" s="11">
        <f t="shared" si="5"/>
        <v>509</v>
      </c>
      <c r="X55" s="6"/>
      <c r="Y55" s="10">
        <v>1067</v>
      </c>
      <c r="Z55" s="10">
        <v>737</v>
      </c>
      <c r="AA55" s="10">
        <v>1388</v>
      </c>
      <c r="AB55" s="10">
        <v>856</v>
      </c>
      <c r="AC55" s="10">
        <v>958</v>
      </c>
      <c r="AD55" s="11">
        <f t="shared" si="6"/>
        <v>1001.2</v>
      </c>
      <c r="AE55" s="11">
        <f t="shared" si="7"/>
        <v>958</v>
      </c>
      <c r="AF55" s="6"/>
      <c r="AG55" s="10">
        <v>698</v>
      </c>
      <c r="AH55" s="10">
        <v>909</v>
      </c>
      <c r="AI55" s="10">
        <v>501</v>
      </c>
      <c r="AJ55" s="10">
        <v>854</v>
      </c>
      <c r="AK55" s="10">
        <v>959</v>
      </c>
      <c r="AL55" s="11">
        <f t="shared" si="8"/>
        <v>784.2</v>
      </c>
      <c r="AM55" s="11">
        <f t="shared" si="9"/>
        <v>854</v>
      </c>
      <c r="AN55" s="6"/>
      <c r="AO55" s="10">
        <v>803</v>
      </c>
      <c r="AP55" s="10">
        <v>691</v>
      </c>
      <c r="AQ55" s="10">
        <v>626</v>
      </c>
      <c r="AR55" s="10">
        <v>916</v>
      </c>
      <c r="AS55" s="10">
        <v>690</v>
      </c>
      <c r="AT55" s="11">
        <f t="shared" si="10"/>
        <v>745.2</v>
      </c>
      <c r="AU55" s="11">
        <f t="shared" si="11"/>
        <v>691</v>
      </c>
    </row>
    <row r="56" spans="1:48" x14ac:dyDescent="0.35">
      <c r="A56" s="13"/>
      <c r="B56" s="13"/>
      <c r="C56" s="13"/>
      <c r="D56" s="13"/>
      <c r="E56" s="13"/>
      <c r="F56" s="13"/>
      <c r="G56" s="13"/>
      <c r="H56" s="13"/>
      <c r="I56" s="13"/>
      <c r="M56" s="10"/>
      <c r="O56" s="10"/>
      <c r="AS56" s="13"/>
      <c r="AT56" s="13"/>
      <c r="AU56" s="13"/>
      <c r="AV56" s="13"/>
    </row>
    <row r="57" spans="1:48" x14ac:dyDescent="0.35">
      <c r="A57" s="13"/>
      <c r="B57" s="13"/>
      <c r="C57" s="13"/>
      <c r="D57" s="13"/>
      <c r="E57" s="13"/>
      <c r="F57" s="13"/>
      <c r="G57" s="13"/>
      <c r="H57" s="13"/>
      <c r="I57" s="13"/>
      <c r="M57" s="10"/>
      <c r="O57" s="10"/>
    </row>
    <row r="58" spans="1:48" x14ac:dyDescent="0.35">
      <c r="A58" s="13"/>
      <c r="B58" s="13"/>
      <c r="C58" s="13"/>
      <c r="D58" s="13"/>
      <c r="E58" s="13"/>
      <c r="F58" s="13"/>
      <c r="G58" s="13"/>
      <c r="H58" s="13"/>
      <c r="I58" s="13"/>
      <c r="M58" s="10"/>
      <c r="O58" s="10"/>
    </row>
    <row r="59" spans="1:48" x14ac:dyDescent="0.35">
      <c r="A59" s="13"/>
      <c r="B59" s="13"/>
      <c r="C59" s="13"/>
      <c r="D59" s="13"/>
      <c r="E59" s="13"/>
      <c r="F59" s="13"/>
      <c r="G59" s="13"/>
      <c r="H59" s="13"/>
      <c r="I59" s="13"/>
      <c r="M59" s="10"/>
      <c r="O59" s="10"/>
    </row>
    <row r="60" spans="1:48" x14ac:dyDescent="0.35">
      <c r="A60" s="13"/>
      <c r="B60" s="13"/>
      <c r="C60" s="13"/>
      <c r="D60" s="13"/>
      <c r="E60" s="13"/>
      <c r="F60" s="13"/>
      <c r="G60" s="13"/>
      <c r="H60" s="13"/>
      <c r="I60" s="13"/>
      <c r="M60" s="10"/>
      <c r="O60" s="10"/>
    </row>
    <row r="61" spans="1:48" x14ac:dyDescent="0.35">
      <c r="A61" s="13"/>
      <c r="B61" s="13"/>
      <c r="C61" s="13"/>
      <c r="D61" s="13"/>
      <c r="E61" s="13"/>
      <c r="F61" s="13"/>
      <c r="G61" s="13"/>
      <c r="H61" s="13"/>
      <c r="I61" s="13"/>
      <c r="M61" s="10"/>
      <c r="O61" s="10"/>
    </row>
    <row r="62" spans="1:48" x14ac:dyDescent="0.35">
      <c r="A62" s="13"/>
      <c r="B62" s="13"/>
      <c r="C62" s="13"/>
      <c r="D62" s="13"/>
      <c r="E62" s="13"/>
      <c r="F62" s="13"/>
      <c r="G62" s="13"/>
      <c r="H62" s="13"/>
      <c r="I62" s="13"/>
      <c r="M62" s="10"/>
      <c r="O62" s="10"/>
    </row>
    <row r="63" spans="1:48" x14ac:dyDescent="0.35">
      <c r="A63" s="13"/>
      <c r="B63" s="13"/>
      <c r="C63" s="13"/>
      <c r="D63" s="13"/>
      <c r="E63" s="13"/>
      <c r="F63" s="13"/>
      <c r="G63" s="13"/>
      <c r="H63" s="13"/>
      <c r="I63" s="13"/>
      <c r="M63" s="10"/>
      <c r="O63" s="10"/>
    </row>
    <row r="64" spans="1:48" x14ac:dyDescent="0.35">
      <c r="A64" s="13"/>
      <c r="B64" s="13"/>
      <c r="C64" s="13"/>
      <c r="D64" s="13"/>
      <c r="E64" s="13"/>
      <c r="F64" s="13"/>
      <c r="G64" s="13"/>
      <c r="H64" s="13"/>
      <c r="I64" s="13"/>
      <c r="M64" s="10"/>
      <c r="O64" s="10"/>
    </row>
    <row r="65" spans="1:15" x14ac:dyDescent="0.35">
      <c r="A65" s="13"/>
      <c r="B65" s="13"/>
      <c r="C65" s="13"/>
      <c r="D65" s="13"/>
      <c r="E65" s="13"/>
      <c r="F65" s="13"/>
      <c r="G65" s="13"/>
      <c r="H65" s="13"/>
      <c r="I65" s="13"/>
      <c r="M65" s="10"/>
      <c r="O65" s="10"/>
    </row>
    <row r="66" spans="1:15" x14ac:dyDescent="0.35">
      <c r="A66" s="13"/>
      <c r="B66" s="13"/>
      <c r="C66" s="13"/>
      <c r="D66" s="13"/>
      <c r="E66" s="13"/>
      <c r="F66" s="13"/>
      <c r="G66" s="13"/>
      <c r="H66" s="13"/>
      <c r="I66" s="13"/>
      <c r="M66" s="10"/>
      <c r="O66" s="10"/>
    </row>
    <row r="67" spans="1:15" x14ac:dyDescent="0.35">
      <c r="A67" s="13"/>
      <c r="B67" s="13"/>
      <c r="C67" s="13"/>
      <c r="D67" s="13"/>
      <c r="E67" s="13"/>
      <c r="F67" s="13"/>
      <c r="G67" s="13"/>
      <c r="H67" s="13"/>
      <c r="I67" s="13"/>
      <c r="M67" s="10"/>
      <c r="O67" s="10"/>
    </row>
    <row r="68" spans="1:15" x14ac:dyDescent="0.35">
      <c r="A68" s="13"/>
      <c r="B68" s="13"/>
      <c r="C68" s="13"/>
      <c r="D68" s="13"/>
      <c r="E68" s="13"/>
      <c r="F68" s="13"/>
      <c r="G68" s="13"/>
      <c r="H68" s="13"/>
      <c r="I68" s="13"/>
      <c r="M68" s="10"/>
      <c r="O68" s="10"/>
    </row>
    <row r="69" spans="1:15" x14ac:dyDescent="0.35">
      <c r="A69" s="13"/>
      <c r="B69" s="13"/>
      <c r="C69" s="13"/>
      <c r="D69" s="13"/>
      <c r="E69" s="13"/>
      <c r="F69" s="13"/>
      <c r="G69" s="13"/>
      <c r="H69" s="13"/>
      <c r="I69" s="13"/>
      <c r="M69" s="10"/>
      <c r="O69" s="10"/>
    </row>
    <row r="70" spans="1:15" x14ac:dyDescent="0.35">
      <c r="A70" s="13"/>
      <c r="B70" s="13"/>
      <c r="C70" s="13"/>
      <c r="D70" s="13"/>
      <c r="E70" s="13"/>
      <c r="F70" s="13"/>
      <c r="G70" s="13"/>
      <c r="H70" s="13"/>
      <c r="I70" s="13"/>
      <c r="M70" s="10"/>
      <c r="O70" s="10"/>
    </row>
    <row r="71" spans="1:15" x14ac:dyDescent="0.35">
      <c r="A71" s="13"/>
      <c r="B71" s="13"/>
      <c r="C71" s="13"/>
      <c r="D71" s="13"/>
      <c r="E71" s="13"/>
      <c r="F71" s="13"/>
      <c r="G71" s="13"/>
      <c r="H71" s="13"/>
      <c r="I71" s="13"/>
      <c r="M71" s="10"/>
      <c r="O71" s="10"/>
    </row>
    <row r="72" spans="1:15" x14ac:dyDescent="0.35">
      <c r="A72" s="13"/>
      <c r="B72" s="13"/>
      <c r="C72" s="13"/>
      <c r="D72" s="13"/>
      <c r="E72" s="13"/>
      <c r="F72" s="13"/>
      <c r="G72" s="13"/>
      <c r="H72" s="13"/>
      <c r="I72" s="13"/>
      <c r="M72" s="10"/>
      <c r="O72" s="10"/>
    </row>
    <row r="73" spans="1:15" x14ac:dyDescent="0.35">
      <c r="A73" s="13"/>
      <c r="B73" s="13"/>
      <c r="C73" s="13"/>
      <c r="D73" s="13"/>
      <c r="E73" s="13"/>
      <c r="F73" s="13"/>
      <c r="G73" s="13"/>
      <c r="H73" s="13"/>
      <c r="I73" s="13"/>
      <c r="M73" s="10"/>
      <c r="O73" s="10"/>
    </row>
    <row r="74" spans="1:15" x14ac:dyDescent="0.35">
      <c r="A74" s="13"/>
      <c r="B74" s="13"/>
      <c r="C74" s="13"/>
      <c r="D74" s="13"/>
      <c r="E74" s="13"/>
      <c r="F74" s="13"/>
      <c r="G74" s="13"/>
      <c r="H74" s="13"/>
      <c r="I74" s="13"/>
      <c r="M74" s="10"/>
      <c r="O74" s="10"/>
    </row>
    <row r="75" spans="1:15" x14ac:dyDescent="0.35">
      <c r="A75" s="13"/>
      <c r="B75" s="13"/>
      <c r="C75" s="13"/>
      <c r="D75" s="13"/>
      <c r="E75" s="13"/>
      <c r="F75" s="13"/>
      <c r="G75" s="13"/>
      <c r="H75" s="13"/>
      <c r="I75" s="13"/>
      <c r="M75" s="10"/>
      <c r="O75" s="10"/>
    </row>
    <row r="76" spans="1:15" x14ac:dyDescent="0.35">
      <c r="A76" s="13"/>
      <c r="B76" s="13"/>
      <c r="C76" s="13"/>
      <c r="D76" s="13"/>
      <c r="E76" s="13"/>
      <c r="F76" s="13"/>
      <c r="G76" s="13"/>
      <c r="H76" s="13"/>
      <c r="I76" s="13"/>
      <c r="M76" s="10"/>
      <c r="O76" s="10"/>
    </row>
    <row r="77" spans="1:15" x14ac:dyDescent="0.35">
      <c r="A77" s="13"/>
      <c r="B77" s="13"/>
      <c r="C77" s="13"/>
      <c r="D77" s="13"/>
      <c r="E77" s="13"/>
      <c r="F77" s="13"/>
      <c r="G77" s="13"/>
      <c r="H77" s="13"/>
      <c r="I77" s="13"/>
      <c r="M77" s="10"/>
      <c r="O77" s="10"/>
    </row>
    <row r="78" spans="1:15" x14ac:dyDescent="0.35">
      <c r="A78" s="13"/>
      <c r="B78" s="13"/>
      <c r="C78" s="13"/>
      <c r="D78" s="13"/>
      <c r="E78" s="13"/>
      <c r="F78" s="13"/>
      <c r="G78" s="13"/>
      <c r="H78" s="13"/>
      <c r="I78" s="13"/>
      <c r="M78" s="10"/>
      <c r="O78" s="10"/>
    </row>
    <row r="79" spans="1:15" x14ac:dyDescent="0.35">
      <c r="A79" s="13"/>
      <c r="B79" s="13"/>
      <c r="C79" s="13"/>
      <c r="D79" s="13"/>
      <c r="E79" s="13"/>
      <c r="F79" s="13"/>
      <c r="G79" s="13"/>
      <c r="H79" s="13"/>
      <c r="I79" s="13"/>
      <c r="M79" s="10"/>
      <c r="O79" s="10"/>
    </row>
    <row r="80" spans="1:15" x14ac:dyDescent="0.35">
      <c r="A80" s="13"/>
      <c r="B80" s="13"/>
      <c r="C80" s="13"/>
      <c r="D80" s="13"/>
      <c r="E80" s="13"/>
      <c r="F80" s="13"/>
      <c r="G80" s="13"/>
      <c r="H80" s="13"/>
      <c r="I80" s="13"/>
      <c r="M80" s="10"/>
      <c r="O80" s="10"/>
    </row>
    <row r="81" spans="1:15" x14ac:dyDescent="0.35">
      <c r="A81" s="13"/>
      <c r="B81" s="13"/>
      <c r="C81" s="13"/>
      <c r="D81" s="13"/>
      <c r="E81" s="13"/>
      <c r="F81" s="13"/>
      <c r="G81" s="13"/>
      <c r="H81" s="13"/>
      <c r="I81" s="13"/>
      <c r="M81" s="10"/>
      <c r="O81" s="10"/>
    </row>
    <row r="82" spans="1:15" x14ac:dyDescent="0.35">
      <c r="A82" s="13"/>
      <c r="B82" s="13"/>
      <c r="C82" s="13"/>
      <c r="D82" s="13"/>
      <c r="E82" s="13"/>
      <c r="F82" s="13"/>
      <c r="G82" s="13"/>
      <c r="H82" s="13"/>
      <c r="I82" s="13"/>
      <c r="M82" s="10"/>
      <c r="O82" s="10"/>
    </row>
    <row r="83" spans="1:15" x14ac:dyDescent="0.35">
      <c r="A83" s="13"/>
      <c r="B83" s="13"/>
      <c r="C83" s="13"/>
      <c r="D83" s="13"/>
      <c r="E83" s="13"/>
      <c r="F83" s="13"/>
      <c r="G83" s="13"/>
      <c r="H83" s="13"/>
      <c r="I83" s="13"/>
      <c r="M83" s="10"/>
      <c r="O83" s="10"/>
    </row>
    <row r="84" spans="1:15" x14ac:dyDescent="0.35">
      <c r="A84" s="13"/>
      <c r="B84" s="13"/>
      <c r="C84" s="13"/>
      <c r="D84" s="13"/>
      <c r="E84" s="13"/>
      <c r="F84" s="13"/>
      <c r="G84" s="13"/>
      <c r="H84" s="13"/>
      <c r="I84" s="13"/>
      <c r="M84" s="10"/>
      <c r="O84" s="10"/>
    </row>
    <row r="85" spans="1:15" x14ac:dyDescent="0.35">
      <c r="A85" s="13"/>
      <c r="B85" s="13"/>
      <c r="C85" s="13"/>
      <c r="D85" s="13"/>
      <c r="E85" s="13"/>
      <c r="F85" s="13"/>
      <c r="G85" s="13"/>
      <c r="H85" s="13"/>
      <c r="I85" s="13"/>
      <c r="M85" s="10"/>
      <c r="O85" s="10"/>
    </row>
    <row r="86" spans="1:15" x14ac:dyDescent="0.35">
      <c r="A86" s="13"/>
      <c r="B86" s="13"/>
      <c r="C86" s="13"/>
      <c r="D86" s="13"/>
      <c r="E86" s="13"/>
      <c r="F86" s="13"/>
      <c r="G86" s="13"/>
      <c r="H86" s="13"/>
      <c r="I86" s="13"/>
      <c r="M86" s="10"/>
      <c r="O86" s="10"/>
    </row>
    <row r="87" spans="1:15" x14ac:dyDescent="0.35">
      <c r="A87" s="13"/>
      <c r="B87" s="13"/>
      <c r="C87" s="13"/>
      <c r="D87" s="13"/>
      <c r="E87" s="13"/>
      <c r="F87" s="13"/>
      <c r="G87" s="13"/>
      <c r="H87" s="13"/>
      <c r="I87" s="13"/>
      <c r="M87" s="10"/>
      <c r="O87" s="10"/>
    </row>
    <row r="88" spans="1:15" x14ac:dyDescent="0.35">
      <c r="A88" s="13"/>
      <c r="B88" s="13"/>
      <c r="C88" s="13"/>
      <c r="D88" s="13"/>
      <c r="E88" s="13"/>
      <c r="F88" s="13"/>
      <c r="G88" s="13"/>
      <c r="H88" s="13"/>
      <c r="I88" s="13"/>
      <c r="M88" s="10"/>
      <c r="O88" s="10"/>
    </row>
    <row r="89" spans="1:15" x14ac:dyDescent="0.35">
      <c r="A89" s="13"/>
      <c r="B89" s="13"/>
      <c r="C89" s="13"/>
      <c r="D89" s="13"/>
      <c r="E89" s="13"/>
      <c r="F89" s="13"/>
      <c r="G89" s="13"/>
      <c r="H89" s="13"/>
      <c r="I89" s="13"/>
      <c r="M89" s="10"/>
      <c r="O89" s="10"/>
    </row>
    <row r="90" spans="1:15" x14ac:dyDescent="0.35">
      <c r="A90" s="13"/>
      <c r="B90" s="13"/>
      <c r="C90" s="13"/>
      <c r="D90" s="13"/>
      <c r="E90" s="13"/>
      <c r="F90" s="13"/>
      <c r="G90" s="13"/>
      <c r="H90" s="13"/>
      <c r="I90" s="13"/>
      <c r="M90" s="10"/>
      <c r="O90" s="10"/>
    </row>
    <row r="91" spans="1:15" x14ac:dyDescent="0.35">
      <c r="A91" s="13"/>
      <c r="B91" s="13"/>
      <c r="C91" s="13"/>
      <c r="D91" s="13"/>
      <c r="E91" s="13"/>
      <c r="F91" s="13"/>
      <c r="G91" s="13"/>
      <c r="H91" s="13"/>
      <c r="I91" s="13"/>
      <c r="M91" s="10"/>
      <c r="O91" s="10"/>
    </row>
    <row r="92" spans="1:15" x14ac:dyDescent="0.35">
      <c r="A92" s="13"/>
      <c r="B92" s="13"/>
      <c r="C92" s="13"/>
      <c r="D92" s="13"/>
      <c r="E92" s="13"/>
      <c r="F92" s="13"/>
      <c r="G92" s="13"/>
      <c r="H92" s="13"/>
      <c r="I92" s="13"/>
      <c r="M92" s="10"/>
      <c r="O92" s="10"/>
    </row>
    <row r="93" spans="1:15" x14ac:dyDescent="0.35">
      <c r="A93" s="13"/>
      <c r="B93" s="13"/>
      <c r="C93" s="13"/>
      <c r="D93" s="13"/>
      <c r="E93" s="13"/>
      <c r="F93" s="13"/>
      <c r="G93" s="13"/>
      <c r="H93" s="13"/>
      <c r="I93" s="13"/>
      <c r="M93" s="10"/>
      <c r="O93" s="10"/>
    </row>
    <row r="94" spans="1:15" x14ac:dyDescent="0.35">
      <c r="A94" s="13"/>
      <c r="B94" s="13"/>
      <c r="C94" s="13"/>
      <c r="D94" s="13"/>
      <c r="E94" s="13"/>
      <c r="F94" s="13"/>
      <c r="G94" s="13"/>
      <c r="H94" s="13"/>
      <c r="I94" s="13"/>
      <c r="M94" s="10"/>
      <c r="O94" s="10"/>
    </row>
    <row r="95" spans="1:15" x14ac:dyDescent="0.35">
      <c r="A95" s="13"/>
      <c r="B95" s="13"/>
      <c r="C95" s="13"/>
      <c r="D95" s="13"/>
      <c r="E95" s="13"/>
      <c r="F95" s="13"/>
      <c r="G95" s="13"/>
      <c r="H95" s="13"/>
      <c r="I95" s="13"/>
      <c r="M95" s="10"/>
      <c r="O95" s="10"/>
    </row>
    <row r="96" spans="1:15" x14ac:dyDescent="0.35">
      <c r="A96" s="13"/>
      <c r="B96" s="13"/>
      <c r="C96" s="13"/>
      <c r="D96" s="13"/>
      <c r="E96" s="13"/>
      <c r="F96" s="13"/>
      <c r="G96" s="13"/>
      <c r="H96" s="13"/>
      <c r="I96" s="13"/>
      <c r="M96" s="10"/>
      <c r="O96" s="10"/>
    </row>
    <row r="97" spans="1:15" x14ac:dyDescent="0.35">
      <c r="A97" s="13"/>
      <c r="B97" s="13"/>
      <c r="C97" s="13"/>
      <c r="D97" s="13"/>
      <c r="E97" s="13"/>
      <c r="F97" s="13"/>
      <c r="G97" s="13"/>
      <c r="H97" s="13"/>
      <c r="I97" s="13"/>
      <c r="M97" s="10"/>
      <c r="O97" s="10"/>
    </row>
    <row r="98" spans="1:15" x14ac:dyDescent="0.35">
      <c r="A98" s="13"/>
      <c r="B98" s="13"/>
      <c r="C98" s="13"/>
      <c r="D98" s="13"/>
      <c r="E98" s="13"/>
      <c r="F98" s="13"/>
      <c r="G98" s="13"/>
      <c r="H98" s="13"/>
      <c r="I98" s="13"/>
      <c r="M98" s="10"/>
      <c r="O98" s="10"/>
    </row>
    <row r="99" spans="1:15" x14ac:dyDescent="0.35">
      <c r="A99" s="13"/>
      <c r="B99" s="13"/>
      <c r="C99" s="13"/>
      <c r="D99" s="13"/>
      <c r="E99" s="13"/>
      <c r="F99" s="13"/>
      <c r="G99" s="13"/>
      <c r="H99" s="13"/>
      <c r="I99" s="13"/>
      <c r="M99" s="10"/>
      <c r="O99" s="10"/>
    </row>
    <row r="100" spans="1:1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M100" s="10"/>
      <c r="O100" s="10"/>
    </row>
    <row r="101" spans="1:1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M101" s="10"/>
      <c r="O101" s="10"/>
    </row>
    <row r="102" spans="1:15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M102" s="10"/>
      <c r="O102" s="10"/>
    </row>
    <row r="103" spans="1:15" x14ac:dyDescent="0.3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15" x14ac:dyDescent="0.35">
      <c r="A104" s="13"/>
      <c r="B104" s="13"/>
      <c r="C104" s="13"/>
      <c r="D104" s="13"/>
      <c r="E104" s="13"/>
      <c r="F104" s="13"/>
      <c r="G104" s="13"/>
      <c r="H104" s="13"/>
      <c r="I104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133C-7B8D-4CE6-BC4F-0E80738E6184}">
  <dimension ref="A1:BC315"/>
  <sheetViews>
    <sheetView tabSelected="1" topLeftCell="K17" zoomScale="64" zoomScaleNormal="72" workbookViewId="0">
      <selection activeCell="AG63" sqref="AG63"/>
    </sheetView>
  </sheetViews>
  <sheetFormatPr defaultRowHeight="14.5" x14ac:dyDescent="0.35"/>
  <cols>
    <col min="28" max="28" width="9.90625" customWidth="1"/>
    <col min="34" max="34" width="8.7265625" customWidth="1"/>
    <col min="44" max="44" width="10.36328125" customWidth="1"/>
    <col min="55" max="55" width="11.36328125" customWidth="1"/>
  </cols>
  <sheetData>
    <row r="1" spans="1:55" x14ac:dyDescent="0.35">
      <c r="A1" s="14" t="s">
        <v>25</v>
      </c>
    </row>
    <row r="2" spans="1:55" x14ac:dyDescent="0.35">
      <c r="A2" t="s">
        <v>31</v>
      </c>
    </row>
    <row r="4" spans="1:55" s="15" customFormat="1" ht="16" x14ac:dyDescent="0.4">
      <c r="A4" s="4" t="s">
        <v>32</v>
      </c>
      <c r="B4" s="4"/>
      <c r="C4" s="4"/>
      <c r="D4" s="4"/>
      <c r="E4" s="5"/>
      <c r="F4" s="5"/>
      <c r="G4" s="5"/>
      <c r="H4" s="5"/>
      <c r="I4" s="5"/>
      <c r="J4" s="5"/>
      <c r="K4" s="5"/>
      <c r="L4" s="4" t="s">
        <v>33</v>
      </c>
      <c r="M4" s="4"/>
      <c r="N4" s="4"/>
      <c r="O4" s="4"/>
      <c r="P4" s="5"/>
      <c r="Q4" s="5"/>
      <c r="R4" s="5"/>
      <c r="S4" s="5"/>
      <c r="T4" s="5"/>
      <c r="U4" s="5"/>
      <c r="V4" s="5"/>
      <c r="W4" s="4" t="s">
        <v>44</v>
      </c>
      <c r="X4" s="4"/>
      <c r="Y4" s="4"/>
      <c r="Z4" s="4"/>
      <c r="AA4" s="5"/>
      <c r="AB4" s="5"/>
      <c r="AC4" s="5"/>
      <c r="AD4" s="5"/>
      <c r="AE4" s="5"/>
      <c r="AF4" s="5"/>
      <c r="AG4" s="5" t="s">
        <v>47</v>
      </c>
      <c r="AH4" s="4"/>
      <c r="AI4" s="4"/>
      <c r="AJ4" s="4"/>
      <c r="AK4" s="4"/>
      <c r="AL4" s="5"/>
      <c r="AM4" s="5"/>
      <c r="AN4" s="5"/>
      <c r="AO4" s="5"/>
      <c r="AP4" s="5"/>
      <c r="AQ4" s="5"/>
      <c r="AR4" s="5"/>
      <c r="AS4" s="4" t="s">
        <v>48</v>
      </c>
      <c r="AT4" s="4"/>
      <c r="AU4" s="4"/>
      <c r="AV4" s="4"/>
      <c r="AW4" s="5"/>
      <c r="AX4" s="22"/>
      <c r="AY4" s="22"/>
      <c r="AZ4" s="22"/>
      <c r="BA4" s="22"/>
      <c r="BB4" s="22"/>
      <c r="BC4" s="22"/>
    </row>
    <row r="5" spans="1:55" ht="15.5" x14ac:dyDescent="0.35">
      <c r="A5" s="3" t="s">
        <v>34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J5" s="3" t="s">
        <v>43</v>
      </c>
      <c r="K5" s="18" t="s">
        <v>45</v>
      </c>
      <c r="L5" s="3" t="s">
        <v>34</v>
      </c>
      <c r="M5" s="3" t="s">
        <v>35</v>
      </c>
      <c r="N5" s="3" t="s">
        <v>36</v>
      </c>
      <c r="O5" s="3" t="s">
        <v>37</v>
      </c>
      <c r="P5" s="3" t="s">
        <v>38</v>
      </c>
      <c r="Q5" s="3" t="s">
        <v>39</v>
      </c>
      <c r="R5" s="3" t="s">
        <v>40</v>
      </c>
      <c r="S5" s="3" t="s">
        <v>41</v>
      </c>
      <c r="T5" s="3" t="s">
        <v>42</v>
      </c>
      <c r="U5" s="3" t="s">
        <v>43</v>
      </c>
      <c r="V5" s="18" t="s">
        <v>45</v>
      </c>
      <c r="W5" s="3" t="s">
        <v>2</v>
      </c>
      <c r="X5" s="3" t="s">
        <v>3</v>
      </c>
      <c r="Y5" s="3" t="s">
        <v>4</v>
      </c>
      <c r="Z5" s="3" t="s">
        <v>5</v>
      </c>
      <c r="AA5" s="2" t="s">
        <v>6</v>
      </c>
      <c r="AB5" s="3" t="s">
        <v>26</v>
      </c>
      <c r="AC5" s="3" t="s">
        <v>27</v>
      </c>
      <c r="AD5" s="3" t="s">
        <v>28</v>
      </c>
      <c r="AE5" s="3" t="s">
        <v>29</v>
      </c>
      <c r="AF5" s="2" t="s">
        <v>30</v>
      </c>
      <c r="AG5" s="18" t="s">
        <v>45</v>
      </c>
      <c r="AH5" s="3" t="s">
        <v>2</v>
      </c>
      <c r="AI5" s="3" t="s">
        <v>3</v>
      </c>
      <c r="AJ5" s="3" t="s">
        <v>4</v>
      </c>
      <c r="AK5" s="3" t="s">
        <v>5</v>
      </c>
      <c r="AL5" s="3" t="s">
        <v>6</v>
      </c>
      <c r="AM5" s="3" t="s">
        <v>26</v>
      </c>
      <c r="AN5" s="3" t="s">
        <v>27</v>
      </c>
      <c r="AO5" s="3" t="s">
        <v>28</v>
      </c>
      <c r="AP5" s="3" t="s">
        <v>29</v>
      </c>
      <c r="AQ5" s="2" t="s">
        <v>30</v>
      </c>
      <c r="AR5" s="18" t="s">
        <v>45</v>
      </c>
      <c r="AS5" s="3" t="s">
        <v>2</v>
      </c>
      <c r="AT5" s="3" t="s">
        <v>3</v>
      </c>
      <c r="AU5" s="3" t="s">
        <v>4</v>
      </c>
      <c r="AV5" s="3" t="s">
        <v>5</v>
      </c>
      <c r="AW5" s="3" t="s">
        <v>6</v>
      </c>
      <c r="AX5" s="3" t="s">
        <v>26</v>
      </c>
      <c r="AY5" s="3" t="s">
        <v>27</v>
      </c>
      <c r="AZ5" s="3" t="s">
        <v>28</v>
      </c>
      <c r="BA5" s="3" t="s">
        <v>29</v>
      </c>
      <c r="BB5" s="2" t="s">
        <v>30</v>
      </c>
      <c r="BC5" s="18" t="s">
        <v>45</v>
      </c>
    </row>
    <row r="6" spans="1:55" ht="16" x14ac:dyDescent="0.4">
      <c r="A6" s="16">
        <v>152</v>
      </c>
      <c r="B6" s="16">
        <v>156</v>
      </c>
      <c r="C6" s="16">
        <v>153</v>
      </c>
      <c r="D6" s="16">
        <v>155</v>
      </c>
      <c r="E6" s="16">
        <v>156</v>
      </c>
      <c r="F6" s="16">
        <v>155</v>
      </c>
      <c r="G6" s="16">
        <v>157</v>
      </c>
      <c r="H6" s="16">
        <v>154</v>
      </c>
      <c r="I6" s="16">
        <v>155</v>
      </c>
      <c r="J6" s="16">
        <v>154</v>
      </c>
      <c r="K6" s="19">
        <f>AVERAGE(A6:J6)</f>
        <v>154.69999999999999</v>
      </c>
      <c r="L6" s="17">
        <v>226</v>
      </c>
      <c r="M6" s="17">
        <v>230</v>
      </c>
      <c r="N6" s="17">
        <v>232</v>
      </c>
      <c r="O6" s="17">
        <v>233</v>
      </c>
      <c r="P6" s="17">
        <v>234</v>
      </c>
      <c r="Q6" s="17">
        <v>233</v>
      </c>
      <c r="R6" s="17">
        <v>569</v>
      </c>
      <c r="S6" s="17">
        <v>748</v>
      </c>
      <c r="T6" s="17">
        <v>689</v>
      </c>
      <c r="U6" s="17">
        <v>234</v>
      </c>
      <c r="V6" s="19">
        <f>AVERAGE(L6:U6)</f>
        <v>362.8</v>
      </c>
      <c r="W6" s="21">
        <v>1011</v>
      </c>
      <c r="X6" s="21">
        <v>232</v>
      </c>
      <c r="Y6" s="21">
        <v>233</v>
      </c>
      <c r="Z6" s="21">
        <v>438</v>
      </c>
      <c r="AA6" s="21">
        <v>437</v>
      </c>
      <c r="AB6" s="21">
        <v>1014</v>
      </c>
      <c r="AC6" s="21">
        <v>233</v>
      </c>
      <c r="AD6" s="21">
        <v>234</v>
      </c>
      <c r="AE6" s="21">
        <v>233</v>
      </c>
      <c r="AF6" s="23">
        <v>234</v>
      </c>
      <c r="AG6" s="19">
        <f>AVERAGE(W6:AF6)</f>
        <v>429.9</v>
      </c>
      <c r="AH6" s="20">
        <v>152</v>
      </c>
      <c r="AI6" s="20">
        <v>233</v>
      </c>
      <c r="AJ6" s="20">
        <v>233</v>
      </c>
      <c r="AK6" s="20">
        <v>233</v>
      </c>
      <c r="AL6" s="20">
        <v>565</v>
      </c>
      <c r="AM6" s="20">
        <v>306</v>
      </c>
      <c r="AN6" s="20">
        <v>958</v>
      </c>
      <c r="AO6" s="20">
        <v>441</v>
      </c>
      <c r="AP6" s="20">
        <v>301</v>
      </c>
      <c r="AQ6" s="20">
        <v>230</v>
      </c>
      <c r="AR6" s="19">
        <f t="shared" ref="AR6:AR37" si="0">AVERAGE(AH6:AQ6)</f>
        <v>365.2</v>
      </c>
      <c r="AS6" s="24">
        <v>233</v>
      </c>
      <c r="AT6" s="24">
        <v>439</v>
      </c>
      <c r="AU6" s="25">
        <v>504</v>
      </c>
      <c r="AV6" s="26"/>
      <c r="AW6" s="26"/>
      <c r="AX6" s="26"/>
      <c r="AY6" s="26"/>
      <c r="AZ6" s="26"/>
      <c r="BA6" s="26"/>
      <c r="BB6" s="26"/>
      <c r="BC6" s="27">
        <f>AVERAGE(AS6:BB6)</f>
        <v>392</v>
      </c>
    </row>
    <row r="7" spans="1:55" ht="16" x14ac:dyDescent="0.4">
      <c r="A7" s="16">
        <v>152</v>
      </c>
      <c r="B7" s="16">
        <v>158</v>
      </c>
      <c r="C7" s="16">
        <v>155</v>
      </c>
      <c r="D7" s="16">
        <v>154</v>
      </c>
      <c r="E7" s="16">
        <v>156</v>
      </c>
      <c r="F7" s="16">
        <v>153</v>
      </c>
      <c r="G7" s="16">
        <v>157</v>
      </c>
      <c r="H7" s="16">
        <v>155</v>
      </c>
      <c r="I7" s="16">
        <v>159</v>
      </c>
      <c r="J7" s="16">
        <v>155</v>
      </c>
      <c r="K7" s="19">
        <f t="shared" ref="K7:K55" si="1">AVERAGE(A7:J7)</f>
        <v>155.4</v>
      </c>
      <c r="L7" s="17">
        <v>796</v>
      </c>
      <c r="M7" s="17">
        <v>624</v>
      </c>
      <c r="N7" s="17">
        <v>151</v>
      </c>
      <c r="O7" s="17">
        <v>232</v>
      </c>
      <c r="P7" s="17">
        <v>302</v>
      </c>
      <c r="Q7" s="17">
        <v>1014</v>
      </c>
      <c r="R7" s="17">
        <v>748</v>
      </c>
      <c r="S7" s="17">
        <v>748</v>
      </c>
      <c r="T7" s="17">
        <v>684</v>
      </c>
      <c r="U7" s="17">
        <v>152</v>
      </c>
      <c r="V7" s="19">
        <f t="shared" ref="V7:V55" si="2">AVERAGE(L7:U7)</f>
        <v>545.1</v>
      </c>
      <c r="W7" s="21">
        <v>855</v>
      </c>
      <c r="X7" s="21">
        <v>298</v>
      </c>
      <c r="Y7" s="21">
        <v>305</v>
      </c>
      <c r="Z7" s="21">
        <v>508</v>
      </c>
      <c r="AA7" s="21">
        <v>686</v>
      </c>
      <c r="AB7" s="21">
        <v>303</v>
      </c>
      <c r="AC7" s="21">
        <v>1067</v>
      </c>
      <c r="AD7" s="21">
        <v>748</v>
      </c>
      <c r="AE7" s="21">
        <v>231</v>
      </c>
      <c r="AF7" s="23">
        <v>232</v>
      </c>
      <c r="AG7" s="19">
        <f t="shared" ref="AG7:AG55" si="3">AVERAGE(W7:AF7)</f>
        <v>523.29999999999995</v>
      </c>
      <c r="AH7" s="20">
        <v>232</v>
      </c>
      <c r="AI7" s="20">
        <v>231</v>
      </c>
      <c r="AJ7" s="20">
        <v>376</v>
      </c>
      <c r="AK7" s="20">
        <v>151</v>
      </c>
      <c r="AL7" s="20">
        <v>631</v>
      </c>
      <c r="AM7" s="20">
        <v>622</v>
      </c>
      <c r="AN7" s="20">
        <v>919</v>
      </c>
      <c r="AO7" s="20">
        <v>231</v>
      </c>
      <c r="AP7" s="20">
        <v>226</v>
      </c>
      <c r="AQ7" s="20">
        <v>302</v>
      </c>
      <c r="AR7" s="19">
        <f t="shared" si="0"/>
        <v>392.1</v>
      </c>
      <c r="AS7" s="24">
        <v>505</v>
      </c>
      <c r="AT7" s="24">
        <v>807</v>
      </c>
      <c r="AU7" s="25">
        <v>747</v>
      </c>
      <c r="AV7" s="26"/>
      <c r="AW7" s="26"/>
      <c r="AX7" s="26"/>
      <c r="AY7" s="26"/>
      <c r="AZ7" s="26"/>
      <c r="BA7" s="26"/>
      <c r="BB7" s="26"/>
      <c r="BC7" s="27">
        <f t="shared" ref="BC7:BC55" si="4">AVERAGE(AS7:BB7)</f>
        <v>686.33333333333337</v>
      </c>
    </row>
    <row r="8" spans="1:55" ht="16" x14ac:dyDescent="0.4">
      <c r="A8" s="16">
        <v>154</v>
      </c>
      <c r="B8" s="16">
        <v>156</v>
      </c>
      <c r="C8" s="16">
        <v>153</v>
      </c>
      <c r="D8" s="16">
        <v>237</v>
      </c>
      <c r="E8" s="16">
        <v>157</v>
      </c>
      <c r="F8" s="16">
        <v>155</v>
      </c>
      <c r="G8" s="16">
        <v>154</v>
      </c>
      <c r="H8" s="16">
        <v>155</v>
      </c>
      <c r="I8" s="16">
        <v>158</v>
      </c>
      <c r="J8" s="16">
        <v>155</v>
      </c>
      <c r="K8" s="19">
        <f t="shared" si="1"/>
        <v>163.4</v>
      </c>
      <c r="L8" s="17">
        <v>802</v>
      </c>
      <c r="M8" s="17">
        <v>633</v>
      </c>
      <c r="N8" s="17">
        <v>503</v>
      </c>
      <c r="O8" s="17">
        <v>231</v>
      </c>
      <c r="P8" s="17">
        <v>230</v>
      </c>
      <c r="Q8" s="17">
        <v>1348</v>
      </c>
      <c r="R8" s="17">
        <v>438</v>
      </c>
      <c r="S8" s="17">
        <v>743</v>
      </c>
      <c r="T8" s="17">
        <v>691</v>
      </c>
      <c r="U8" s="17">
        <v>630</v>
      </c>
      <c r="V8" s="19">
        <f t="shared" si="2"/>
        <v>624.9</v>
      </c>
      <c r="W8" s="21">
        <v>741</v>
      </c>
      <c r="X8" s="21">
        <v>232</v>
      </c>
      <c r="Y8" s="21">
        <v>231</v>
      </c>
      <c r="Z8" s="21">
        <v>628</v>
      </c>
      <c r="AA8" s="21">
        <v>908</v>
      </c>
      <c r="AB8" s="21">
        <v>909</v>
      </c>
      <c r="AC8" s="21">
        <v>1244</v>
      </c>
      <c r="AD8" s="21">
        <v>435</v>
      </c>
      <c r="AE8" s="21">
        <v>233</v>
      </c>
      <c r="AF8" s="23">
        <v>232</v>
      </c>
      <c r="AG8" s="19">
        <f t="shared" si="3"/>
        <v>579.29999999999995</v>
      </c>
      <c r="AH8" s="20">
        <v>159</v>
      </c>
      <c r="AI8" s="20">
        <v>437</v>
      </c>
      <c r="AJ8" s="20">
        <v>628</v>
      </c>
      <c r="AK8" s="20">
        <v>231</v>
      </c>
      <c r="AL8" s="20">
        <v>1012</v>
      </c>
      <c r="AM8" s="20">
        <v>510</v>
      </c>
      <c r="AN8" s="20">
        <v>960</v>
      </c>
      <c r="AO8" s="20">
        <v>441</v>
      </c>
      <c r="AP8" s="20">
        <v>299</v>
      </c>
      <c r="AQ8" s="20">
        <v>301</v>
      </c>
      <c r="AR8" s="19">
        <f t="shared" si="0"/>
        <v>497.8</v>
      </c>
      <c r="AS8" s="24">
        <v>501</v>
      </c>
      <c r="AT8" s="24">
        <v>1011</v>
      </c>
      <c r="AU8" s="25">
        <v>691</v>
      </c>
      <c r="AV8" s="26"/>
      <c r="AW8" s="26"/>
      <c r="AX8" s="26"/>
      <c r="AY8" s="26"/>
      <c r="AZ8" s="26"/>
      <c r="BA8" s="26"/>
      <c r="BB8" s="26"/>
      <c r="BC8" s="27">
        <f t="shared" si="4"/>
        <v>734.33333333333337</v>
      </c>
    </row>
    <row r="9" spans="1:55" ht="16" x14ac:dyDescent="0.4">
      <c r="A9" s="16">
        <v>154</v>
      </c>
      <c r="B9" s="16">
        <v>154</v>
      </c>
      <c r="C9" s="16">
        <v>155</v>
      </c>
      <c r="D9" s="16">
        <v>157</v>
      </c>
      <c r="E9" s="16">
        <v>151</v>
      </c>
      <c r="F9" s="16">
        <v>236</v>
      </c>
      <c r="G9" s="16">
        <v>235</v>
      </c>
      <c r="H9" s="16">
        <v>154</v>
      </c>
      <c r="I9" s="16">
        <v>153</v>
      </c>
      <c r="J9" s="16">
        <v>152</v>
      </c>
      <c r="K9" s="19">
        <f t="shared" si="1"/>
        <v>170.1</v>
      </c>
      <c r="L9" s="17">
        <v>810</v>
      </c>
      <c r="M9" s="17">
        <v>630</v>
      </c>
      <c r="N9" s="17">
        <v>1156</v>
      </c>
      <c r="O9" s="17">
        <v>230</v>
      </c>
      <c r="P9" s="17">
        <v>231</v>
      </c>
      <c r="Q9" s="17">
        <v>749</v>
      </c>
      <c r="R9" s="17">
        <v>441</v>
      </c>
      <c r="S9" s="17">
        <v>958</v>
      </c>
      <c r="T9" s="17">
        <v>507</v>
      </c>
      <c r="U9" s="17">
        <v>503</v>
      </c>
      <c r="V9" s="19">
        <f t="shared" si="2"/>
        <v>621.5</v>
      </c>
      <c r="W9" s="21">
        <v>232</v>
      </c>
      <c r="X9" s="21">
        <v>446</v>
      </c>
      <c r="Y9" s="21">
        <v>231</v>
      </c>
      <c r="Z9" s="21">
        <v>632</v>
      </c>
      <c r="AA9" s="21">
        <v>1010</v>
      </c>
      <c r="AB9" s="21">
        <v>302</v>
      </c>
      <c r="AC9" s="21">
        <v>1068</v>
      </c>
      <c r="AD9" s="21">
        <v>567</v>
      </c>
      <c r="AE9" s="21">
        <v>1250</v>
      </c>
      <c r="AF9" s="23">
        <v>232</v>
      </c>
      <c r="AG9" s="19">
        <f t="shared" si="3"/>
        <v>597</v>
      </c>
      <c r="AH9" s="20">
        <v>441</v>
      </c>
      <c r="AI9" s="20">
        <v>439</v>
      </c>
      <c r="AJ9" s="20">
        <v>629</v>
      </c>
      <c r="AK9" s="20">
        <v>227</v>
      </c>
      <c r="AL9" s="20">
        <v>957</v>
      </c>
      <c r="AM9" s="20">
        <v>861</v>
      </c>
      <c r="AN9" s="20">
        <v>915</v>
      </c>
      <c r="AO9" s="20">
        <v>809</v>
      </c>
      <c r="AP9" s="20">
        <v>629</v>
      </c>
      <c r="AQ9" s="20">
        <v>688</v>
      </c>
      <c r="AR9" s="19">
        <f t="shared" si="0"/>
        <v>659.5</v>
      </c>
      <c r="AS9" s="24">
        <v>232</v>
      </c>
      <c r="AT9" s="24">
        <v>908</v>
      </c>
      <c r="AU9" s="25">
        <v>747</v>
      </c>
      <c r="AV9" s="26"/>
      <c r="AW9" s="26"/>
      <c r="AX9" s="26"/>
      <c r="AY9" s="26"/>
      <c r="AZ9" s="26"/>
      <c r="BA9" s="26"/>
      <c r="BB9" s="26"/>
      <c r="BC9" s="27">
        <f t="shared" si="4"/>
        <v>629</v>
      </c>
    </row>
    <row r="10" spans="1:55" ht="16" x14ac:dyDescent="0.4">
      <c r="A10" s="16">
        <v>154</v>
      </c>
      <c r="B10" s="16">
        <v>154</v>
      </c>
      <c r="C10" s="16">
        <v>156</v>
      </c>
      <c r="D10" s="16">
        <v>157</v>
      </c>
      <c r="E10" s="16">
        <v>309</v>
      </c>
      <c r="F10" s="16">
        <v>156</v>
      </c>
      <c r="G10" s="16">
        <v>155</v>
      </c>
      <c r="H10" s="16">
        <v>232</v>
      </c>
      <c r="I10" s="16">
        <v>153</v>
      </c>
      <c r="J10" s="16">
        <v>236</v>
      </c>
      <c r="K10" s="19">
        <f t="shared" si="1"/>
        <v>186.2</v>
      </c>
      <c r="L10" s="17">
        <v>685</v>
      </c>
      <c r="M10" s="17">
        <v>507</v>
      </c>
      <c r="N10" s="17">
        <v>807</v>
      </c>
      <c r="O10" s="17">
        <v>233</v>
      </c>
      <c r="P10" s="17">
        <v>232</v>
      </c>
      <c r="Q10" s="17">
        <v>748</v>
      </c>
      <c r="R10" s="17">
        <v>504</v>
      </c>
      <c r="S10" s="17">
        <v>688</v>
      </c>
      <c r="T10" s="17">
        <v>687</v>
      </c>
      <c r="U10" s="17">
        <v>749</v>
      </c>
      <c r="V10" s="19">
        <f t="shared" si="2"/>
        <v>584</v>
      </c>
      <c r="W10" s="21">
        <v>232</v>
      </c>
      <c r="X10" s="21">
        <v>1550</v>
      </c>
      <c r="Y10" s="21">
        <v>232</v>
      </c>
      <c r="Z10" s="21">
        <v>623</v>
      </c>
      <c r="AA10" s="21">
        <v>964</v>
      </c>
      <c r="AB10" s="21">
        <v>232</v>
      </c>
      <c r="AC10" s="21">
        <v>1061</v>
      </c>
      <c r="AD10" s="21">
        <v>630</v>
      </c>
      <c r="AE10" s="21">
        <v>1210</v>
      </c>
      <c r="AF10" s="23">
        <v>230</v>
      </c>
      <c r="AG10" s="19">
        <f t="shared" si="3"/>
        <v>696.4</v>
      </c>
      <c r="AH10" s="20">
        <v>501</v>
      </c>
      <c r="AI10" s="20">
        <v>439</v>
      </c>
      <c r="AJ10" s="20">
        <v>565</v>
      </c>
      <c r="AK10" s="20">
        <v>299</v>
      </c>
      <c r="AL10" s="20">
        <v>1016</v>
      </c>
      <c r="AM10" s="20">
        <v>1055</v>
      </c>
      <c r="AN10" s="20">
        <v>963</v>
      </c>
      <c r="AO10" s="20">
        <v>1017</v>
      </c>
      <c r="AP10" s="20">
        <v>1251</v>
      </c>
      <c r="AQ10" s="20">
        <v>627</v>
      </c>
      <c r="AR10" s="19">
        <f t="shared" si="0"/>
        <v>773.3</v>
      </c>
      <c r="AS10" s="24">
        <v>301</v>
      </c>
      <c r="AT10" s="24">
        <v>914</v>
      </c>
      <c r="AU10" s="25">
        <v>692</v>
      </c>
      <c r="AV10" s="26"/>
      <c r="AW10" s="26"/>
      <c r="AX10" s="26"/>
      <c r="AY10" s="26"/>
      <c r="AZ10" s="26"/>
      <c r="BA10" s="26"/>
      <c r="BB10" s="26"/>
      <c r="BC10" s="27">
        <f t="shared" si="4"/>
        <v>635.66666666666663</v>
      </c>
    </row>
    <row r="11" spans="1:55" ht="16" x14ac:dyDescent="0.4">
      <c r="A11" s="16">
        <v>154</v>
      </c>
      <c r="B11" s="16">
        <v>156</v>
      </c>
      <c r="C11" s="16">
        <v>228</v>
      </c>
      <c r="D11" s="16">
        <v>155</v>
      </c>
      <c r="E11" s="16">
        <v>154</v>
      </c>
      <c r="F11" s="16">
        <v>225</v>
      </c>
      <c r="G11" s="16">
        <v>236</v>
      </c>
      <c r="H11" s="16">
        <v>156</v>
      </c>
      <c r="I11" s="16">
        <v>154</v>
      </c>
      <c r="J11" s="16">
        <v>154</v>
      </c>
      <c r="K11" s="19">
        <f t="shared" si="1"/>
        <v>177.2</v>
      </c>
      <c r="L11" s="17">
        <v>744</v>
      </c>
      <c r="M11" s="17">
        <v>1116</v>
      </c>
      <c r="N11" s="17">
        <v>303</v>
      </c>
      <c r="O11" s="17">
        <v>152</v>
      </c>
      <c r="P11" s="17">
        <v>230</v>
      </c>
      <c r="Q11" s="17">
        <v>912</v>
      </c>
      <c r="R11" s="17">
        <v>685</v>
      </c>
      <c r="S11" s="17">
        <v>807</v>
      </c>
      <c r="T11" s="17">
        <v>750</v>
      </c>
      <c r="U11" s="17">
        <v>963</v>
      </c>
      <c r="V11" s="19">
        <f t="shared" si="2"/>
        <v>666.2</v>
      </c>
      <c r="W11" s="21">
        <v>443</v>
      </c>
      <c r="X11" s="21">
        <v>914</v>
      </c>
      <c r="Y11" s="21">
        <v>232</v>
      </c>
      <c r="Z11" s="21">
        <v>1589</v>
      </c>
      <c r="AA11" s="21">
        <v>1250</v>
      </c>
      <c r="AB11" s="21">
        <v>627</v>
      </c>
      <c r="AC11" s="21">
        <v>910</v>
      </c>
      <c r="AD11" s="21">
        <v>565</v>
      </c>
      <c r="AE11" s="21">
        <v>1336</v>
      </c>
      <c r="AF11" s="23">
        <v>234</v>
      </c>
      <c r="AG11" s="19">
        <f t="shared" si="3"/>
        <v>810</v>
      </c>
      <c r="AH11" s="20">
        <v>505</v>
      </c>
      <c r="AI11" s="20">
        <v>442</v>
      </c>
      <c r="AJ11" s="20">
        <v>507</v>
      </c>
      <c r="AK11" s="20">
        <v>1014</v>
      </c>
      <c r="AL11" s="20">
        <v>967</v>
      </c>
      <c r="AM11" s="20">
        <v>442</v>
      </c>
      <c r="AN11" s="20">
        <v>509</v>
      </c>
      <c r="AO11" s="20">
        <v>232</v>
      </c>
      <c r="AP11" s="20">
        <v>1293</v>
      </c>
      <c r="AQ11" s="20">
        <v>300</v>
      </c>
      <c r="AR11" s="19">
        <f t="shared" si="0"/>
        <v>621.1</v>
      </c>
      <c r="AS11" s="24">
        <v>439</v>
      </c>
      <c r="AT11" s="24">
        <v>1063</v>
      </c>
      <c r="AU11" s="25">
        <v>1010</v>
      </c>
      <c r="AV11" s="26"/>
      <c r="AW11" s="26"/>
      <c r="AX11" s="26"/>
      <c r="AY11" s="26"/>
      <c r="AZ11" s="26"/>
      <c r="BA11" s="26"/>
      <c r="BB11" s="26"/>
      <c r="BC11" s="27">
        <f t="shared" si="4"/>
        <v>837.33333333333337</v>
      </c>
    </row>
    <row r="12" spans="1:55" ht="16" x14ac:dyDescent="0.4">
      <c r="A12" s="16">
        <v>153</v>
      </c>
      <c r="B12" s="16">
        <v>154</v>
      </c>
      <c r="C12" s="16">
        <v>158</v>
      </c>
      <c r="D12" s="16">
        <v>155</v>
      </c>
      <c r="E12" s="16">
        <v>154</v>
      </c>
      <c r="F12" s="16">
        <v>153</v>
      </c>
      <c r="G12" s="16">
        <v>156</v>
      </c>
      <c r="H12" s="16">
        <v>157</v>
      </c>
      <c r="I12" s="16">
        <v>155</v>
      </c>
      <c r="J12" s="16">
        <v>155</v>
      </c>
      <c r="K12" s="19">
        <f t="shared" si="1"/>
        <v>155</v>
      </c>
      <c r="L12" s="17">
        <v>749</v>
      </c>
      <c r="M12" s="17">
        <v>1160</v>
      </c>
      <c r="N12" s="17">
        <v>687</v>
      </c>
      <c r="O12" s="17">
        <v>231</v>
      </c>
      <c r="P12" s="17">
        <v>231</v>
      </c>
      <c r="Q12" s="17">
        <v>962</v>
      </c>
      <c r="R12" s="17">
        <v>1110</v>
      </c>
      <c r="S12" s="17">
        <v>803</v>
      </c>
      <c r="T12" s="17">
        <v>507</v>
      </c>
      <c r="U12" s="17">
        <v>743</v>
      </c>
      <c r="V12" s="19">
        <f t="shared" si="2"/>
        <v>718.3</v>
      </c>
      <c r="W12" s="21">
        <v>633</v>
      </c>
      <c r="X12" s="21">
        <v>627</v>
      </c>
      <c r="Y12" s="21">
        <v>232</v>
      </c>
      <c r="Z12" s="21">
        <v>963</v>
      </c>
      <c r="AA12" s="21">
        <v>1063</v>
      </c>
      <c r="AB12" s="21">
        <v>506</v>
      </c>
      <c r="AC12" s="21">
        <v>694</v>
      </c>
      <c r="AD12" s="21">
        <v>683</v>
      </c>
      <c r="AE12" s="21">
        <v>628</v>
      </c>
      <c r="AF12" s="23">
        <v>912</v>
      </c>
      <c r="AG12" s="19">
        <f t="shared" si="3"/>
        <v>694.1</v>
      </c>
      <c r="AH12" s="20">
        <v>437</v>
      </c>
      <c r="AI12" s="20">
        <v>622</v>
      </c>
      <c r="AJ12" s="20">
        <v>1510</v>
      </c>
      <c r="AK12" s="20">
        <v>233</v>
      </c>
      <c r="AL12" s="20">
        <v>1021</v>
      </c>
      <c r="AM12" s="20">
        <v>1550</v>
      </c>
      <c r="AN12" s="20">
        <v>630</v>
      </c>
      <c r="AO12" s="20">
        <v>692</v>
      </c>
      <c r="AP12" s="20">
        <v>233</v>
      </c>
      <c r="AQ12" s="20">
        <v>753</v>
      </c>
      <c r="AR12" s="19">
        <f t="shared" si="0"/>
        <v>768.1</v>
      </c>
      <c r="AS12" s="24">
        <v>508</v>
      </c>
      <c r="AT12" s="24">
        <v>1249</v>
      </c>
      <c r="AU12" s="25">
        <v>809</v>
      </c>
      <c r="AV12" s="26"/>
      <c r="AW12" s="26"/>
      <c r="AX12" s="26"/>
      <c r="AY12" s="26"/>
      <c r="AZ12" s="26"/>
      <c r="BA12" s="26"/>
      <c r="BB12" s="26"/>
      <c r="BC12" s="27">
        <f t="shared" si="4"/>
        <v>855.33333333333337</v>
      </c>
    </row>
    <row r="13" spans="1:55" ht="16" x14ac:dyDescent="0.4">
      <c r="A13" s="16">
        <v>225</v>
      </c>
      <c r="B13" s="16">
        <v>154</v>
      </c>
      <c r="C13" s="16">
        <v>155</v>
      </c>
      <c r="D13" s="16">
        <v>154</v>
      </c>
      <c r="E13" s="16">
        <v>152</v>
      </c>
      <c r="F13" s="16">
        <v>155</v>
      </c>
      <c r="G13" s="16">
        <v>159</v>
      </c>
      <c r="H13" s="16">
        <v>157</v>
      </c>
      <c r="I13" s="16">
        <v>155</v>
      </c>
      <c r="J13" s="16">
        <v>158</v>
      </c>
      <c r="K13" s="19">
        <f t="shared" si="1"/>
        <v>162.4</v>
      </c>
      <c r="L13" s="17">
        <v>628</v>
      </c>
      <c r="M13" s="17">
        <v>1013</v>
      </c>
      <c r="N13" s="17">
        <v>693</v>
      </c>
      <c r="O13" s="17">
        <v>234</v>
      </c>
      <c r="P13" s="17">
        <v>630</v>
      </c>
      <c r="Q13" s="17">
        <v>688</v>
      </c>
      <c r="R13" s="17">
        <v>627</v>
      </c>
      <c r="S13" s="17">
        <v>623</v>
      </c>
      <c r="T13" s="17">
        <v>697</v>
      </c>
      <c r="U13" s="17">
        <v>846</v>
      </c>
      <c r="V13" s="19">
        <f t="shared" si="2"/>
        <v>667.9</v>
      </c>
      <c r="W13" s="21">
        <v>738</v>
      </c>
      <c r="X13" s="21">
        <v>807</v>
      </c>
      <c r="Y13" s="21">
        <v>151</v>
      </c>
      <c r="Z13" s="21">
        <v>438</v>
      </c>
      <c r="AA13" s="21">
        <v>908</v>
      </c>
      <c r="AB13" s="21">
        <v>1054</v>
      </c>
      <c r="AC13" s="21">
        <v>694</v>
      </c>
      <c r="AD13" s="21">
        <v>857</v>
      </c>
      <c r="AE13" s="21">
        <v>568</v>
      </c>
      <c r="AF13" s="23">
        <v>1014</v>
      </c>
      <c r="AG13" s="19">
        <f t="shared" si="3"/>
        <v>722.9</v>
      </c>
      <c r="AH13" s="20">
        <v>569</v>
      </c>
      <c r="AI13" s="20">
        <v>742</v>
      </c>
      <c r="AJ13" s="20">
        <v>232</v>
      </c>
      <c r="AK13" s="20">
        <v>229</v>
      </c>
      <c r="AL13" s="20">
        <v>1120</v>
      </c>
      <c r="AM13" s="20">
        <v>1061</v>
      </c>
      <c r="AN13" s="20">
        <v>502</v>
      </c>
      <c r="AO13" s="20">
        <v>691</v>
      </c>
      <c r="AP13" s="20">
        <v>228</v>
      </c>
      <c r="AQ13" s="20">
        <v>630</v>
      </c>
      <c r="AR13" s="19">
        <f t="shared" si="0"/>
        <v>600.4</v>
      </c>
      <c r="AS13" s="24">
        <v>909</v>
      </c>
      <c r="AT13" s="24">
        <v>906</v>
      </c>
      <c r="AU13" s="25">
        <v>917</v>
      </c>
      <c r="AV13" s="26"/>
      <c r="AW13" s="26"/>
      <c r="AX13" s="26"/>
      <c r="AY13" s="26"/>
      <c r="AZ13" s="26"/>
      <c r="BA13" s="26"/>
      <c r="BB13" s="26"/>
      <c r="BC13" s="27">
        <f t="shared" si="4"/>
        <v>910.66666666666663</v>
      </c>
    </row>
    <row r="14" spans="1:55" ht="16" x14ac:dyDescent="0.4">
      <c r="A14" s="16">
        <v>230</v>
      </c>
      <c r="B14" s="16">
        <v>225</v>
      </c>
      <c r="C14" s="16">
        <v>233</v>
      </c>
      <c r="D14" s="16">
        <v>157</v>
      </c>
      <c r="E14" s="16">
        <v>154</v>
      </c>
      <c r="F14" s="16">
        <v>157</v>
      </c>
      <c r="G14" s="16">
        <v>154</v>
      </c>
      <c r="H14" s="16">
        <v>154</v>
      </c>
      <c r="I14" s="16">
        <v>154</v>
      </c>
      <c r="J14" s="16">
        <v>155</v>
      </c>
      <c r="K14" s="19">
        <f t="shared" si="1"/>
        <v>177.3</v>
      </c>
      <c r="L14" s="17">
        <v>682</v>
      </c>
      <c r="M14" s="17">
        <v>916</v>
      </c>
      <c r="N14" s="17">
        <v>858</v>
      </c>
      <c r="O14" s="17">
        <v>233</v>
      </c>
      <c r="P14" s="17">
        <v>232</v>
      </c>
      <c r="Q14" s="17">
        <v>439</v>
      </c>
      <c r="R14" s="17">
        <v>689</v>
      </c>
      <c r="S14" s="17">
        <v>690</v>
      </c>
      <c r="T14" s="17">
        <v>629</v>
      </c>
      <c r="U14" s="17">
        <v>626</v>
      </c>
      <c r="V14" s="19">
        <f t="shared" si="2"/>
        <v>599.4</v>
      </c>
      <c r="W14" s="21">
        <v>1060</v>
      </c>
      <c r="X14" s="21">
        <v>623</v>
      </c>
      <c r="Y14" s="21">
        <v>152</v>
      </c>
      <c r="Z14" s="21">
        <v>749</v>
      </c>
      <c r="AA14" s="21">
        <v>1119</v>
      </c>
      <c r="AB14" s="21">
        <v>1066</v>
      </c>
      <c r="AC14" s="21">
        <v>909</v>
      </c>
      <c r="AD14" s="21">
        <v>856</v>
      </c>
      <c r="AE14" s="21">
        <v>570</v>
      </c>
      <c r="AF14" s="23">
        <v>914</v>
      </c>
      <c r="AG14" s="19">
        <f t="shared" si="3"/>
        <v>801.8</v>
      </c>
      <c r="AH14" s="20">
        <v>749</v>
      </c>
      <c r="AI14" s="20">
        <v>746</v>
      </c>
      <c r="AJ14" s="20">
        <v>152</v>
      </c>
      <c r="AK14" s="20">
        <v>231</v>
      </c>
      <c r="AL14" s="20">
        <v>627</v>
      </c>
      <c r="AM14" s="20">
        <v>1109</v>
      </c>
      <c r="AN14" s="20">
        <v>625</v>
      </c>
      <c r="AO14" s="20">
        <v>690</v>
      </c>
      <c r="AP14" s="20">
        <v>300</v>
      </c>
      <c r="AQ14" s="20">
        <v>908</v>
      </c>
      <c r="AR14" s="19">
        <f t="shared" si="0"/>
        <v>613.70000000000005</v>
      </c>
      <c r="AS14" s="24">
        <v>810</v>
      </c>
      <c r="AT14" s="24">
        <v>911</v>
      </c>
      <c r="AU14" s="25">
        <v>508</v>
      </c>
      <c r="AV14" s="26"/>
      <c r="AW14" s="26"/>
      <c r="AX14" s="26"/>
      <c r="AY14" s="26"/>
      <c r="AZ14" s="26"/>
      <c r="BA14" s="26"/>
      <c r="BB14" s="26"/>
      <c r="BC14" s="27">
        <f t="shared" si="4"/>
        <v>743</v>
      </c>
    </row>
    <row r="15" spans="1:55" ht="16" x14ac:dyDescent="0.4">
      <c r="A15" s="16">
        <v>155</v>
      </c>
      <c r="B15" s="16">
        <v>151</v>
      </c>
      <c r="C15" s="16">
        <v>155</v>
      </c>
      <c r="D15" s="16">
        <v>155</v>
      </c>
      <c r="E15" s="16">
        <v>157</v>
      </c>
      <c r="F15" s="16">
        <v>157</v>
      </c>
      <c r="G15" s="16">
        <v>155</v>
      </c>
      <c r="H15" s="16">
        <v>153</v>
      </c>
      <c r="I15" s="16">
        <v>154</v>
      </c>
      <c r="J15" s="16">
        <v>154</v>
      </c>
      <c r="K15" s="19">
        <f t="shared" si="1"/>
        <v>154.6</v>
      </c>
      <c r="L15" s="17">
        <v>628</v>
      </c>
      <c r="M15" s="17">
        <v>232</v>
      </c>
      <c r="N15" s="17">
        <v>750</v>
      </c>
      <c r="O15" s="17">
        <v>231</v>
      </c>
      <c r="P15" s="17">
        <v>151</v>
      </c>
      <c r="Q15" s="17">
        <v>439</v>
      </c>
      <c r="R15" s="17">
        <v>436</v>
      </c>
      <c r="S15" s="17">
        <v>856</v>
      </c>
      <c r="T15" s="17">
        <v>1068</v>
      </c>
      <c r="U15" s="17">
        <v>630</v>
      </c>
      <c r="V15" s="19">
        <f t="shared" si="2"/>
        <v>542.1</v>
      </c>
      <c r="W15" s="21">
        <v>956</v>
      </c>
      <c r="X15" s="21">
        <v>855</v>
      </c>
      <c r="Y15" s="21">
        <v>232</v>
      </c>
      <c r="Z15" s="21">
        <v>442</v>
      </c>
      <c r="AA15" s="21">
        <v>1109</v>
      </c>
      <c r="AB15" s="21">
        <v>956</v>
      </c>
      <c r="AC15" s="21">
        <v>232</v>
      </c>
      <c r="AD15" s="21">
        <v>1117</v>
      </c>
      <c r="AE15" s="21">
        <v>629</v>
      </c>
      <c r="AF15" s="23">
        <v>913</v>
      </c>
      <c r="AG15" s="19">
        <f t="shared" si="3"/>
        <v>744.1</v>
      </c>
      <c r="AH15" s="20">
        <v>794</v>
      </c>
      <c r="AI15" s="20">
        <v>630</v>
      </c>
      <c r="AJ15" s="20">
        <v>231</v>
      </c>
      <c r="AK15" s="20">
        <v>150</v>
      </c>
      <c r="AL15" s="20">
        <v>963</v>
      </c>
      <c r="AM15" s="20">
        <v>1011</v>
      </c>
      <c r="AN15" s="20">
        <v>629</v>
      </c>
      <c r="AO15" s="20">
        <v>915</v>
      </c>
      <c r="AP15" s="20">
        <v>231</v>
      </c>
      <c r="AQ15" s="20">
        <v>631</v>
      </c>
      <c r="AR15" s="19">
        <f t="shared" si="0"/>
        <v>618.5</v>
      </c>
      <c r="AS15" s="24">
        <v>626</v>
      </c>
      <c r="AT15" s="24">
        <v>1010</v>
      </c>
      <c r="AU15" s="25">
        <v>438</v>
      </c>
      <c r="AV15" s="26"/>
      <c r="AW15" s="26"/>
      <c r="AX15" s="26"/>
      <c r="AY15" s="26"/>
      <c r="AZ15" s="26"/>
      <c r="BA15" s="26"/>
      <c r="BB15" s="26"/>
      <c r="BC15" s="27">
        <f t="shared" si="4"/>
        <v>691.33333333333337</v>
      </c>
    </row>
    <row r="16" spans="1:55" ht="16" x14ac:dyDescent="0.4">
      <c r="A16" s="16">
        <v>158</v>
      </c>
      <c r="B16" s="16">
        <v>155</v>
      </c>
      <c r="C16" s="16">
        <v>154</v>
      </c>
      <c r="D16" s="16">
        <v>156</v>
      </c>
      <c r="E16" s="16">
        <v>154</v>
      </c>
      <c r="F16" s="16">
        <v>154</v>
      </c>
      <c r="G16" s="16">
        <v>155</v>
      </c>
      <c r="H16" s="16">
        <v>153</v>
      </c>
      <c r="I16" s="16">
        <v>233</v>
      </c>
      <c r="J16" s="16">
        <v>156</v>
      </c>
      <c r="K16" s="19">
        <f t="shared" si="1"/>
        <v>162.80000000000001</v>
      </c>
      <c r="L16" s="17">
        <v>507</v>
      </c>
      <c r="M16" s="17">
        <v>233</v>
      </c>
      <c r="N16" s="17">
        <v>750</v>
      </c>
      <c r="O16" s="17">
        <v>232</v>
      </c>
      <c r="P16" s="17">
        <v>908</v>
      </c>
      <c r="Q16" s="17">
        <v>445</v>
      </c>
      <c r="R16" s="17">
        <v>444</v>
      </c>
      <c r="S16" s="17">
        <v>746</v>
      </c>
      <c r="T16" s="17">
        <v>1209</v>
      </c>
      <c r="U16" s="17">
        <v>683</v>
      </c>
      <c r="V16" s="19">
        <f t="shared" si="2"/>
        <v>615.70000000000005</v>
      </c>
      <c r="W16" s="21">
        <v>958</v>
      </c>
      <c r="X16" s="21">
        <v>626</v>
      </c>
      <c r="Y16" s="21">
        <v>151</v>
      </c>
      <c r="Z16" s="21">
        <v>442</v>
      </c>
      <c r="AA16" s="21">
        <v>1067</v>
      </c>
      <c r="AB16" s="21">
        <v>739</v>
      </c>
      <c r="AC16" s="21">
        <v>373</v>
      </c>
      <c r="AD16" s="21">
        <v>629</v>
      </c>
      <c r="AE16" s="21">
        <v>1207</v>
      </c>
      <c r="AF16" s="23">
        <v>623</v>
      </c>
      <c r="AG16" s="19">
        <f t="shared" si="3"/>
        <v>681.5</v>
      </c>
      <c r="AH16" s="20">
        <v>506</v>
      </c>
      <c r="AI16" s="20">
        <v>693</v>
      </c>
      <c r="AJ16" s="20">
        <v>232</v>
      </c>
      <c r="AK16" s="20">
        <v>233</v>
      </c>
      <c r="AL16" s="20">
        <v>1013</v>
      </c>
      <c r="AM16" s="20">
        <v>958</v>
      </c>
      <c r="AN16" s="20">
        <v>628</v>
      </c>
      <c r="AO16" s="20">
        <v>690</v>
      </c>
      <c r="AP16" s="20">
        <v>1058</v>
      </c>
      <c r="AQ16" s="20">
        <v>631</v>
      </c>
      <c r="AR16" s="19">
        <f t="shared" si="0"/>
        <v>664.2</v>
      </c>
      <c r="AS16" s="24">
        <v>682</v>
      </c>
      <c r="AT16" s="24">
        <v>685</v>
      </c>
      <c r="AU16" s="25">
        <v>566</v>
      </c>
      <c r="AV16" s="26"/>
      <c r="AW16" s="26"/>
      <c r="AX16" s="26"/>
      <c r="AY16" s="26"/>
      <c r="AZ16" s="26"/>
      <c r="BA16" s="26"/>
      <c r="BB16" s="26"/>
      <c r="BC16" s="27">
        <f t="shared" si="4"/>
        <v>644.33333333333337</v>
      </c>
    </row>
    <row r="17" spans="1:55" ht="16" x14ac:dyDescent="0.4">
      <c r="A17" s="16">
        <v>154</v>
      </c>
      <c r="B17" s="16">
        <v>236</v>
      </c>
      <c r="C17" s="16">
        <v>231</v>
      </c>
      <c r="D17" s="16">
        <v>154</v>
      </c>
      <c r="E17" s="16">
        <v>155</v>
      </c>
      <c r="F17" s="16">
        <v>154</v>
      </c>
      <c r="G17" s="16">
        <v>156</v>
      </c>
      <c r="H17" s="16">
        <v>155</v>
      </c>
      <c r="I17" s="16">
        <v>223</v>
      </c>
      <c r="J17" s="16">
        <v>155</v>
      </c>
      <c r="K17" s="19">
        <f t="shared" si="1"/>
        <v>177.3</v>
      </c>
      <c r="L17" s="17">
        <v>686</v>
      </c>
      <c r="M17" s="17">
        <v>304</v>
      </c>
      <c r="N17" s="17">
        <v>506</v>
      </c>
      <c r="O17" s="17">
        <v>233</v>
      </c>
      <c r="P17" s="17">
        <v>690</v>
      </c>
      <c r="Q17" s="17">
        <v>683</v>
      </c>
      <c r="R17" s="17">
        <v>508</v>
      </c>
      <c r="S17" s="17">
        <v>911</v>
      </c>
      <c r="T17" s="17">
        <v>1208</v>
      </c>
      <c r="U17" s="17">
        <v>697</v>
      </c>
      <c r="V17" s="19">
        <f t="shared" si="2"/>
        <v>642.6</v>
      </c>
      <c r="W17" s="21">
        <v>1064</v>
      </c>
      <c r="X17" s="21">
        <v>689</v>
      </c>
      <c r="Y17" s="21">
        <v>232</v>
      </c>
      <c r="Z17" s="21">
        <v>634</v>
      </c>
      <c r="AA17" s="21">
        <v>1017</v>
      </c>
      <c r="AB17" s="21">
        <v>911</v>
      </c>
      <c r="AC17" s="21">
        <v>440</v>
      </c>
      <c r="AD17" s="21">
        <v>746</v>
      </c>
      <c r="AE17" s="21">
        <v>1211</v>
      </c>
      <c r="AF17" s="23">
        <v>907</v>
      </c>
      <c r="AG17" s="19">
        <f t="shared" si="3"/>
        <v>785.1</v>
      </c>
      <c r="AH17" s="20">
        <v>690</v>
      </c>
      <c r="AI17" s="20">
        <v>746</v>
      </c>
      <c r="AJ17" s="20">
        <v>231</v>
      </c>
      <c r="AK17" s="20">
        <v>233</v>
      </c>
      <c r="AL17" s="20">
        <v>1295</v>
      </c>
      <c r="AM17" s="20">
        <v>908</v>
      </c>
      <c r="AN17" s="20">
        <v>685</v>
      </c>
      <c r="AO17" s="20">
        <v>685</v>
      </c>
      <c r="AP17" s="20">
        <v>1065</v>
      </c>
      <c r="AQ17" s="20">
        <v>743</v>
      </c>
      <c r="AR17" s="19">
        <f t="shared" si="0"/>
        <v>728.1</v>
      </c>
      <c r="AS17" s="24">
        <v>1019</v>
      </c>
      <c r="AT17" s="24">
        <v>856</v>
      </c>
      <c r="AU17" s="25">
        <v>505</v>
      </c>
      <c r="AV17" s="26"/>
      <c r="AW17" s="26"/>
      <c r="AX17" s="26"/>
      <c r="AY17" s="26"/>
      <c r="AZ17" s="26"/>
      <c r="BA17" s="26"/>
      <c r="BB17" s="26"/>
      <c r="BC17" s="27">
        <f t="shared" si="4"/>
        <v>793.33333333333337</v>
      </c>
    </row>
    <row r="18" spans="1:55" ht="16" x14ac:dyDescent="0.4">
      <c r="A18" s="16">
        <v>154</v>
      </c>
      <c r="B18" s="16">
        <v>156</v>
      </c>
      <c r="C18" s="16">
        <v>153</v>
      </c>
      <c r="D18" s="16">
        <v>154</v>
      </c>
      <c r="E18" s="16">
        <v>154</v>
      </c>
      <c r="F18" s="16">
        <v>156</v>
      </c>
      <c r="G18" s="16">
        <v>154</v>
      </c>
      <c r="H18" s="16">
        <v>154</v>
      </c>
      <c r="I18" s="16">
        <v>154</v>
      </c>
      <c r="J18" s="16">
        <v>155</v>
      </c>
      <c r="K18" s="19">
        <f t="shared" si="1"/>
        <v>154.4</v>
      </c>
      <c r="L18" s="17">
        <v>741</v>
      </c>
      <c r="M18" s="17">
        <v>301</v>
      </c>
      <c r="N18" s="17">
        <v>630</v>
      </c>
      <c r="O18" s="17">
        <v>232</v>
      </c>
      <c r="P18" s="17">
        <v>628</v>
      </c>
      <c r="Q18" s="17">
        <v>572</v>
      </c>
      <c r="R18" s="17">
        <v>631</v>
      </c>
      <c r="S18" s="17">
        <v>1017</v>
      </c>
      <c r="T18" s="17">
        <v>233</v>
      </c>
      <c r="U18" s="17">
        <v>911</v>
      </c>
      <c r="V18" s="19">
        <f t="shared" si="2"/>
        <v>589.6</v>
      </c>
      <c r="W18" s="21">
        <v>912</v>
      </c>
      <c r="X18" s="21">
        <v>1067</v>
      </c>
      <c r="Y18" s="21">
        <v>150</v>
      </c>
      <c r="Z18" s="21">
        <v>1292</v>
      </c>
      <c r="AA18" s="21">
        <v>965</v>
      </c>
      <c r="AB18" s="21">
        <v>907</v>
      </c>
      <c r="AC18" s="21">
        <v>502</v>
      </c>
      <c r="AD18" s="21">
        <v>568</v>
      </c>
      <c r="AE18" s="21">
        <v>1106</v>
      </c>
      <c r="AF18" s="23">
        <v>1065</v>
      </c>
      <c r="AG18" s="19">
        <f t="shared" si="3"/>
        <v>853.4</v>
      </c>
      <c r="AH18" s="20">
        <v>501</v>
      </c>
      <c r="AI18" s="20">
        <v>685</v>
      </c>
      <c r="AJ18" s="20">
        <v>230</v>
      </c>
      <c r="AK18" s="20">
        <v>226</v>
      </c>
      <c r="AL18" s="20">
        <v>907</v>
      </c>
      <c r="AM18" s="20">
        <v>1210</v>
      </c>
      <c r="AN18" s="20">
        <v>687</v>
      </c>
      <c r="AO18" s="20">
        <v>854</v>
      </c>
      <c r="AP18" s="20">
        <v>696</v>
      </c>
      <c r="AQ18" s="20">
        <v>688</v>
      </c>
      <c r="AR18" s="19">
        <f t="shared" si="0"/>
        <v>668.4</v>
      </c>
      <c r="AS18" s="24">
        <v>1304</v>
      </c>
      <c r="AT18" s="24">
        <v>629</v>
      </c>
      <c r="AU18" s="25">
        <v>688</v>
      </c>
      <c r="AV18" s="26"/>
      <c r="AW18" s="26"/>
      <c r="AX18" s="26"/>
      <c r="AY18" s="26"/>
      <c r="AZ18" s="26"/>
      <c r="BA18" s="26"/>
      <c r="BB18" s="26"/>
      <c r="BC18" s="27">
        <f t="shared" si="4"/>
        <v>873.66666666666663</v>
      </c>
    </row>
    <row r="19" spans="1:55" ht="16" x14ac:dyDescent="0.4">
      <c r="A19" s="16">
        <v>153</v>
      </c>
      <c r="B19" s="16">
        <v>156</v>
      </c>
      <c r="C19" s="16">
        <v>154</v>
      </c>
      <c r="D19" s="16">
        <v>154</v>
      </c>
      <c r="E19" s="16">
        <v>158</v>
      </c>
      <c r="F19" s="16">
        <v>155</v>
      </c>
      <c r="G19" s="16">
        <v>155</v>
      </c>
      <c r="H19" s="16">
        <v>232</v>
      </c>
      <c r="I19" s="16">
        <v>235</v>
      </c>
      <c r="J19" s="16">
        <v>160</v>
      </c>
      <c r="K19" s="19">
        <f t="shared" si="1"/>
        <v>171.2</v>
      </c>
      <c r="L19" s="17">
        <v>1057</v>
      </c>
      <c r="M19" s="17">
        <v>437</v>
      </c>
      <c r="N19" s="17">
        <v>503</v>
      </c>
      <c r="O19" s="17">
        <v>232</v>
      </c>
      <c r="P19" s="17">
        <v>232</v>
      </c>
      <c r="Q19" s="17">
        <v>632</v>
      </c>
      <c r="R19" s="17">
        <v>506</v>
      </c>
      <c r="S19" s="17">
        <v>854</v>
      </c>
      <c r="T19" s="17">
        <v>907</v>
      </c>
      <c r="U19" s="17">
        <v>503</v>
      </c>
      <c r="V19" s="19">
        <f t="shared" si="2"/>
        <v>586.29999999999995</v>
      </c>
      <c r="W19" s="21">
        <v>963</v>
      </c>
      <c r="X19" s="21">
        <v>913</v>
      </c>
      <c r="Y19" s="21">
        <v>232</v>
      </c>
      <c r="Z19" s="21">
        <v>1297</v>
      </c>
      <c r="AA19" s="21">
        <v>1254</v>
      </c>
      <c r="AB19" s="21">
        <v>909</v>
      </c>
      <c r="AC19" s="21">
        <v>1251</v>
      </c>
      <c r="AD19" s="21">
        <v>629</v>
      </c>
      <c r="AE19" s="21">
        <v>963</v>
      </c>
      <c r="AF19" s="23">
        <v>913</v>
      </c>
      <c r="AG19" s="19">
        <f t="shared" si="3"/>
        <v>932.4</v>
      </c>
      <c r="AH19" s="20">
        <v>629</v>
      </c>
      <c r="AI19" s="20">
        <v>910</v>
      </c>
      <c r="AJ19" s="20">
        <v>296</v>
      </c>
      <c r="AK19" s="20">
        <v>635</v>
      </c>
      <c r="AL19" s="20">
        <v>914</v>
      </c>
      <c r="AM19" s="20">
        <v>440</v>
      </c>
      <c r="AN19" s="20">
        <v>504</v>
      </c>
      <c r="AO19" s="20">
        <v>864</v>
      </c>
      <c r="AP19" s="20">
        <v>1560</v>
      </c>
      <c r="AQ19" s="20">
        <v>505</v>
      </c>
      <c r="AR19" s="19">
        <f t="shared" si="0"/>
        <v>725.7</v>
      </c>
      <c r="AS19" s="24">
        <v>1117</v>
      </c>
      <c r="AT19" s="24">
        <v>689</v>
      </c>
      <c r="AU19" s="25">
        <v>858</v>
      </c>
      <c r="AV19" s="26"/>
      <c r="AW19" s="26"/>
      <c r="AX19" s="26"/>
      <c r="AY19" s="26"/>
      <c r="AZ19" s="26"/>
      <c r="BA19" s="26"/>
      <c r="BB19" s="26"/>
      <c r="BC19" s="27">
        <f t="shared" si="4"/>
        <v>888</v>
      </c>
    </row>
    <row r="20" spans="1:55" ht="16" x14ac:dyDescent="0.4">
      <c r="A20" s="16">
        <v>156</v>
      </c>
      <c r="B20" s="16">
        <v>155</v>
      </c>
      <c r="C20" s="16">
        <v>156</v>
      </c>
      <c r="D20" s="16">
        <v>155</v>
      </c>
      <c r="E20" s="16">
        <v>158</v>
      </c>
      <c r="F20" s="16">
        <v>156</v>
      </c>
      <c r="G20" s="16">
        <v>155</v>
      </c>
      <c r="H20" s="16">
        <v>154</v>
      </c>
      <c r="I20" s="16">
        <v>156</v>
      </c>
      <c r="J20" s="16">
        <v>157</v>
      </c>
      <c r="K20" s="19">
        <f t="shared" si="1"/>
        <v>155.80000000000001</v>
      </c>
      <c r="L20" s="17">
        <v>804</v>
      </c>
      <c r="M20" s="17">
        <v>438</v>
      </c>
      <c r="N20" s="17">
        <v>1116</v>
      </c>
      <c r="O20" s="17">
        <v>233</v>
      </c>
      <c r="P20" s="17">
        <v>498</v>
      </c>
      <c r="Q20" s="17">
        <v>628</v>
      </c>
      <c r="R20" s="17">
        <v>438</v>
      </c>
      <c r="S20" s="17">
        <v>914</v>
      </c>
      <c r="T20" s="17">
        <v>909</v>
      </c>
      <c r="U20" s="17">
        <v>751</v>
      </c>
      <c r="V20" s="19">
        <f t="shared" si="2"/>
        <v>672.9</v>
      </c>
      <c r="W20" s="21">
        <v>1015</v>
      </c>
      <c r="X20" s="21">
        <v>908</v>
      </c>
      <c r="Y20" s="21">
        <v>232</v>
      </c>
      <c r="Z20" s="21">
        <v>437</v>
      </c>
      <c r="AA20" s="21">
        <v>906</v>
      </c>
      <c r="AB20" s="21">
        <v>963</v>
      </c>
      <c r="AC20" s="21">
        <v>690</v>
      </c>
      <c r="AD20" s="21">
        <v>563</v>
      </c>
      <c r="AE20" s="21">
        <v>965</v>
      </c>
      <c r="AF20" s="23">
        <v>911</v>
      </c>
      <c r="AG20" s="19">
        <f t="shared" si="3"/>
        <v>759</v>
      </c>
      <c r="AH20" s="20">
        <v>629</v>
      </c>
      <c r="AI20" s="20">
        <v>1061</v>
      </c>
      <c r="AJ20" s="20">
        <v>232</v>
      </c>
      <c r="AK20" s="20">
        <v>626</v>
      </c>
      <c r="AL20" s="20">
        <v>1057</v>
      </c>
      <c r="AM20" s="20">
        <v>857</v>
      </c>
      <c r="AN20" s="20">
        <v>855</v>
      </c>
      <c r="AO20" s="20">
        <v>1015</v>
      </c>
      <c r="AP20" s="20">
        <v>858</v>
      </c>
      <c r="AQ20" s="20">
        <v>912</v>
      </c>
      <c r="AR20" s="19">
        <f t="shared" si="0"/>
        <v>810.2</v>
      </c>
      <c r="AS20" s="24">
        <v>1012</v>
      </c>
      <c r="AT20" s="24">
        <v>909</v>
      </c>
      <c r="AU20" s="25">
        <v>437</v>
      </c>
      <c r="AV20" s="26"/>
      <c r="AW20" s="26"/>
      <c r="AX20" s="26"/>
      <c r="AY20" s="26"/>
      <c r="AZ20" s="26"/>
      <c r="BA20" s="26"/>
      <c r="BB20" s="26"/>
      <c r="BC20" s="27">
        <f t="shared" si="4"/>
        <v>786</v>
      </c>
    </row>
    <row r="21" spans="1:55" ht="16" x14ac:dyDescent="0.4">
      <c r="A21" s="16">
        <v>227</v>
      </c>
      <c r="B21" s="16">
        <v>235</v>
      </c>
      <c r="C21" s="16">
        <v>157</v>
      </c>
      <c r="D21" s="16">
        <v>236</v>
      </c>
      <c r="E21" s="16">
        <v>158</v>
      </c>
      <c r="F21" s="16">
        <v>153</v>
      </c>
      <c r="G21" s="16">
        <v>160</v>
      </c>
      <c r="H21" s="16">
        <v>231</v>
      </c>
      <c r="I21" s="16">
        <v>233</v>
      </c>
      <c r="J21" s="16">
        <v>154</v>
      </c>
      <c r="K21" s="19">
        <f t="shared" si="1"/>
        <v>194.4</v>
      </c>
      <c r="L21" s="17">
        <v>1015</v>
      </c>
      <c r="M21" s="17">
        <v>621</v>
      </c>
      <c r="N21" s="17">
        <v>1015</v>
      </c>
      <c r="O21" s="17">
        <v>234</v>
      </c>
      <c r="P21" s="17">
        <v>745</v>
      </c>
      <c r="Q21" s="17">
        <v>911</v>
      </c>
      <c r="R21" s="17">
        <v>632</v>
      </c>
      <c r="S21" s="17">
        <v>734</v>
      </c>
      <c r="T21" s="17">
        <v>231</v>
      </c>
      <c r="U21" s="17">
        <v>628</v>
      </c>
      <c r="V21" s="19">
        <f t="shared" si="2"/>
        <v>676.6</v>
      </c>
      <c r="W21" s="21">
        <v>908</v>
      </c>
      <c r="X21" s="21">
        <v>960</v>
      </c>
      <c r="Y21" s="21">
        <v>231</v>
      </c>
      <c r="Z21" s="21">
        <v>632</v>
      </c>
      <c r="AA21" s="21">
        <v>507</v>
      </c>
      <c r="AB21" s="21">
        <v>964</v>
      </c>
      <c r="AC21" s="21">
        <v>912</v>
      </c>
      <c r="AD21" s="21">
        <v>507</v>
      </c>
      <c r="AE21" s="21">
        <v>1343</v>
      </c>
      <c r="AF21" s="23">
        <v>1018</v>
      </c>
      <c r="AG21" s="19">
        <f t="shared" si="3"/>
        <v>798.2</v>
      </c>
      <c r="AH21" s="20">
        <v>739</v>
      </c>
      <c r="AI21" s="20">
        <v>1207</v>
      </c>
      <c r="AJ21" s="20">
        <v>231</v>
      </c>
      <c r="AK21" s="20">
        <v>808</v>
      </c>
      <c r="AL21" s="20">
        <v>1060</v>
      </c>
      <c r="AM21" s="20">
        <v>436</v>
      </c>
      <c r="AN21" s="20">
        <v>747</v>
      </c>
      <c r="AO21" s="20">
        <v>912</v>
      </c>
      <c r="AP21" s="20">
        <v>797</v>
      </c>
      <c r="AQ21" s="20">
        <v>628</v>
      </c>
      <c r="AR21" s="19">
        <f t="shared" si="0"/>
        <v>756.5</v>
      </c>
      <c r="AS21" s="24">
        <v>959</v>
      </c>
      <c r="AT21" s="24">
        <v>911</v>
      </c>
      <c r="AU21" s="25">
        <v>505</v>
      </c>
      <c r="AV21" s="26"/>
      <c r="AW21" s="26"/>
      <c r="AX21" s="26"/>
      <c r="AY21" s="26"/>
      <c r="AZ21" s="26"/>
      <c r="BA21" s="26"/>
      <c r="BB21" s="26"/>
      <c r="BC21" s="27">
        <f t="shared" si="4"/>
        <v>791.66666666666663</v>
      </c>
    </row>
    <row r="22" spans="1:55" ht="16" x14ac:dyDescent="0.4">
      <c r="A22" s="16">
        <v>154</v>
      </c>
      <c r="B22" s="16">
        <v>154</v>
      </c>
      <c r="C22" s="16">
        <v>154</v>
      </c>
      <c r="D22" s="16">
        <v>157</v>
      </c>
      <c r="E22" s="16">
        <v>154</v>
      </c>
      <c r="F22" s="16">
        <v>154</v>
      </c>
      <c r="G22" s="16">
        <v>155</v>
      </c>
      <c r="H22" s="16">
        <v>162</v>
      </c>
      <c r="I22" s="16">
        <v>157</v>
      </c>
      <c r="J22" s="16">
        <v>157</v>
      </c>
      <c r="K22" s="19">
        <f t="shared" si="1"/>
        <v>155.80000000000001</v>
      </c>
      <c r="L22" s="17">
        <v>858</v>
      </c>
      <c r="M22" s="17">
        <v>634</v>
      </c>
      <c r="N22" s="17">
        <v>1109</v>
      </c>
      <c r="O22" s="17">
        <v>299</v>
      </c>
      <c r="P22" s="17">
        <v>631</v>
      </c>
      <c r="Q22" s="17">
        <v>633</v>
      </c>
      <c r="R22" s="17">
        <v>565</v>
      </c>
      <c r="S22" s="17">
        <v>1009</v>
      </c>
      <c r="T22" s="17">
        <v>230</v>
      </c>
      <c r="U22" s="17">
        <v>691</v>
      </c>
      <c r="V22" s="19">
        <f t="shared" si="2"/>
        <v>665.9</v>
      </c>
      <c r="W22" s="21">
        <v>507</v>
      </c>
      <c r="X22" s="21">
        <v>910</v>
      </c>
      <c r="Y22" s="21">
        <v>232</v>
      </c>
      <c r="Z22" s="21">
        <v>801</v>
      </c>
      <c r="AA22" s="21">
        <v>632</v>
      </c>
      <c r="AB22" s="21">
        <v>908</v>
      </c>
      <c r="AC22" s="21">
        <v>628</v>
      </c>
      <c r="AD22" s="21">
        <v>628</v>
      </c>
      <c r="AE22" s="21">
        <v>1012</v>
      </c>
      <c r="AF22" s="23">
        <v>920</v>
      </c>
      <c r="AG22" s="19">
        <f t="shared" si="3"/>
        <v>717.8</v>
      </c>
      <c r="AH22" s="20">
        <v>508</v>
      </c>
      <c r="AI22" s="20">
        <v>439</v>
      </c>
      <c r="AJ22" s="20">
        <v>150</v>
      </c>
      <c r="AK22" s="20">
        <v>1018</v>
      </c>
      <c r="AL22" s="20">
        <v>966</v>
      </c>
      <c r="AM22" s="20">
        <v>753</v>
      </c>
      <c r="AN22" s="20">
        <v>962</v>
      </c>
      <c r="AO22" s="20">
        <v>802</v>
      </c>
      <c r="AP22" s="20">
        <v>747</v>
      </c>
      <c r="AQ22" s="20">
        <v>624</v>
      </c>
      <c r="AR22" s="19">
        <f t="shared" si="0"/>
        <v>696.9</v>
      </c>
      <c r="AS22" s="24">
        <v>1508</v>
      </c>
      <c r="AT22" s="24">
        <v>1255</v>
      </c>
      <c r="AU22" s="25">
        <v>745</v>
      </c>
      <c r="AV22" s="26"/>
      <c r="AW22" s="26"/>
      <c r="AX22" s="26"/>
      <c r="AY22" s="26"/>
      <c r="AZ22" s="26"/>
      <c r="BA22" s="26"/>
      <c r="BB22" s="26"/>
      <c r="BC22" s="27">
        <f t="shared" si="4"/>
        <v>1169.3333333333333</v>
      </c>
    </row>
    <row r="23" spans="1:55" ht="16" x14ac:dyDescent="0.4">
      <c r="A23" s="16">
        <v>156</v>
      </c>
      <c r="B23" s="16">
        <v>156</v>
      </c>
      <c r="C23" s="16">
        <v>154</v>
      </c>
      <c r="D23" s="16">
        <v>227</v>
      </c>
      <c r="E23" s="16">
        <v>154</v>
      </c>
      <c r="F23" s="16">
        <v>157</v>
      </c>
      <c r="G23" s="16">
        <v>296</v>
      </c>
      <c r="H23" s="16">
        <v>157</v>
      </c>
      <c r="I23" s="16">
        <v>154</v>
      </c>
      <c r="J23" s="16">
        <v>154</v>
      </c>
      <c r="K23" s="19">
        <f t="shared" si="1"/>
        <v>176.5</v>
      </c>
      <c r="L23" s="17">
        <v>1012</v>
      </c>
      <c r="M23" s="17">
        <v>1015</v>
      </c>
      <c r="N23" s="17">
        <v>914</v>
      </c>
      <c r="O23" s="17">
        <v>231</v>
      </c>
      <c r="P23" s="17">
        <v>907</v>
      </c>
      <c r="Q23" s="17">
        <v>688</v>
      </c>
      <c r="R23" s="17">
        <v>625</v>
      </c>
      <c r="S23" s="17">
        <v>966</v>
      </c>
      <c r="T23" s="17">
        <v>152</v>
      </c>
      <c r="U23" s="17">
        <v>805</v>
      </c>
      <c r="V23" s="19">
        <f t="shared" si="2"/>
        <v>731.5</v>
      </c>
      <c r="W23" s="21">
        <v>504</v>
      </c>
      <c r="X23" s="21">
        <v>957</v>
      </c>
      <c r="Y23" s="21">
        <v>152</v>
      </c>
      <c r="Z23" s="21">
        <v>628</v>
      </c>
      <c r="AA23" s="21">
        <v>750</v>
      </c>
      <c r="AB23" s="21">
        <v>912</v>
      </c>
      <c r="AC23" s="21">
        <v>910</v>
      </c>
      <c r="AD23" s="21">
        <v>909</v>
      </c>
      <c r="AE23" s="21">
        <v>1010</v>
      </c>
      <c r="AF23" s="23">
        <v>855</v>
      </c>
      <c r="AG23" s="19">
        <f t="shared" si="3"/>
        <v>758.7</v>
      </c>
      <c r="AH23" s="20">
        <v>682</v>
      </c>
      <c r="AI23" s="20">
        <v>630</v>
      </c>
      <c r="AJ23" s="20">
        <v>231</v>
      </c>
      <c r="AK23" s="20">
        <v>1151</v>
      </c>
      <c r="AL23" s="20">
        <v>966</v>
      </c>
      <c r="AM23" s="20">
        <v>861</v>
      </c>
      <c r="AN23" s="20">
        <v>913</v>
      </c>
      <c r="AO23" s="20">
        <v>914</v>
      </c>
      <c r="AP23" s="20">
        <v>859</v>
      </c>
      <c r="AQ23" s="20">
        <v>754</v>
      </c>
      <c r="AR23" s="19">
        <f t="shared" si="0"/>
        <v>796.1</v>
      </c>
      <c r="AS23" s="24">
        <v>1638</v>
      </c>
      <c r="AT23" s="24">
        <v>232</v>
      </c>
      <c r="AU23" s="25">
        <v>693</v>
      </c>
      <c r="AV23" s="26"/>
      <c r="AW23" s="26"/>
      <c r="AX23" s="26"/>
      <c r="AY23" s="26"/>
      <c r="AZ23" s="26"/>
      <c r="BA23" s="26"/>
      <c r="BB23" s="26"/>
      <c r="BC23" s="27">
        <f t="shared" si="4"/>
        <v>854.33333333333337</v>
      </c>
    </row>
    <row r="24" spans="1:55" ht="16" x14ac:dyDescent="0.4">
      <c r="A24" s="16">
        <v>154</v>
      </c>
      <c r="B24" s="16">
        <v>154</v>
      </c>
      <c r="C24" s="16">
        <v>152</v>
      </c>
      <c r="D24" s="16">
        <v>155</v>
      </c>
      <c r="E24" s="16">
        <v>227</v>
      </c>
      <c r="F24" s="16">
        <v>155</v>
      </c>
      <c r="G24" s="16">
        <v>155</v>
      </c>
      <c r="H24" s="16">
        <v>154</v>
      </c>
      <c r="I24" s="16">
        <v>155</v>
      </c>
      <c r="J24" s="16">
        <v>156</v>
      </c>
      <c r="K24" s="19">
        <f t="shared" si="1"/>
        <v>161.69999999999999</v>
      </c>
      <c r="L24" s="17">
        <v>507</v>
      </c>
      <c r="M24" s="17">
        <v>231</v>
      </c>
      <c r="N24" s="17">
        <v>966</v>
      </c>
      <c r="O24" s="17">
        <v>232</v>
      </c>
      <c r="P24" s="17">
        <v>1162</v>
      </c>
      <c r="Q24" s="17">
        <v>1011</v>
      </c>
      <c r="R24" s="17">
        <v>804</v>
      </c>
      <c r="S24" s="17">
        <v>437</v>
      </c>
      <c r="T24" s="17">
        <v>232</v>
      </c>
      <c r="U24" s="17">
        <v>909</v>
      </c>
      <c r="V24" s="19">
        <f t="shared" si="2"/>
        <v>649.1</v>
      </c>
      <c r="W24" s="21">
        <v>1551</v>
      </c>
      <c r="X24" s="21">
        <v>962</v>
      </c>
      <c r="Y24" s="21">
        <v>232</v>
      </c>
      <c r="Z24" s="21">
        <v>1062</v>
      </c>
      <c r="AA24" s="21">
        <v>506</v>
      </c>
      <c r="AB24" s="21">
        <v>862</v>
      </c>
      <c r="AC24" s="21">
        <v>440</v>
      </c>
      <c r="AD24" s="21">
        <v>859</v>
      </c>
      <c r="AE24" s="21">
        <v>631</v>
      </c>
      <c r="AF24" s="23">
        <v>233</v>
      </c>
      <c r="AG24" s="19">
        <f t="shared" si="3"/>
        <v>733.8</v>
      </c>
      <c r="AH24" s="20">
        <v>622</v>
      </c>
      <c r="AI24" s="20">
        <v>686</v>
      </c>
      <c r="AJ24" s="20">
        <v>231</v>
      </c>
      <c r="AK24" s="20">
        <v>966</v>
      </c>
      <c r="AL24" s="20">
        <v>1017</v>
      </c>
      <c r="AM24" s="20">
        <v>687</v>
      </c>
      <c r="AN24" s="20">
        <v>1062</v>
      </c>
      <c r="AO24" s="20">
        <v>744</v>
      </c>
      <c r="AP24" s="20">
        <v>801</v>
      </c>
      <c r="AQ24" s="20">
        <v>688</v>
      </c>
      <c r="AR24" s="19">
        <f t="shared" si="0"/>
        <v>750.4</v>
      </c>
      <c r="AS24" s="24">
        <v>1826</v>
      </c>
      <c r="AT24" s="24">
        <v>225</v>
      </c>
      <c r="AU24" s="25">
        <v>966</v>
      </c>
      <c r="AV24" s="26"/>
      <c r="AW24" s="26"/>
      <c r="AX24" s="26"/>
      <c r="AY24" s="26"/>
      <c r="AZ24" s="26"/>
      <c r="BA24" s="26"/>
      <c r="BB24" s="26"/>
      <c r="BC24" s="27">
        <f t="shared" si="4"/>
        <v>1005.6666666666666</v>
      </c>
    </row>
    <row r="25" spans="1:55" ht="16" x14ac:dyDescent="0.4">
      <c r="A25" s="16">
        <v>156</v>
      </c>
      <c r="B25" s="16">
        <v>159</v>
      </c>
      <c r="C25" s="16">
        <v>154</v>
      </c>
      <c r="D25" s="16">
        <v>154</v>
      </c>
      <c r="E25" s="16">
        <v>154</v>
      </c>
      <c r="F25" s="16">
        <v>154</v>
      </c>
      <c r="G25" s="16">
        <v>155</v>
      </c>
      <c r="H25" s="16">
        <v>157</v>
      </c>
      <c r="I25" s="16">
        <v>154</v>
      </c>
      <c r="J25" s="16">
        <v>157</v>
      </c>
      <c r="K25" s="19">
        <f t="shared" si="1"/>
        <v>155.4</v>
      </c>
      <c r="L25" s="17">
        <v>634</v>
      </c>
      <c r="M25" s="17">
        <v>232</v>
      </c>
      <c r="N25" s="17">
        <v>692</v>
      </c>
      <c r="O25" s="17">
        <v>151</v>
      </c>
      <c r="P25" s="17">
        <v>968</v>
      </c>
      <c r="Q25" s="17">
        <v>908</v>
      </c>
      <c r="R25" s="17">
        <v>802</v>
      </c>
      <c r="S25" s="17">
        <v>852</v>
      </c>
      <c r="T25" s="17">
        <v>150</v>
      </c>
      <c r="U25" s="17">
        <v>745</v>
      </c>
      <c r="V25" s="19">
        <f t="shared" si="2"/>
        <v>613.4</v>
      </c>
      <c r="W25" s="21">
        <v>561</v>
      </c>
      <c r="X25" s="21">
        <v>625</v>
      </c>
      <c r="Y25" s="21">
        <v>231</v>
      </c>
      <c r="Z25" s="21">
        <v>373</v>
      </c>
      <c r="AA25" s="21">
        <v>1009</v>
      </c>
      <c r="AB25" s="21">
        <v>857</v>
      </c>
      <c r="AC25" s="21">
        <v>964</v>
      </c>
      <c r="AD25" s="21">
        <v>1107</v>
      </c>
      <c r="AE25" s="21">
        <v>807</v>
      </c>
      <c r="AF25" s="23">
        <v>232</v>
      </c>
      <c r="AG25" s="19">
        <f t="shared" si="3"/>
        <v>676.6</v>
      </c>
      <c r="AH25" s="20">
        <v>504</v>
      </c>
      <c r="AI25" s="20">
        <v>442</v>
      </c>
      <c r="AJ25" s="20">
        <v>231</v>
      </c>
      <c r="AK25" s="20">
        <v>916</v>
      </c>
      <c r="AL25" s="20">
        <v>1064</v>
      </c>
      <c r="AM25" s="20">
        <v>684</v>
      </c>
      <c r="AN25" s="20">
        <v>1070</v>
      </c>
      <c r="AO25" s="20">
        <v>803</v>
      </c>
      <c r="AP25" s="20">
        <v>805</v>
      </c>
      <c r="AQ25" s="20">
        <v>799</v>
      </c>
      <c r="AR25" s="19">
        <f t="shared" si="0"/>
        <v>731.8</v>
      </c>
      <c r="AS25" s="24">
        <v>1826</v>
      </c>
      <c r="AT25" s="24">
        <v>231</v>
      </c>
      <c r="AU25" s="25">
        <v>855</v>
      </c>
      <c r="AV25" s="26"/>
      <c r="AW25" s="26"/>
      <c r="AX25" s="26"/>
      <c r="AY25" s="26"/>
      <c r="AZ25" s="26"/>
      <c r="BA25" s="26"/>
      <c r="BB25" s="26"/>
      <c r="BC25" s="27">
        <f t="shared" si="4"/>
        <v>970.66666666666663</v>
      </c>
    </row>
    <row r="26" spans="1:55" ht="16" x14ac:dyDescent="0.4">
      <c r="A26" s="16">
        <v>154</v>
      </c>
      <c r="B26" s="16">
        <v>155</v>
      </c>
      <c r="C26" s="16">
        <v>233</v>
      </c>
      <c r="D26" s="16">
        <v>157</v>
      </c>
      <c r="E26" s="16">
        <v>153</v>
      </c>
      <c r="F26" s="16">
        <v>157</v>
      </c>
      <c r="G26" s="16">
        <v>153</v>
      </c>
      <c r="H26" s="16">
        <v>156</v>
      </c>
      <c r="I26" s="16">
        <v>154</v>
      </c>
      <c r="J26" s="16">
        <v>153</v>
      </c>
      <c r="K26" s="19">
        <f t="shared" si="1"/>
        <v>162.5</v>
      </c>
      <c r="L26" s="17">
        <v>696</v>
      </c>
      <c r="M26" s="17">
        <v>230</v>
      </c>
      <c r="N26" s="17">
        <v>689</v>
      </c>
      <c r="O26" s="17">
        <v>150</v>
      </c>
      <c r="P26" s="17">
        <v>916</v>
      </c>
      <c r="Q26" s="17">
        <v>1157</v>
      </c>
      <c r="R26" s="17">
        <v>565</v>
      </c>
      <c r="S26" s="17">
        <v>1059</v>
      </c>
      <c r="T26" s="17">
        <v>231</v>
      </c>
      <c r="U26" s="17">
        <v>910</v>
      </c>
      <c r="V26" s="19">
        <f t="shared" si="2"/>
        <v>660.3</v>
      </c>
      <c r="W26" s="21">
        <v>631</v>
      </c>
      <c r="X26" s="21">
        <v>907</v>
      </c>
      <c r="Y26" s="21">
        <v>232</v>
      </c>
      <c r="Z26" s="21">
        <v>303</v>
      </c>
      <c r="AA26" s="21">
        <v>913</v>
      </c>
      <c r="AB26" s="21">
        <v>1204</v>
      </c>
      <c r="AC26" s="21">
        <v>506</v>
      </c>
      <c r="AD26" s="21">
        <v>1344</v>
      </c>
      <c r="AE26" s="21">
        <v>966</v>
      </c>
      <c r="AF26" s="23">
        <v>233</v>
      </c>
      <c r="AG26" s="19">
        <f t="shared" si="3"/>
        <v>723.9</v>
      </c>
      <c r="AH26" s="20">
        <v>572</v>
      </c>
      <c r="AI26" s="20">
        <v>440</v>
      </c>
      <c r="AJ26" s="20">
        <v>151</v>
      </c>
      <c r="AK26" s="20">
        <v>1059</v>
      </c>
      <c r="AL26" s="20">
        <v>1337</v>
      </c>
      <c r="AM26" s="20">
        <v>633</v>
      </c>
      <c r="AN26" s="20">
        <v>1010</v>
      </c>
      <c r="AO26" s="20">
        <v>857</v>
      </c>
      <c r="AP26" s="20">
        <v>745</v>
      </c>
      <c r="AQ26" s="20">
        <v>623</v>
      </c>
      <c r="AR26" s="19">
        <f t="shared" si="0"/>
        <v>742.7</v>
      </c>
      <c r="AS26" s="24">
        <v>1253</v>
      </c>
      <c r="AT26" s="24">
        <v>232</v>
      </c>
      <c r="AU26" s="25">
        <v>808</v>
      </c>
      <c r="AV26" s="26"/>
      <c r="AW26" s="26"/>
      <c r="AX26" s="26"/>
      <c r="AY26" s="26"/>
      <c r="AZ26" s="26"/>
      <c r="BA26" s="26"/>
      <c r="BB26" s="26"/>
      <c r="BC26" s="27">
        <f t="shared" si="4"/>
        <v>764.33333333333337</v>
      </c>
    </row>
    <row r="27" spans="1:55" ht="16" x14ac:dyDescent="0.4">
      <c r="A27" s="16">
        <v>155</v>
      </c>
      <c r="B27" s="16">
        <v>155</v>
      </c>
      <c r="C27" s="16">
        <v>157</v>
      </c>
      <c r="D27" s="16">
        <v>156</v>
      </c>
      <c r="E27" s="16">
        <v>154</v>
      </c>
      <c r="F27" s="16">
        <v>238</v>
      </c>
      <c r="G27" s="16">
        <v>154</v>
      </c>
      <c r="H27" s="16">
        <v>158</v>
      </c>
      <c r="I27" s="16">
        <v>156</v>
      </c>
      <c r="J27" s="16">
        <v>154</v>
      </c>
      <c r="K27" s="19">
        <f t="shared" si="1"/>
        <v>163.69999999999999</v>
      </c>
      <c r="L27" s="17">
        <v>631</v>
      </c>
      <c r="M27" s="17">
        <v>230</v>
      </c>
      <c r="N27" s="17">
        <v>686</v>
      </c>
      <c r="O27" s="17">
        <v>232</v>
      </c>
      <c r="P27" s="17">
        <v>739</v>
      </c>
      <c r="Q27" s="17">
        <v>691</v>
      </c>
      <c r="R27" s="17">
        <v>689</v>
      </c>
      <c r="S27" s="17">
        <v>862</v>
      </c>
      <c r="T27" s="17">
        <v>230</v>
      </c>
      <c r="U27" s="17">
        <v>909</v>
      </c>
      <c r="V27" s="19">
        <f t="shared" si="2"/>
        <v>589.9</v>
      </c>
      <c r="W27" s="21">
        <v>908</v>
      </c>
      <c r="X27" s="21">
        <v>1111</v>
      </c>
      <c r="Y27" s="21">
        <v>232</v>
      </c>
      <c r="Z27" s="21">
        <v>512</v>
      </c>
      <c r="AA27" s="21">
        <v>1061</v>
      </c>
      <c r="AB27" s="21">
        <v>857</v>
      </c>
      <c r="AC27" s="21">
        <v>860</v>
      </c>
      <c r="AD27" s="21">
        <v>745</v>
      </c>
      <c r="AE27" s="21">
        <v>627</v>
      </c>
      <c r="AF27" s="23">
        <v>232</v>
      </c>
      <c r="AG27" s="19">
        <f t="shared" si="3"/>
        <v>714.5</v>
      </c>
      <c r="AH27" s="20">
        <v>850</v>
      </c>
      <c r="AI27" s="20">
        <v>1054</v>
      </c>
      <c r="AJ27" s="20">
        <v>230</v>
      </c>
      <c r="AK27" s="20">
        <v>914</v>
      </c>
      <c r="AL27" s="20">
        <v>1210</v>
      </c>
      <c r="AM27" s="20">
        <v>624</v>
      </c>
      <c r="AN27" s="20">
        <v>1107</v>
      </c>
      <c r="AO27" s="20">
        <v>910</v>
      </c>
      <c r="AP27" s="20">
        <v>693</v>
      </c>
      <c r="AQ27" s="20">
        <v>807</v>
      </c>
      <c r="AR27" s="19">
        <f t="shared" si="0"/>
        <v>839.9</v>
      </c>
      <c r="AS27" s="24">
        <v>1829</v>
      </c>
      <c r="AT27" s="24">
        <v>231</v>
      </c>
      <c r="AU27" s="25">
        <v>1297</v>
      </c>
      <c r="AV27" s="26"/>
      <c r="AW27" s="26"/>
      <c r="AX27" s="26"/>
      <c r="AY27" s="26"/>
      <c r="AZ27" s="26"/>
      <c r="BA27" s="26"/>
      <c r="BB27" s="26"/>
      <c r="BC27" s="27">
        <f t="shared" si="4"/>
        <v>1119</v>
      </c>
    </row>
    <row r="28" spans="1:55" ht="16" x14ac:dyDescent="0.4">
      <c r="A28" s="16">
        <v>159</v>
      </c>
      <c r="B28" s="16">
        <v>236</v>
      </c>
      <c r="C28" s="16">
        <v>153</v>
      </c>
      <c r="D28" s="16">
        <v>155</v>
      </c>
      <c r="E28" s="16">
        <v>155</v>
      </c>
      <c r="F28" s="16">
        <v>156</v>
      </c>
      <c r="G28" s="16">
        <v>155</v>
      </c>
      <c r="H28" s="16">
        <v>156</v>
      </c>
      <c r="I28" s="16">
        <v>155</v>
      </c>
      <c r="J28" s="16">
        <v>155</v>
      </c>
      <c r="K28" s="19">
        <f t="shared" si="1"/>
        <v>163.5</v>
      </c>
      <c r="L28" s="17">
        <v>630</v>
      </c>
      <c r="M28" s="17">
        <v>374</v>
      </c>
      <c r="N28" s="17">
        <v>1118</v>
      </c>
      <c r="O28" s="17">
        <v>151</v>
      </c>
      <c r="P28" s="17">
        <v>913</v>
      </c>
      <c r="Q28" s="17">
        <v>631</v>
      </c>
      <c r="R28" s="17">
        <v>509</v>
      </c>
      <c r="S28" s="17">
        <v>742</v>
      </c>
      <c r="T28" s="17">
        <v>231</v>
      </c>
      <c r="U28" s="17">
        <v>1550</v>
      </c>
      <c r="V28" s="19">
        <f t="shared" si="2"/>
        <v>684.9</v>
      </c>
      <c r="W28" s="21">
        <v>510</v>
      </c>
      <c r="X28" s="21">
        <v>1062</v>
      </c>
      <c r="Y28" s="21">
        <v>231</v>
      </c>
      <c r="Z28" s="21">
        <v>1067</v>
      </c>
      <c r="AA28" s="21">
        <v>1213</v>
      </c>
      <c r="AB28" s="21">
        <v>861</v>
      </c>
      <c r="AC28" s="21">
        <v>811</v>
      </c>
      <c r="AD28" s="21">
        <v>684</v>
      </c>
      <c r="AE28" s="21">
        <v>688</v>
      </c>
      <c r="AF28" s="23">
        <v>232</v>
      </c>
      <c r="AG28" s="19">
        <f t="shared" si="3"/>
        <v>735.9</v>
      </c>
      <c r="AH28" s="20">
        <v>1118</v>
      </c>
      <c r="AI28" s="20">
        <v>1015</v>
      </c>
      <c r="AJ28" s="20">
        <v>230</v>
      </c>
      <c r="AK28" s="20">
        <v>913</v>
      </c>
      <c r="AL28" s="20">
        <v>629</v>
      </c>
      <c r="AM28" s="20">
        <v>633</v>
      </c>
      <c r="AN28" s="20">
        <v>913</v>
      </c>
      <c r="AO28" s="20">
        <v>688</v>
      </c>
      <c r="AP28" s="20">
        <v>633</v>
      </c>
      <c r="AQ28" s="20">
        <v>502</v>
      </c>
      <c r="AR28" s="19">
        <f t="shared" si="0"/>
        <v>727.4</v>
      </c>
      <c r="AS28" s="24">
        <v>1630</v>
      </c>
      <c r="AT28" s="24">
        <v>151</v>
      </c>
      <c r="AU28" s="25">
        <v>232</v>
      </c>
      <c r="AV28" s="26"/>
      <c r="AW28" s="26"/>
      <c r="AX28" s="26"/>
      <c r="AY28" s="26"/>
      <c r="AZ28" s="26"/>
      <c r="BA28" s="26"/>
      <c r="BB28" s="26"/>
      <c r="BC28" s="27">
        <f t="shared" si="4"/>
        <v>671</v>
      </c>
    </row>
    <row r="29" spans="1:55" ht="16" x14ac:dyDescent="0.4">
      <c r="A29" s="16">
        <v>157</v>
      </c>
      <c r="B29" s="16">
        <v>155</v>
      </c>
      <c r="C29" s="16">
        <v>158</v>
      </c>
      <c r="D29" s="16">
        <v>159</v>
      </c>
      <c r="E29" s="16">
        <v>233</v>
      </c>
      <c r="F29" s="16">
        <v>303</v>
      </c>
      <c r="G29" s="16">
        <v>155</v>
      </c>
      <c r="H29" s="16">
        <v>154</v>
      </c>
      <c r="I29" s="16">
        <v>154</v>
      </c>
      <c r="J29" s="16">
        <v>155</v>
      </c>
      <c r="K29" s="19">
        <f t="shared" si="1"/>
        <v>178.3</v>
      </c>
      <c r="L29" s="17">
        <v>621</v>
      </c>
      <c r="M29" s="17">
        <v>230</v>
      </c>
      <c r="N29" s="17">
        <v>914</v>
      </c>
      <c r="O29" s="17">
        <v>233</v>
      </c>
      <c r="P29" s="17">
        <v>305</v>
      </c>
      <c r="Q29" s="17">
        <v>913</v>
      </c>
      <c r="R29" s="17">
        <v>912</v>
      </c>
      <c r="S29" s="17">
        <v>748</v>
      </c>
      <c r="T29" s="17">
        <v>151</v>
      </c>
      <c r="U29" s="17">
        <v>908</v>
      </c>
      <c r="V29" s="19">
        <f t="shared" si="2"/>
        <v>593.5</v>
      </c>
      <c r="W29" s="21">
        <v>443</v>
      </c>
      <c r="X29" s="21">
        <v>968</v>
      </c>
      <c r="Y29" s="21">
        <v>231</v>
      </c>
      <c r="Z29" s="21">
        <v>1053</v>
      </c>
      <c r="AA29" s="21">
        <v>1559</v>
      </c>
      <c r="AB29" s="21">
        <v>624</v>
      </c>
      <c r="AC29" s="21">
        <v>1116</v>
      </c>
      <c r="AD29" s="21">
        <v>688</v>
      </c>
      <c r="AE29" s="21">
        <v>1009</v>
      </c>
      <c r="AF29" s="23">
        <v>152</v>
      </c>
      <c r="AG29" s="19">
        <f t="shared" si="3"/>
        <v>784.3</v>
      </c>
      <c r="AH29" s="20">
        <v>684</v>
      </c>
      <c r="AI29" s="20">
        <v>911</v>
      </c>
      <c r="AJ29" s="20">
        <v>232</v>
      </c>
      <c r="AK29" s="20">
        <v>913</v>
      </c>
      <c r="AL29" s="20">
        <v>808</v>
      </c>
      <c r="AM29" s="20">
        <v>912</v>
      </c>
      <c r="AN29" s="20">
        <v>442</v>
      </c>
      <c r="AO29" s="20">
        <v>857</v>
      </c>
      <c r="AP29" s="20">
        <v>690</v>
      </c>
      <c r="AQ29" s="20">
        <v>629</v>
      </c>
      <c r="AR29" s="19">
        <f t="shared" si="0"/>
        <v>707.8</v>
      </c>
      <c r="AS29" s="24">
        <v>1779</v>
      </c>
      <c r="AT29" s="24">
        <v>231</v>
      </c>
      <c r="AU29" s="25">
        <v>800</v>
      </c>
      <c r="AV29" s="26"/>
      <c r="AW29" s="26"/>
      <c r="AX29" s="26"/>
      <c r="AY29" s="26"/>
      <c r="AZ29" s="26"/>
      <c r="BA29" s="26"/>
      <c r="BB29" s="26"/>
      <c r="BC29" s="27">
        <f t="shared" si="4"/>
        <v>936.66666666666663</v>
      </c>
    </row>
    <row r="30" spans="1:55" ht="16" x14ac:dyDescent="0.4">
      <c r="A30" s="16">
        <v>154</v>
      </c>
      <c r="B30" s="16">
        <v>155</v>
      </c>
      <c r="C30" s="16">
        <v>232</v>
      </c>
      <c r="D30" s="16">
        <v>233</v>
      </c>
      <c r="E30" s="16">
        <v>155</v>
      </c>
      <c r="F30" s="16">
        <v>154</v>
      </c>
      <c r="G30" s="16">
        <v>156</v>
      </c>
      <c r="H30" s="16">
        <v>231</v>
      </c>
      <c r="I30" s="16">
        <v>159</v>
      </c>
      <c r="J30" s="16">
        <v>156</v>
      </c>
      <c r="K30" s="19">
        <f t="shared" si="1"/>
        <v>178.5</v>
      </c>
      <c r="L30" s="17">
        <v>632</v>
      </c>
      <c r="M30" s="17">
        <v>227</v>
      </c>
      <c r="N30" s="17">
        <v>962</v>
      </c>
      <c r="O30" s="17">
        <v>232</v>
      </c>
      <c r="P30" s="17">
        <v>301</v>
      </c>
      <c r="Q30" s="17">
        <v>909</v>
      </c>
      <c r="R30" s="17">
        <v>692</v>
      </c>
      <c r="S30" s="17">
        <v>910</v>
      </c>
      <c r="T30" s="17">
        <v>232</v>
      </c>
      <c r="U30" s="17">
        <v>691</v>
      </c>
      <c r="V30" s="19">
        <f t="shared" si="2"/>
        <v>578.79999999999995</v>
      </c>
      <c r="W30" s="21">
        <v>502</v>
      </c>
      <c r="X30" s="21">
        <v>1020</v>
      </c>
      <c r="Y30" s="21">
        <v>233</v>
      </c>
      <c r="Z30" s="21">
        <v>912</v>
      </c>
      <c r="AA30" s="21">
        <v>1755</v>
      </c>
      <c r="AB30" s="21">
        <v>1071</v>
      </c>
      <c r="AC30" s="21">
        <v>962</v>
      </c>
      <c r="AD30" s="21">
        <v>798</v>
      </c>
      <c r="AE30" s="21">
        <v>1068</v>
      </c>
      <c r="AF30" s="23">
        <v>231</v>
      </c>
      <c r="AG30" s="19">
        <f t="shared" si="3"/>
        <v>855.2</v>
      </c>
      <c r="AH30" s="20">
        <v>857</v>
      </c>
      <c r="AI30" s="20">
        <v>628</v>
      </c>
      <c r="AJ30" s="20">
        <v>150</v>
      </c>
      <c r="AK30" s="20">
        <v>502</v>
      </c>
      <c r="AL30" s="20">
        <v>914</v>
      </c>
      <c r="AM30" s="20">
        <v>911</v>
      </c>
      <c r="AN30" s="20">
        <v>443</v>
      </c>
      <c r="AO30" s="20">
        <v>915</v>
      </c>
      <c r="AP30" s="20">
        <v>1012</v>
      </c>
      <c r="AQ30" s="20">
        <v>804</v>
      </c>
      <c r="AR30" s="19">
        <f t="shared" si="0"/>
        <v>713.6</v>
      </c>
      <c r="AS30" s="24">
        <v>1762</v>
      </c>
      <c r="AT30" s="24">
        <v>232</v>
      </c>
      <c r="AU30" s="25">
        <v>910</v>
      </c>
      <c r="AV30" s="26"/>
      <c r="AW30" s="26"/>
      <c r="AX30" s="26"/>
      <c r="AY30" s="26"/>
      <c r="AZ30" s="26"/>
      <c r="BA30" s="26"/>
      <c r="BB30" s="26"/>
      <c r="BC30" s="27">
        <f t="shared" si="4"/>
        <v>968</v>
      </c>
    </row>
    <row r="31" spans="1:55" ht="16" x14ac:dyDescent="0.4">
      <c r="A31" s="16">
        <v>156</v>
      </c>
      <c r="B31" s="16">
        <v>154</v>
      </c>
      <c r="C31" s="16">
        <v>158</v>
      </c>
      <c r="D31" s="16">
        <v>154</v>
      </c>
      <c r="E31" s="16">
        <v>237</v>
      </c>
      <c r="F31" s="16">
        <v>154</v>
      </c>
      <c r="G31" s="16">
        <v>158</v>
      </c>
      <c r="H31" s="16">
        <v>231</v>
      </c>
      <c r="I31" s="16">
        <v>154</v>
      </c>
      <c r="J31" s="16">
        <v>154</v>
      </c>
      <c r="K31" s="19">
        <f t="shared" si="1"/>
        <v>171</v>
      </c>
      <c r="L31" s="17">
        <v>753</v>
      </c>
      <c r="M31" s="17">
        <v>753</v>
      </c>
      <c r="N31" s="17">
        <v>749</v>
      </c>
      <c r="O31" s="17">
        <v>231</v>
      </c>
      <c r="P31" s="17">
        <v>303</v>
      </c>
      <c r="Q31" s="17">
        <v>1062</v>
      </c>
      <c r="R31" s="17">
        <v>854</v>
      </c>
      <c r="S31" s="17">
        <v>1013</v>
      </c>
      <c r="T31" s="17">
        <v>151</v>
      </c>
      <c r="U31" s="17">
        <v>1011</v>
      </c>
      <c r="V31" s="19">
        <f t="shared" si="2"/>
        <v>688</v>
      </c>
      <c r="W31" s="21">
        <v>636</v>
      </c>
      <c r="X31" s="21">
        <v>968</v>
      </c>
      <c r="Y31" s="21">
        <v>232</v>
      </c>
      <c r="Z31" s="21">
        <v>906</v>
      </c>
      <c r="AA31" s="21">
        <v>1011</v>
      </c>
      <c r="AB31" s="21">
        <v>439</v>
      </c>
      <c r="AC31" s="21">
        <v>911</v>
      </c>
      <c r="AD31" s="21">
        <v>505</v>
      </c>
      <c r="AE31" s="21">
        <v>910</v>
      </c>
      <c r="AF31" s="23">
        <v>230</v>
      </c>
      <c r="AG31" s="19">
        <f t="shared" si="3"/>
        <v>674.8</v>
      </c>
      <c r="AH31" s="20">
        <v>741</v>
      </c>
      <c r="AI31" s="20">
        <v>1108</v>
      </c>
      <c r="AJ31" s="20">
        <v>231</v>
      </c>
      <c r="AK31" s="20">
        <v>507</v>
      </c>
      <c r="AL31" s="20">
        <v>912</v>
      </c>
      <c r="AM31" s="20">
        <v>1059</v>
      </c>
      <c r="AN31" s="20">
        <v>505</v>
      </c>
      <c r="AO31" s="20">
        <v>857</v>
      </c>
      <c r="AP31" s="20">
        <v>1064</v>
      </c>
      <c r="AQ31" s="20">
        <v>685</v>
      </c>
      <c r="AR31" s="19">
        <f t="shared" si="0"/>
        <v>766.9</v>
      </c>
      <c r="AS31" s="24">
        <v>1944</v>
      </c>
      <c r="AT31" s="24">
        <v>151</v>
      </c>
      <c r="AU31" s="25">
        <v>807</v>
      </c>
      <c r="AV31" s="26"/>
      <c r="AW31" s="26"/>
      <c r="AX31" s="26"/>
      <c r="AY31" s="26"/>
      <c r="AZ31" s="26"/>
      <c r="BA31" s="26"/>
      <c r="BB31" s="26"/>
      <c r="BC31" s="27">
        <f t="shared" si="4"/>
        <v>967.33333333333337</v>
      </c>
    </row>
    <row r="32" spans="1:55" ht="16" x14ac:dyDescent="0.4">
      <c r="A32" s="16">
        <v>154</v>
      </c>
      <c r="B32" s="16">
        <v>155</v>
      </c>
      <c r="C32" s="16">
        <v>154</v>
      </c>
      <c r="D32" s="16">
        <v>153</v>
      </c>
      <c r="E32" s="16">
        <v>234</v>
      </c>
      <c r="F32" s="16">
        <v>231</v>
      </c>
      <c r="G32" s="16">
        <v>154</v>
      </c>
      <c r="H32" s="16">
        <v>156</v>
      </c>
      <c r="I32" s="16">
        <v>154</v>
      </c>
      <c r="J32" s="16">
        <v>232</v>
      </c>
      <c r="K32" s="19">
        <f t="shared" si="1"/>
        <v>177.7</v>
      </c>
      <c r="L32" s="17">
        <v>807</v>
      </c>
      <c r="M32" s="17">
        <v>746</v>
      </c>
      <c r="N32" s="17">
        <v>917</v>
      </c>
      <c r="O32" s="17">
        <v>151</v>
      </c>
      <c r="P32" s="17">
        <v>911</v>
      </c>
      <c r="Q32" s="17">
        <v>965</v>
      </c>
      <c r="R32" s="17">
        <v>511</v>
      </c>
      <c r="S32" s="17">
        <v>1117</v>
      </c>
      <c r="T32" s="17">
        <v>150</v>
      </c>
      <c r="U32" s="17">
        <v>962</v>
      </c>
      <c r="V32" s="19">
        <f t="shared" si="2"/>
        <v>723.7</v>
      </c>
      <c r="W32" s="21">
        <v>504</v>
      </c>
      <c r="X32" s="21">
        <v>803</v>
      </c>
      <c r="Y32" s="21">
        <v>151</v>
      </c>
      <c r="Z32" s="21">
        <v>627</v>
      </c>
      <c r="AA32" s="21">
        <v>1016</v>
      </c>
      <c r="AB32" s="21">
        <v>442</v>
      </c>
      <c r="AC32" s="21">
        <v>751</v>
      </c>
      <c r="AD32" s="21">
        <v>908</v>
      </c>
      <c r="AE32" s="21">
        <v>917</v>
      </c>
      <c r="AF32" s="23">
        <v>150</v>
      </c>
      <c r="AG32" s="19">
        <f t="shared" si="3"/>
        <v>626.9</v>
      </c>
      <c r="AH32" s="20">
        <v>807</v>
      </c>
      <c r="AI32" s="20">
        <v>1292</v>
      </c>
      <c r="AJ32" s="20">
        <v>232</v>
      </c>
      <c r="AK32" s="20">
        <v>749</v>
      </c>
      <c r="AL32" s="20">
        <v>1015</v>
      </c>
      <c r="AM32" s="20">
        <v>915</v>
      </c>
      <c r="AN32" s="20">
        <v>507</v>
      </c>
      <c r="AO32" s="20">
        <v>912</v>
      </c>
      <c r="AP32" s="20">
        <v>1065</v>
      </c>
      <c r="AQ32" s="20">
        <v>1015</v>
      </c>
      <c r="AR32" s="19">
        <f t="shared" si="0"/>
        <v>850.9</v>
      </c>
      <c r="AS32" s="24">
        <v>1834</v>
      </c>
      <c r="AT32" s="24">
        <v>150</v>
      </c>
      <c r="AU32" s="25">
        <v>809</v>
      </c>
      <c r="AV32" s="26"/>
      <c r="AW32" s="26"/>
      <c r="AX32" s="26"/>
      <c r="AY32" s="26"/>
      <c r="AZ32" s="26"/>
      <c r="BA32" s="26"/>
      <c r="BB32" s="26"/>
      <c r="BC32" s="27">
        <f t="shared" si="4"/>
        <v>931</v>
      </c>
    </row>
    <row r="33" spans="1:55" ht="16" x14ac:dyDescent="0.4">
      <c r="A33" s="16">
        <v>155</v>
      </c>
      <c r="B33" s="16">
        <v>158</v>
      </c>
      <c r="C33" s="16">
        <v>156</v>
      </c>
      <c r="D33" s="16">
        <v>154</v>
      </c>
      <c r="E33" s="16">
        <v>233</v>
      </c>
      <c r="F33" s="16">
        <v>155</v>
      </c>
      <c r="G33" s="16">
        <v>159</v>
      </c>
      <c r="H33" s="16">
        <v>156</v>
      </c>
      <c r="I33" s="16">
        <v>155</v>
      </c>
      <c r="J33" s="16">
        <v>234</v>
      </c>
      <c r="K33" s="19">
        <f t="shared" si="1"/>
        <v>171.5</v>
      </c>
      <c r="L33" s="17">
        <v>908</v>
      </c>
      <c r="M33" s="17">
        <v>1012</v>
      </c>
      <c r="N33" s="17">
        <v>1018</v>
      </c>
      <c r="O33" s="17">
        <v>232</v>
      </c>
      <c r="P33" s="17">
        <v>907</v>
      </c>
      <c r="Q33" s="17">
        <v>1063</v>
      </c>
      <c r="R33" s="17">
        <v>686</v>
      </c>
      <c r="S33" s="17">
        <v>807</v>
      </c>
      <c r="T33" s="17">
        <v>151</v>
      </c>
      <c r="U33" s="17">
        <v>913</v>
      </c>
      <c r="V33" s="19">
        <f t="shared" si="2"/>
        <v>769.7</v>
      </c>
      <c r="W33" s="21">
        <v>691</v>
      </c>
      <c r="X33" s="21">
        <v>751</v>
      </c>
      <c r="Y33" s="21">
        <v>232</v>
      </c>
      <c r="Z33" s="21">
        <v>798</v>
      </c>
      <c r="AA33" s="21">
        <v>1110</v>
      </c>
      <c r="AB33" s="21">
        <v>438</v>
      </c>
      <c r="AC33" s="21">
        <v>747</v>
      </c>
      <c r="AD33" s="21">
        <v>1596</v>
      </c>
      <c r="AE33" s="21">
        <v>907</v>
      </c>
      <c r="AF33" s="23">
        <v>231</v>
      </c>
      <c r="AG33" s="19">
        <f t="shared" si="3"/>
        <v>750.1</v>
      </c>
      <c r="AH33" s="20">
        <v>962</v>
      </c>
      <c r="AI33" s="20">
        <v>1018</v>
      </c>
      <c r="AJ33" s="20">
        <v>231</v>
      </c>
      <c r="AK33" s="20">
        <v>1114</v>
      </c>
      <c r="AL33" s="20">
        <v>233</v>
      </c>
      <c r="AM33" s="20">
        <v>1012</v>
      </c>
      <c r="AN33" s="20">
        <v>508</v>
      </c>
      <c r="AO33" s="20">
        <v>858</v>
      </c>
      <c r="AP33" s="20">
        <v>907</v>
      </c>
      <c r="AQ33" s="20">
        <v>915</v>
      </c>
      <c r="AR33" s="19">
        <f t="shared" si="0"/>
        <v>775.8</v>
      </c>
      <c r="AS33" s="24">
        <v>4439</v>
      </c>
      <c r="AT33" s="24">
        <v>231</v>
      </c>
      <c r="AU33" s="25">
        <v>688</v>
      </c>
      <c r="AV33" s="26"/>
      <c r="AW33" s="26"/>
      <c r="AX33" s="26"/>
      <c r="AY33" s="26"/>
      <c r="AZ33" s="26"/>
      <c r="BA33" s="26"/>
      <c r="BB33" s="26"/>
      <c r="BC33" s="27">
        <f t="shared" si="4"/>
        <v>1786</v>
      </c>
    </row>
    <row r="34" spans="1:55" ht="16" x14ac:dyDescent="0.4">
      <c r="A34" s="16">
        <v>153</v>
      </c>
      <c r="B34" s="16">
        <v>156</v>
      </c>
      <c r="C34" s="16">
        <v>154</v>
      </c>
      <c r="D34" s="16">
        <v>160</v>
      </c>
      <c r="E34" s="16">
        <v>158</v>
      </c>
      <c r="F34" s="16">
        <v>156</v>
      </c>
      <c r="G34" s="16">
        <v>155</v>
      </c>
      <c r="H34" s="16">
        <v>154</v>
      </c>
      <c r="I34" s="16">
        <v>154</v>
      </c>
      <c r="J34" s="16">
        <v>156</v>
      </c>
      <c r="K34" s="19">
        <f t="shared" si="1"/>
        <v>155.6</v>
      </c>
      <c r="L34" s="17">
        <v>966</v>
      </c>
      <c r="M34" s="17">
        <v>907</v>
      </c>
      <c r="N34" s="17">
        <v>963</v>
      </c>
      <c r="O34" s="17">
        <v>232</v>
      </c>
      <c r="P34" s="17">
        <v>569</v>
      </c>
      <c r="Q34" s="17">
        <v>1206</v>
      </c>
      <c r="R34" s="17">
        <v>506</v>
      </c>
      <c r="S34" s="17">
        <v>1012</v>
      </c>
      <c r="T34" s="17">
        <v>150</v>
      </c>
      <c r="U34" s="17">
        <v>232</v>
      </c>
      <c r="V34" s="19">
        <f t="shared" si="2"/>
        <v>674.3</v>
      </c>
      <c r="W34" s="21">
        <v>567</v>
      </c>
      <c r="X34" s="21">
        <v>691</v>
      </c>
      <c r="Y34" s="21">
        <v>232</v>
      </c>
      <c r="Z34" s="21">
        <v>858</v>
      </c>
      <c r="AA34" s="21">
        <v>959</v>
      </c>
      <c r="AB34" s="21">
        <v>499</v>
      </c>
      <c r="AC34" s="21">
        <v>916</v>
      </c>
      <c r="AD34" s="21">
        <v>625</v>
      </c>
      <c r="AE34" s="21">
        <v>914</v>
      </c>
      <c r="AF34" s="23">
        <v>232</v>
      </c>
      <c r="AG34" s="19">
        <f t="shared" si="3"/>
        <v>649.29999999999995</v>
      </c>
      <c r="AH34" s="20">
        <v>752</v>
      </c>
      <c r="AI34" s="20">
        <v>909</v>
      </c>
      <c r="AJ34" s="20">
        <v>151</v>
      </c>
      <c r="AK34" s="20">
        <v>695</v>
      </c>
      <c r="AL34" s="20">
        <v>632</v>
      </c>
      <c r="AM34" s="20">
        <v>911</v>
      </c>
      <c r="AN34" s="20">
        <v>690</v>
      </c>
      <c r="AO34" s="20">
        <v>850</v>
      </c>
      <c r="AP34" s="20">
        <v>626</v>
      </c>
      <c r="AQ34" s="20">
        <v>804</v>
      </c>
      <c r="AR34" s="19">
        <f t="shared" si="0"/>
        <v>702</v>
      </c>
      <c r="AS34" s="24">
        <v>3987</v>
      </c>
      <c r="AT34" s="24">
        <v>233</v>
      </c>
      <c r="AU34" s="25">
        <v>1062</v>
      </c>
      <c r="AV34" s="26"/>
      <c r="AW34" s="26"/>
      <c r="AX34" s="26"/>
      <c r="AY34" s="26"/>
      <c r="AZ34" s="26"/>
      <c r="BA34" s="26"/>
      <c r="BB34" s="26"/>
      <c r="BC34" s="27">
        <f t="shared" si="4"/>
        <v>1760.6666666666667</v>
      </c>
    </row>
    <row r="35" spans="1:55" ht="16" x14ac:dyDescent="0.4">
      <c r="A35" s="16">
        <v>155</v>
      </c>
      <c r="B35" s="16">
        <v>234</v>
      </c>
      <c r="C35" s="16">
        <v>153</v>
      </c>
      <c r="D35" s="16">
        <v>159</v>
      </c>
      <c r="E35" s="16">
        <v>158</v>
      </c>
      <c r="F35" s="16">
        <v>155</v>
      </c>
      <c r="G35" s="16">
        <v>308</v>
      </c>
      <c r="H35" s="16">
        <v>238</v>
      </c>
      <c r="I35" s="16">
        <v>155</v>
      </c>
      <c r="J35" s="16">
        <v>159</v>
      </c>
      <c r="K35" s="19">
        <f t="shared" si="1"/>
        <v>187.4</v>
      </c>
      <c r="L35" s="17">
        <v>1016</v>
      </c>
      <c r="M35" s="17">
        <v>907</v>
      </c>
      <c r="N35" s="17">
        <v>855</v>
      </c>
      <c r="O35" s="17">
        <v>233</v>
      </c>
      <c r="P35" s="17">
        <v>749</v>
      </c>
      <c r="Q35" s="17">
        <v>807</v>
      </c>
      <c r="R35" s="17">
        <v>505</v>
      </c>
      <c r="S35" s="17">
        <v>1010</v>
      </c>
      <c r="T35" s="17">
        <v>232</v>
      </c>
      <c r="U35" s="17">
        <v>306</v>
      </c>
      <c r="V35" s="19">
        <f t="shared" si="2"/>
        <v>662</v>
      </c>
      <c r="W35" s="21">
        <v>629</v>
      </c>
      <c r="X35" s="21">
        <v>1680</v>
      </c>
      <c r="Y35" s="21">
        <v>231</v>
      </c>
      <c r="Z35" s="21">
        <v>623</v>
      </c>
      <c r="AA35" s="21">
        <v>962</v>
      </c>
      <c r="AB35" s="21">
        <v>508</v>
      </c>
      <c r="AC35" s="21">
        <v>966</v>
      </c>
      <c r="AD35" s="21">
        <v>688</v>
      </c>
      <c r="AE35" s="21">
        <v>695</v>
      </c>
      <c r="AF35" s="23">
        <v>234</v>
      </c>
      <c r="AG35" s="19">
        <f t="shared" si="3"/>
        <v>721.6</v>
      </c>
      <c r="AH35" s="20">
        <v>633</v>
      </c>
      <c r="AI35" s="20">
        <v>1519</v>
      </c>
      <c r="AJ35" s="20">
        <v>233</v>
      </c>
      <c r="AK35" s="20">
        <v>1015</v>
      </c>
      <c r="AL35" s="20">
        <v>1513</v>
      </c>
      <c r="AM35" s="20">
        <v>627</v>
      </c>
      <c r="AN35" s="20">
        <v>629</v>
      </c>
      <c r="AO35" s="20">
        <v>571</v>
      </c>
      <c r="AP35" s="20">
        <v>908</v>
      </c>
      <c r="AQ35" s="20">
        <v>955</v>
      </c>
      <c r="AR35" s="19">
        <f t="shared" si="0"/>
        <v>860.3</v>
      </c>
      <c r="AS35" s="24">
        <v>3412</v>
      </c>
      <c r="AT35" s="24">
        <v>233</v>
      </c>
      <c r="AU35" s="25">
        <v>298</v>
      </c>
      <c r="AV35" s="26"/>
      <c r="AW35" s="26"/>
      <c r="AX35" s="26"/>
      <c r="AY35" s="26"/>
      <c r="AZ35" s="26"/>
      <c r="BA35" s="26"/>
      <c r="BB35" s="26"/>
      <c r="BC35" s="27">
        <f t="shared" si="4"/>
        <v>1314.3333333333333</v>
      </c>
    </row>
    <row r="36" spans="1:55" ht="16" x14ac:dyDescent="0.4">
      <c r="A36" s="16">
        <v>154</v>
      </c>
      <c r="B36" s="16">
        <v>156</v>
      </c>
      <c r="C36" s="16">
        <v>158</v>
      </c>
      <c r="D36" s="16">
        <v>156</v>
      </c>
      <c r="E36" s="16">
        <v>162</v>
      </c>
      <c r="F36" s="16">
        <v>160</v>
      </c>
      <c r="G36" s="16">
        <v>156</v>
      </c>
      <c r="H36" s="16">
        <v>156</v>
      </c>
      <c r="I36" s="16">
        <v>156</v>
      </c>
      <c r="J36" s="16">
        <v>156</v>
      </c>
      <c r="K36" s="19">
        <f t="shared" si="1"/>
        <v>157</v>
      </c>
      <c r="L36" s="17">
        <v>1012</v>
      </c>
      <c r="M36" s="17">
        <v>909</v>
      </c>
      <c r="N36" s="17">
        <v>969</v>
      </c>
      <c r="O36" s="17">
        <v>233</v>
      </c>
      <c r="P36" s="17">
        <v>1009</v>
      </c>
      <c r="Q36" s="17">
        <v>373</v>
      </c>
      <c r="R36" s="17">
        <v>506</v>
      </c>
      <c r="S36" s="17">
        <v>1061</v>
      </c>
      <c r="T36" s="17">
        <v>231</v>
      </c>
      <c r="U36" s="17">
        <v>626</v>
      </c>
      <c r="V36" s="19">
        <f t="shared" si="2"/>
        <v>692.9</v>
      </c>
      <c r="W36" s="21">
        <v>630</v>
      </c>
      <c r="X36" s="21">
        <v>508</v>
      </c>
      <c r="Y36" s="21">
        <v>232</v>
      </c>
      <c r="Z36" s="21">
        <v>508</v>
      </c>
      <c r="AA36" s="21">
        <v>1014</v>
      </c>
      <c r="AB36" s="21">
        <v>508</v>
      </c>
      <c r="AC36" s="21">
        <v>1209</v>
      </c>
      <c r="AD36" s="21">
        <v>504</v>
      </c>
      <c r="AE36" s="21">
        <v>753</v>
      </c>
      <c r="AF36" s="23">
        <v>231</v>
      </c>
      <c r="AG36" s="19">
        <f t="shared" si="3"/>
        <v>609.70000000000005</v>
      </c>
      <c r="AH36" s="20">
        <v>748</v>
      </c>
      <c r="AI36" s="20">
        <v>860</v>
      </c>
      <c r="AJ36" s="20">
        <v>233</v>
      </c>
      <c r="AK36" s="20">
        <v>964</v>
      </c>
      <c r="AL36" s="20">
        <v>688</v>
      </c>
      <c r="AM36" s="20">
        <v>630</v>
      </c>
      <c r="AN36" s="20">
        <v>855</v>
      </c>
      <c r="AO36" s="20">
        <v>742</v>
      </c>
      <c r="AP36" s="20">
        <v>1210</v>
      </c>
      <c r="AQ36" s="20">
        <v>1067</v>
      </c>
      <c r="AR36" s="19">
        <f t="shared" si="0"/>
        <v>799.7</v>
      </c>
      <c r="AS36" s="24">
        <v>4585</v>
      </c>
      <c r="AT36" s="24">
        <v>440</v>
      </c>
      <c r="AU36" s="25">
        <v>1514</v>
      </c>
      <c r="AV36" s="26"/>
      <c r="AW36" s="26"/>
      <c r="AX36" s="26"/>
      <c r="AY36" s="26"/>
      <c r="AZ36" s="26"/>
      <c r="BA36" s="26"/>
      <c r="BB36" s="26"/>
      <c r="BC36" s="27">
        <f t="shared" si="4"/>
        <v>2179.6666666666665</v>
      </c>
    </row>
    <row r="37" spans="1:55" ht="16" x14ac:dyDescent="0.4">
      <c r="A37" s="16">
        <v>153</v>
      </c>
      <c r="B37" s="16">
        <v>233</v>
      </c>
      <c r="C37" s="16">
        <v>155</v>
      </c>
      <c r="D37" s="16">
        <v>234</v>
      </c>
      <c r="E37" s="16">
        <v>155</v>
      </c>
      <c r="F37" s="16">
        <v>155</v>
      </c>
      <c r="G37" s="16">
        <v>154</v>
      </c>
      <c r="H37" s="16">
        <v>233</v>
      </c>
      <c r="I37" s="16">
        <v>159</v>
      </c>
      <c r="J37" s="16">
        <v>156</v>
      </c>
      <c r="K37" s="19">
        <f t="shared" si="1"/>
        <v>178.7</v>
      </c>
      <c r="L37" s="17">
        <v>909</v>
      </c>
      <c r="M37" s="17">
        <v>855</v>
      </c>
      <c r="N37" s="17">
        <v>1013</v>
      </c>
      <c r="O37" s="17">
        <v>232</v>
      </c>
      <c r="P37" s="17">
        <v>1010</v>
      </c>
      <c r="Q37" s="17">
        <v>306</v>
      </c>
      <c r="R37" s="17">
        <v>568</v>
      </c>
      <c r="S37" s="17">
        <v>1067</v>
      </c>
      <c r="T37" s="17">
        <v>231</v>
      </c>
      <c r="U37" s="17">
        <v>630</v>
      </c>
      <c r="V37" s="19">
        <f t="shared" si="2"/>
        <v>682.1</v>
      </c>
      <c r="W37" s="21">
        <v>504</v>
      </c>
      <c r="X37" s="21">
        <v>506</v>
      </c>
      <c r="Y37" s="21">
        <v>150</v>
      </c>
      <c r="Z37" s="21">
        <v>631</v>
      </c>
      <c r="AA37" s="21">
        <v>1512</v>
      </c>
      <c r="AB37" s="21">
        <v>626</v>
      </c>
      <c r="AC37" s="21">
        <v>1642</v>
      </c>
      <c r="AD37" s="21">
        <v>507</v>
      </c>
      <c r="AE37" s="21">
        <v>911</v>
      </c>
      <c r="AF37" s="23">
        <v>235</v>
      </c>
      <c r="AG37" s="19">
        <f t="shared" si="3"/>
        <v>722.4</v>
      </c>
      <c r="AH37" s="20">
        <v>686</v>
      </c>
      <c r="AI37" s="20">
        <v>1673</v>
      </c>
      <c r="AJ37" s="20">
        <v>233</v>
      </c>
      <c r="AK37" s="20">
        <v>1203</v>
      </c>
      <c r="AL37" s="20">
        <v>744</v>
      </c>
      <c r="AM37" s="20">
        <v>1260</v>
      </c>
      <c r="AN37" s="20">
        <v>636</v>
      </c>
      <c r="AO37" s="20">
        <v>909</v>
      </c>
      <c r="AP37" s="20">
        <v>692</v>
      </c>
      <c r="AQ37" s="20">
        <v>749</v>
      </c>
      <c r="AR37" s="19">
        <f t="shared" si="0"/>
        <v>878.5</v>
      </c>
      <c r="AS37" s="24">
        <v>1942</v>
      </c>
      <c r="AT37" s="24">
        <v>507</v>
      </c>
      <c r="AU37" s="25">
        <v>811</v>
      </c>
      <c r="AV37" s="26"/>
      <c r="AW37" s="26"/>
      <c r="AX37" s="26"/>
      <c r="AY37" s="26"/>
      <c r="AZ37" s="26"/>
      <c r="BA37" s="26"/>
      <c r="BB37" s="26"/>
      <c r="BC37" s="27">
        <f t="shared" si="4"/>
        <v>1086.6666666666667</v>
      </c>
    </row>
    <row r="38" spans="1:55" ht="16" x14ac:dyDescent="0.4">
      <c r="A38" s="16">
        <v>161</v>
      </c>
      <c r="B38" s="16">
        <v>232</v>
      </c>
      <c r="C38" s="16">
        <v>154</v>
      </c>
      <c r="D38" s="16">
        <v>304</v>
      </c>
      <c r="E38" s="16">
        <v>154</v>
      </c>
      <c r="F38" s="16">
        <v>154</v>
      </c>
      <c r="G38" s="16">
        <v>233</v>
      </c>
      <c r="H38" s="16">
        <v>155</v>
      </c>
      <c r="I38" s="16">
        <v>159</v>
      </c>
      <c r="J38" s="16">
        <v>155</v>
      </c>
      <c r="K38" s="19">
        <f t="shared" si="1"/>
        <v>186.1</v>
      </c>
      <c r="L38" s="17">
        <v>962</v>
      </c>
      <c r="M38" s="17">
        <v>907</v>
      </c>
      <c r="N38" s="17">
        <v>1210</v>
      </c>
      <c r="O38" s="17">
        <v>233</v>
      </c>
      <c r="P38" s="17">
        <v>965</v>
      </c>
      <c r="Q38" s="17">
        <v>630</v>
      </c>
      <c r="R38" s="17">
        <v>624</v>
      </c>
      <c r="S38" s="17">
        <v>1167</v>
      </c>
      <c r="T38" s="17">
        <v>230</v>
      </c>
      <c r="U38" s="17">
        <v>915</v>
      </c>
      <c r="V38" s="19">
        <f t="shared" si="2"/>
        <v>784.3</v>
      </c>
      <c r="W38" s="21">
        <v>507</v>
      </c>
      <c r="X38" s="21">
        <v>632</v>
      </c>
      <c r="Y38" s="21">
        <v>232</v>
      </c>
      <c r="Z38" s="21">
        <v>857</v>
      </c>
      <c r="AA38" s="21">
        <v>630</v>
      </c>
      <c r="AB38" s="21">
        <v>504</v>
      </c>
      <c r="AC38" s="21">
        <v>1012</v>
      </c>
      <c r="AD38" s="21">
        <v>628</v>
      </c>
      <c r="AE38" s="21">
        <v>568</v>
      </c>
      <c r="AF38" s="23">
        <v>151</v>
      </c>
      <c r="AG38" s="19">
        <f t="shared" si="3"/>
        <v>572.1</v>
      </c>
      <c r="AH38" s="20">
        <v>692</v>
      </c>
      <c r="AI38" s="20">
        <v>568</v>
      </c>
      <c r="AJ38" s="20">
        <v>235</v>
      </c>
      <c r="AK38" s="20">
        <v>807</v>
      </c>
      <c r="AL38" s="20">
        <v>635</v>
      </c>
      <c r="AM38" s="20">
        <v>439</v>
      </c>
      <c r="AN38" s="20">
        <v>510</v>
      </c>
      <c r="AO38" s="20">
        <v>857</v>
      </c>
      <c r="AP38" s="20">
        <v>908</v>
      </c>
      <c r="AQ38" s="20">
        <v>913</v>
      </c>
      <c r="AR38" s="19">
        <f t="shared" ref="AR38:AR69" si="5">AVERAGE(AH38:AQ38)</f>
        <v>656.4</v>
      </c>
      <c r="AS38" s="24">
        <v>1979</v>
      </c>
      <c r="AT38" s="24">
        <v>566</v>
      </c>
      <c r="AU38" s="25">
        <v>911</v>
      </c>
      <c r="AV38" s="26"/>
      <c r="AW38" s="26"/>
      <c r="AX38" s="26"/>
      <c r="AY38" s="26"/>
      <c r="AZ38" s="26"/>
      <c r="BA38" s="26"/>
      <c r="BB38" s="26"/>
      <c r="BC38" s="27">
        <f t="shared" si="4"/>
        <v>1152</v>
      </c>
    </row>
    <row r="39" spans="1:55" ht="16" x14ac:dyDescent="0.4">
      <c r="A39" s="16">
        <v>156</v>
      </c>
      <c r="B39" s="16">
        <v>156</v>
      </c>
      <c r="C39" s="16">
        <v>153</v>
      </c>
      <c r="D39" s="16">
        <v>156</v>
      </c>
      <c r="E39" s="16">
        <v>154</v>
      </c>
      <c r="F39" s="16">
        <v>154</v>
      </c>
      <c r="G39" s="16">
        <v>154</v>
      </c>
      <c r="H39" s="16">
        <v>156</v>
      </c>
      <c r="I39" s="16">
        <v>156</v>
      </c>
      <c r="J39" s="16">
        <v>155</v>
      </c>
      <c r="K39" s="19">
        <f t="shared" si="1"/>
        <v>155</v>
      </c>
      <c r="L39" s="17">
        <v>917</v>
      </c>
      <c r="M39" s="17">
        <v>1066</v>
      </c>
      <c r="N39" s="17">
        <v>914</v>
      </c>
      <c r="O39" s="17">
        <v>234</v>
      </c>
      <c r="P39" s="17">
        <v>1058</v>
      </c>
      <c r="Q39" s="17">
        <v>441</v>
      </c>
      <c r="R39" s="17">
        <v>627</v>
      </c>
      <c r="S39" s="17">
        <v>961</v>
      </c>
      <c r="T39" s="17">
        <v>233</v>
      </c>
      <c r="U39" s="17">
        <v>1017</v>
      </c>
      <c r="V39" s="19">
        <f t="shared" si="2"/>
        <v>746.8</v>
      </c>
      <c r="W39" s="21">
        <v>621</v>
      </c>
      <c r="X39" s="21">
        <v>858</v>
      </c>
      <c r="Y39" s="21">
        <v>152</v>
      </c>
      <c r="Z39" s="21">
        <v>750</v>
      </c>
      <c r="AA39" s="21">
        <v>909</v>
      </c>
      <c r="AB39" s="21">
        <v>570</v>
      </c>
      <c r="AC39" s="21">
        <v>1012</v>
      </c>
      <c r="AD39" s="21">
        <v>854</v>
      </c>
      <c r="AE39" s="21">
        <v>1211</v>
      </c>
      <c r="AF39" s="23">
        <v>234</v>
      </c>
      <c r="AG39" s="19">
        <f t="shared" si="3"/>
        <v>717.1</v>
      </c>
      <c r="AH39" s="20">
        <v>1017</v>
      </c>
      <c r="AI39" s="20">
        <v>502</v>
      </c>
      <c r="AJ39" s="20">
        <v>150</v>
      </c>
      <c r="AK39" s="20">
        <v>692</v>
      </c>
      <c r="AL39" s="20">
        <v>1014</v>
      </c>
      <c r="AM39" s="20">
        <v>511</v>
      </c>
      <c r="AN39" s="20">
        <v>439</v>
      </c>
      <c r="AO39" s="20">
        <v>862</v>
      </c>
      <c r="AP39" s="20">
        <v>1063</v>
      </c>
      <c r="AQ39" s="20">
        <v>966</v>
      </c>
      <c r="AR39" s="19">
        <f t="shared" si="5"/>
        <v>721.6</v>
      </c>
      <c r="AS39" s="24">
        <v>498</v>
      </c>
      <c r="AT39" s="24">
        <v>908</v>
      </c>
      <c r="AU39" s="25">
        <v>968</v>
      </c>
      <c r="AV39" s="26"/>
      <c r="AW39" s="26"/>
      <c r="AX39" s="26"/>
      <c r="AY39" s="26"/>
      <c r="AZ39" s="26"/>
      <c r="BA39" s="26"/>
      <c r="BB39" s="26"/>
      <c r="BC39" s="27">
        <f t="shared" si="4"/>
        <v>791.33333333333337</v>
      </c>
    </row>
    <row r="40" spans="1:55" ht="16" x14ac:dyDescent="0.4">
      <c r="A40" s="16">
        <v>234</v>
      </c>
      <c r="B40" s="16">
        <v>224</v>
      </c>
      <c r="C40" s="16">
        <v>157</v>
      </c>
      <c r="D40" s="16">
        <v>155</v>
      </c>
      <c r="E40" s="16">
        <v>224</v>
      </c>
      <c r="F40" s="16">
        <v>156</v>
      </c>
      <c r="G40" s="16">
        <v>153</v>
      </c>
      <c r="H40" s="16">
        <v>153</v>
      </c>
      <c r="I40" s="16">
        <v>154</v>
      </c>
      <c r="J40" s="16">
        <v>154</v>
      </c>
      <c r="K40" s="19">
        <f t="shared" si="1"/>
        <v>176.4</v>
      </c>
      <c r="L40" s="17">
        <v>810</v>
      </c>
      <c r="M40" s="17">
        <v>1205</v>
      </c>
      <c r="N40" s="17">
        <v>1011</v>
      </c>
      <c r="O40" s="17">
        <v>233</v>
      </c>
      <c r="P40" s="17">
        <v>964</v>
      </c>
      <c r="Q40" s="17">
        <v>967</v>
      </c>
      <c r="R40" s="17">
        <v>623</v>
      </c>
      <c r="S40" s="17">
        <v>1005</v>
      </c>
      <c r="T40" s="17">
        <v>151</v>
      </c>
      <c r="U40" s="17">
        <v>808</v>
      </c>
      <c r="V40" s="19">
        <f t="shared" si="2"/>
        <v>777.7</v>
      </c>
      <c r="W40" s="21">
        <v>506</v>
      </c>
      <c r="X40" s="21">
        <v>629</v>
      </c>
      <c r="Y40" s="21">
        <v>232</v>
      </c>
      <c r="Z40" s="21">
        <v>693</v>
      </c>
      <c r="AA40" s="21">
        <v>907</v>
      </c>
      <c r="AB40" s="21">
        <v>911</v>
      </c>
      <c r="AC40" s="21">
        <v>686</v>
      </c>
      <c r="AD40" s="21">
        <v>629</v>
      </c>
      <c r="AE40" s="21">
        <v>794</v>
      </c>
      <c r="AF40" s="23">
        <v>232</v>
      </c>
      <c r="AG40" s="19">
        <f t="shared" si="3"/>
        <v>621.9</v>
      </c>
      <c r="AH40" s="20">
        <v>912</v>
      </c>
      <c r="AI40" s="20">
        <v>915</v>
      </c>
      <c r="AJ40" s="20">
        <v>232</v>
      </c>
      <c r="AK40" s="20">
        <v>1109</v>
      </c>
      <c r="AL40" s="20">
        <v>438</v>
      </c>
      <c r="AM40" s="20">
        <v>630</v>
      </c>
      <c r="AN40" s="20">
        <v>630</v>
      </c>
      <c r="AO40" s="20">
        <v>688</v>
      </c>
      <c r="AP40" s="20">
        <v>1064</v>
      </c>
      <c r="AQ40" s="20">
        <v>1200</v>
      </c>
      <c r="AR40" s="19">
        <f t="shared" si="5"/>
        <v>781.8</v>
      </c>
      <c r="AS40" s="24">
        <v>689</v>
      </c>
      <c r="AT40" s="24">
        <v>566</v>
      </c>
      <c r="AU40" s="25">
        <v>1206</v>
      </c>
      <c r="AV40" s="26"/>
      <c r="AW40" s="26"/>
      <c r="AX40" s="26"/>
      <c r="AY40" s="26"/>
      <c r="AZ40" s="26"/>
      <c r="BA40" s="26"/>
      <c r="BB40" s="26"/>
      <c r="BC40" s="27">
        <f t="shared" si="4"/>
        <v>820.33333333333337</v>
      </c>
    </row>
    <row r="41" spans="1:55" ht="16" x14ac:dyDescent="0.4">
      <c r="A41" s="16">
        <v>155</v>
      </c>
      <c r="B41" s="16">
        <v>157</v>
      </c>
      <c r="C41" s="16">
        <v>153</v>
      </c>
      <c r="D41" s="16">
        <v>156</v>
      </c>
      <c r="E41" s="16">
        <v>155</v>
      </c>
      <c r="F41" s="16">
        <v>155</v>
      </c>
      <c r="G41" s="16">
        <v>156</v>
      </c>
      <c r="H41" s="16">
        <v>154</v>
      </c>
      <c r="I41" s="16">
        <v>160</v>
      </c>
      <c r="J41" s="16">
        <v>154</v>
      </c>
      <c r="K41" s="19">
        <f t="shared" si="1"/>
        <v>155.5</v>
      </c>
      <c r="L41" s="17">
        <v>960</v>
      </c>
      <c r="M41" s="17">
        <v>1250</v>
      </c>
      <c r="N41" s="17">
        <v>751</v>
      </c>
      <c r="O41" s="17">
        <v>233</v>
      </c>
      <c r="P41" s="17">
        <v>967</v>
      </c>
      <c r="Q41" s="17">
        <v>969</v>
      </c>
      <c r="R41" s="17">
        <v>507</v>
      </c>
      <c r="S41" s="17">
        <v>915</v>
      </c>
      <c r="T41" s="17">
        <v>230</v>
      </c>
      <c r="U41" s="17">
        <v>437</v>
      </c>
      <c r="V41" s="19">
        <f t="shared" si="2"/>
        <v>721.9</v>
      </c>
      <c r="W41" s="21">
        <v>627</v>
      </c>
      <c r="X41" s="21">
        <v>854</v>
      </c>
      <c r="Y41" s="21">
        <v>232</v>
      </c>
      <c r="Z41" s="21">
        <v>627</v>
      </c>
      <c r="AA41" s="21">
        <v>745</v>
      </c>
      <c r="AB41" s="21">
        <v>634</v>
      </c>
      <c r="AC41" s="21">
        <v>855</v>
      </c>
      <c r="AD41" s="21">
        <v>747</v>
      </c>
      <c r="AE41" s="21">
        <v>1298</v>
      </c>
      <c r="AF41" s="23">
        <v>232</v>
      </c>
      <c r="AG41" s="19">
        <f t="shared" si="3"/>
        <v>685.1</v>
      </c>
      <c r="AH41" s="20">
        <v>1011</v>
      </c>
      <c r="AI41" s="20">
        <v>684</v>
      </c>
      <c r="AJ41" s="20">
        <v>232</v>
      </c>
      <c r="AK41" s="20">
        <v>1113</v>
      </c>
      <c r="AL41" s="20">
        <v>1013</v>
      </c>
      <c r="AM41" s="20">
        <v>685</v>
      </c>
      <c r="AN41" s="20">
        <v>438</v>
      </c>
      <c r="AO41" s="20">
        <v>683</v>
      </c>
      <c r="AP41" s="20">
        <v>1065</v>
      </c>
      <c r="AQ41" s="20">
        <v>805</v>
      </c>
      <c r="AR41" s="19">
        <f t="shared" si="5"/>
        <v>772.9</v>
      </c>
      <c r="AS41" s="24">
        <v>748</v>
      </c>
      <c r="AT41" s="24">
        <v>904</v>
      </c>
      <c r="AU41" s="25">
        <v>1111</v>
      </c>
      <c r="AV41" s="26"/>
      <c r="AW41" s="26"/>
      <c r="AX41" s="26"/>
      <c r="AY41" s="26"/>
      <c r="AZ41" s="26"/>
      <c r="BA41" s="26"/>
      <c r="BB41" s="26"/>
      <c r="BC41" s="27">
        <f t="shared" si="4"/>
        <v>921</v>
      </c>
    </row>
    <row r="42" spans="1:55" ht="16" x14ac:dyDescent="0.4">
      <c r="A42" s="16">
        <v>158</v>
      </c>
      <c r="B42" s="16">
        <v>156</v>
      </c>
      <c r="C42" s="16">
        <v>228</v>
      </c>
      <c r="D42" s="16">
        <v>156</v>
      </c>
      <c r="E42" s="16">
        <v>156</v>
      </c>
      <c r="F42" s="16">
        <v>156</v>
      </c>
      <c r="G42" s="16">
        <v>159</v>
      </c>
      <c r="H42" s="16">
        <v>156</v>
      </c>
      <c r="I42" s="16">
        <v>156</v>
      </c>
      <c r="J42" s="16">
        <v>154</v>
      </c>
      <c r="K42" s="19">
        <f t="shared" si="1"/>
        <v>163.5</v>
      </c>
      <c r="L42" s="17">
        <v>964</v>
      </c>
      <c r="M42" s="17">
        <v>1067</v>
      </c>
      <c r="N42" s="17">
        <v>693</v>
      </c>
      <c r="O42" s="17">
        <v>232</v>
      </c>
      <c r="P42" s="17">
        <v>1108</v>
      </c>
      <c r="Q42" s="17">
        <v>809</v>
      </c>
      <c r="R42" s="17">
        <v>803</v>
      </c>
      <c r="S42" s="17">
        <v>967</v>
      </c>
      <c r="T42" s="17">
        <v>234</v>
      </c>
      <c r="U42" s="17">
        <v>909</v>
      </c>
      <c r="V42" s="19">
        <f t="shared" si="2"/>
        <v>778.6</v>
      </c>
      <c r="W42" s="21">
        <v>503</v>
      </c>
      <c r="X42" s="21">
        <v>909</v>
      </c>
      <c r="Y42" s="21">
        <v>151</v>
      </c>
      <c r="Z42" s="21">
        <v>626</v>
      </c>
      <c r="AA42" s="21">
        <v>687</v>
      </c>
      <c r="AB42" s="21">
        <v>439</v>
      </c>
      <c r="AC42" s="21">
        <v>744</v>
      </c>
      <c r="AD42" s="21">
        <v>909</v>
      </c>
      <c r="AE42" s="21">
        <v>962</v>
      </c>
      <c r="AF42" s="23">
        <v>232</v>
      </c>
      <c r="AG42" s="19">
        <f t="shared" si="3"/>
        <v>616.20000000000005</v>
      </c>
      <c r="AH42" s="20">
        <v>911</v>
      </c>
      <c r="AI42" s="20">
        <v>1254</v>
      </c>
      <c r="AJ42" s="20">
        <v>231</v>
      </c>
      <c r="AK42" s="20">
        <v>1119</v>
      </c>
      <c r="AL42" s="20">
        <v>912</v>
      </c>
      <c r="AM42" s="20">
        <v>858</v>
      </c>
      <c r="AN42" s="20">
        <v>628</v>
      </c>
      <c r="AO42" s="20">
        <v>1015</v>
      </c>
      <c r="AP42" s="20">
        <v>1059</v>
      </c>
      <c r="AQ42" s="20">
        <v>913</v>
      </c>
      <c r="AR42" s="19">
        <f t="shared" si="5"/>
        <v>890</v>
      </c>
      <c r="AS42" s="24">
        <v>686</v>
      </c>
      <c r="AT42" s="24">
        <v>568</v>
      </c>
      <c r="AU42" s="25">
        <v>1388</v>
      </c>
      <c r="AV42" s="26"/>
      <c r="AW42" s="26"/>
      <c r="AX42" s="26"/>
      <c r="AY42" s="26"/>
      <c r="AZ42" s="26"/>
      <c r="BA42" s="26"/>
      <c r="BB42" s="26"/>
      <c r="BC42" s="27">
        <f t="shared" si="4"/>
        <v>880.66666666666663</v>
      </c>
    </row>
    <row r="43" spans="1:55" ht="16" x14ac:dyDescent="0.4">
      <c r="A43" s="16">
        <v>154</v>
      </c>
      <c r="B43" s="16">
        <v>155</v>
      </c>
      <c r="C43" s="16">
        <v>154</v>
      </c>
      <c r="D43" s="16">
        <v>154</v>
      </c>
      <c r="E43" s="16">
        <v>154</v>
      </c>
      <c r="F43" s="16">
        <v>154</v>
      </c>
      <c r="G43" s="16">
        <v>152</v>
      </c>
      <c r="H43" s="16">
        <v>158</v>
      </c>
      <c r="I43" s="16">
        <v>305</v>
      </c>
      <c r="J43" s="16">
        <v>151</v>
      </c>
      <c r="K43" s="19">
        <f t="shared" si="1"/>
        <v>169.1</v>
      </c>
      <c r="L43" s="17">
        <v>741</v>
      </c>
      <c r="M43" s="17">
        <v>1342</v>
      </c>
      <c r="N43" s="17">
        <v>682</v>
      </c>
      <c r="O43" s="17">
        <v>233</v>
      </c>
      <c r="P43" s="17">
        <v>1016</v>
      </c>
      <c r="Q43" s="17">
        <v>861</v>
      </c>
      <c r="R43" s="17">
        <v>684</v>
      </c>
      <c r="S43" s="17">
        <v>913</v>
      </c>
      <c r="T43" s="17">
        <v>150</v>
      </c>
      <c r="U43" s="17">
        <v>687</v>
      </c>
      <c r="V43" s="19">
        <f t="shared" si="2"/>
        <v>730.9</v>
      </c>
      <c r="W43" s="21">
        <v>633</v>
      </c>
      <c r="X43" s="21">
        <v>860</v>
      </c>
      <c r="Y43" s="21">
        <v>232</v>
      </c>
      <c r="Z43" s="21">
        <v>964</v>
      </c>
      <c r="AA43" s="21">
        <v>856</v>
      </c>
      <c r="AB43" s="21">
        <v>506</v>
      </c>
      <c r="AC43" s="21">
        <v>689</v>
      </c>
      <c r="AD43" s="21">
        <v>808</v>
      </c>
      <c r="AE43" s="21">
        <v>962</v>
      </c>
      <c r="AF43" s="23">
        <v>233</v>
      </c>
      <c r="AG43" s="19">
        <f t="shared" si="3"/>
        <v>674.3</v>
      </c>
      <c r="AH43" s="20">
        <v>630</v>
      </c>
      <c r="AI43" s="20">
        <v>749</v>
      </c>
      <c r="AJ43" s="20">
        <v>232</v>
      </c>
      <c r="AK43" s="20">
        <v>1017</v>
      </c>
      <c r="AL43" s="20">
        <v>808</v>
      </c>
      <c r="AM43" s="20">
        <v>907</v>
      </c>
      <c r="AN43" s="20">
        <v>740</v>
      </c>
      <c r="AO43" s="20">
        <v>1011</v>
      </c>
      <c r="AP43" s="20">
        <v>911</v>
      </c>
      <c r="AQ43" s="20">
        <v>748</v>
      </c>
      <c r="AR43" s="19">
        <f t="shared" si="5"/>
        <v>775.3</v>
      </c>
      <c r="AS43" s="24">
        <v>507</v>
      </c>
      <c r="AT43" s="24">
        <v>1010</v>
      </c>
      <c r="AU43" s="25">
        <v>806</v>
      </c>
      <c r="AV43" s="26"/>
      <c r="AW43" s="26"/>
      <c r="AX43" s="26"/>
      <c r="AY43" s="26"/>
      <c r="AZ43" s="26"/>
      <c r="BA43" s="26"/>
      <c r="BB43" s="26"/>
      <c r="BC43" s="27">
        <f t="shared" si="4"/>
        <v>774.33333333333337</v>
      </c>
    </row>
    <row r="44" spans="1:55" ht="16" x14ac:dyDescent="0.4">
      <c r="A44" s="16">
        <v>225</v>
      </c>
      <c r="B44" s="16">
        <v>158</v>
      </c>
      <c r="C44" s="16">
        <v>238</v>
      </c>
      <c r="D44" s="16">
        <v>157</v>
      </c>
      <c r="E44" s="16">
        <v>155</v>
      </c>
      <c r="F44" s="16">
        <v>155</v>
      </c>
      <c r="G44" s="16">
        <v>154</v>
      </c>
      <c r="H44" s="16">
        <v>160</v>
      </c>
      <c r="I44" s="16">
        <v>159</v>
      </c>
      <c r="J44" s="16">
        <v>158</v>
      </c>
      <c r="K44" s="19">
        <f t="shared" si="1"/>
        <v>171.9</v>
      </c>
      <c r="L44" s="17">
        <v>741</v>
      </c>
      <c r="M44" s="17">
        <v>808</v>
      </c>
      <c r="N44" s="17">
        <v>1207</v>
      </c>
      <c r="O44" s="17">
        <v>232</v>
      </c>
      <c r="P44" s="17">
        <v>855</v>
      </c>
      <c r="Q44" s="17">
        <v>1289</v>
      </c>
      <c r="R44" s="17">
        <v>1018</v>
      </c>
      <c r="S44" s="17">
        <v>961</v>
      </c>
      <c r="T44" s="17">
        <v>232</v>
      </c>
      <c r="U44" s="17">
        <v>688</v>
      </c>
      <c r="V44" s="19">
        <f t="shared" si="2"/>
        <v>803.1</v>
      </c>
      <c r="W44" s="21">
        <v>568</v>
      </c>
      <c r="X44" s="21">
        <v>1303</v>
      </c>
      <c r="Y44" s="21">
        <v>231</v>
      </c>
      <c r="Z44" s="21">
        <v>910</v>
      </c>
      <c r="AA44" s="21">
        <v>970</v>
      </c>
      <c r="AB44" s="21">
        <v>1060</v>
      </c>
      <c r="AC44" s="21">
        <v>862</v>
      </c>
      <c r="AD44" s="21">
        <v>912</v>
      </c>
      <c r="AE44" s="21">
        <v>1065</v>
      </c>
      <c r="AF44" s="23">
        <v>231</v>
      </c>
      <c r="AG44" s="19">
        <f t="shared" si="3"/>
        <v>811.2</v>
      </c>
      <c r="AH44" s="20">
        <v>911</v>
      </c>
      <c r="AI44" s="20">
        <v>751</v>
      </c>
      <c r="AJ44" s="20">
        <v>232</v>
      </c>
      <c r="AK44" s="20">
        <v>913</v>
      </c>
      <c r="AL44" s="20">
        <v>744</v>
      </c>
      <c r="AM44" s="20">
        <v>1110</v>
      </c>
      <c r="AN44" s="20">
        <v>503</v>
      </c>
      <c r="AO44" s="20">
        <v>695</v>
      </c>
      <c r="AP44" s="20">
        <v>747</v>
      </c>
      <c r="AQ44" s="20">
        <v>912</v>
      </c>
      <c r="AR44" s="19">
        <f t="shared" si="5"/>
        <v>751.8</v>
      </c>
      <c r="AS44" s="24">
        <v>690</v>
      </c>
      <c r="AT44" s="24">
        <v>1012</v>
      </c>
      <c r="AU44" s="25">
        <v>960</v>
      </c>
      <c r="AV44" s="26"/>
      <c r="AW44" s="26"/>
      <c r="AX44" s="26"/>
      <c r="AY44" s="26"/>
      <c r="AZ44" s="26"/>
      <c r="BA44" s="26"/>
      <c r="BB44" s="26"/>
      <c r="BC44" s="27">
        <f t="shared" si="4"/>
        <v>887.33333333333337</v>
      </c>
    </row>
    <row r="45" spans="1:55" ht="16" x14ac:dyDescent="0.4">
      <c r="A45" s="16">
        <v>153</v>
      </c>
      <c r="B45" s="16">
        <v>155</v>
      </c>
      <c r="C45" s="16">
        <v>154</v>
      </c>
      <c r="D45" s="16">
        <v>160</v>
      </c>
      <c r="E45" s="16">
        <v>155</v>
      </c>
      <c r="F45" s="16">
        <v>157</v>
      </c>
      <c r="G45" s="16">
        <v>155</v>
      </c>
      <c r="H45" s="16">
        <v>157</v>
      </c>
      <c r="I45" s="16">
        <v>153</v>
      </c>
      <c r="J45" s="16">
        <v>154</v>
      </c>
      <c r="K45" s="19">
        <f t="shared" si="1"/>
        <v>155.30000000000001</v>
      </c>
      <c r="L45" s="17">
        <v>1015</v>
      </c>
      <c r="M45" s="17">
        <v>634</v>
      </c>
      <c r="N45" s="17">
        <v>961</v>
      </c>
      <c r="O45" s="17">
        <v>149</v>
      </c>
      <c r="P45" s="17">
        <v>739</v>
      </c>
      <c r="Q45" s="17">
        <v>693</v>
      </c>
      <c r="R45" s="17">
        <v>1057</v>
      </c>
      <c r="S45" s="17">
        <v>1011</v>
      </c>
      <c r="T45" s="17">
        <v>232</v>
      </c>
      <c r="U45" s="17">
        <v>961</v>
      </c>
      <c r="V45" s="19">
        <f t="shared" si="2"/>
        <v>745.2</v>
      </c>
      <c r="W45" s="21">
        <v>503</v>
      </c>
      <c r="X45" s="21">
        <v>806</v>
      </c>
      <c r="Y45" s="21">
        <v>232</v>
      </c>
      <c r="Z45" s="21">
        <v>507</v>
      </c>
      <c r="AA45" s="21">
        <v>808</v>
      </c>
      <c r="AB45" s="21">
        <v>1517</v>
      </c>
      <c r="AC45" s="21">
        <v>1010</v>
      </c>
      <c r="AD45" s="21">
        <v>1064</v>
      </c>
      <c r="AE45" s="21">
        <v>1013</v>
      </c>
      <c r="AF45" s="23">
        <v>233</v>
      </c>
      <c r="AG45" s="19">
        <f t="shared" si="3"/>
        <v>769.3</v>
      </c>
      <c r="AH45" s="20">
        <v>689</v>
      </c>
      <c r="AI45" s="20">
        <v>504</v>
      </c>
      <c r="AJ45" s="20">
        <v>150</v>
      </c>
      <c r="AK45" s="20">
        <v>862</v>
      </c>
      <c r="AL45" s="20">
        <v>1013</v>
      </c>
      <c r="AM45" s="20">
        <v>914</v>
      </c>
      <c r="AN45" s="20">
        <v>504</v>
      </c>
      <c r="AO45" s="20">
        <v>963</v>
      </c>
      <c r="AP45" s="20">
        <v>808</v>
      </c>
      <c r="AQ45" s="20">
        <v>911</v>
      </c>
      <c r="AR45" s="19">
        <f t="shared" si="5"/>
        <v>731.8</v>
      </c>
      <c r="AS45" s="24">
        <v>571</v>
      </c>
      <c r="AT45" s="24">
        <v>1055</v>
      </c>
      <c r="AU45" s="25">
        <v>1019</v>
      </c>
      <c r="AV45" s="26"/>
      <c r="AW45" s="26"/>
      <c r="AX45" s="26"/>
      <c r="AY45" s="26"/>
      <c r="AZ45" s="26"/>
      <c r="BA45" s="26"/>
      <c r="BB45" s="26"/>
      <c r="BC45" s="27">
        <f t="shared" si="4"/>
        <v>881.66666666666663</v>
      </c>
    </row>
    <row r="46" spans="1:55" ht="16" x14ac:dyDescent="0.4">
      <c r="A46" s="16">
        <v>158</v>
      </c>
      <c r="B46" s="16">
        <v>155</v>
      </c>
      <c r="C46" s="16">
        <v>157</v>
      </c>
      <c r="D46" s="16">
        <v>153</v>
      </c>
      <c r="E46" s="16">
        <v>232</v>
      </c>
      <c r="F46" s="16">
        <v>232</v>
      </c>
      <c r="G46" s="16">
        <v>236</v>
      </c>
      <c r="H46" s="16">
        <v>153</v>
      </c>
      <c r="I46" s="16">
        <v>154</v>
      </c>
      <c r="J46" s="16">
        <v>157</v>
      </c>
      <c r="K46" s="19">
        <f t="shared" si="1"/>
        <v>178.7</v>
      </c>
      <c r="L46" s="17">
        <v>1011</v>
      </c>
      <c r="M46" s="17">
        <v>751</v>
      </c>
      <c r="N46" s="17">
        <v>1206</v>
      </c>
      <c r="O46" s="17">
        <v>233</v>
      </c>
      <c r="P46" s="17">
        <v>573</v>
      </c>
      <c r="Q46" s="17">
        <v>1249</v>
      </c>
      <c r="R46" s="17">
        <v>625</v>
      </c>
      <c r="S46" s="17">
        <v>1012</v>
      </c>
      <c r="T46" s="17">
        <v>232</v>
      </c>
      <c r="U46" s="17">
        <v>806</v>
      </c>
      <c r="V46" s="19">
        <f t="shared" si="2"/>
        <v>769.8</v>
      </c>
      <c r="W46" s="21">
        <v>748</v>
      </c>
      <c r="X46" s="21">
        <v>916</v>
      </c>
      <c r="Y46" s="21">
        <v>230</v>
      </c>
      <c r="Z46" s="21">
        <v>633</v>
      </c>
      <c r="AA46" s="21">
        <v>808</v>
      </c>
      <c r="AB46" s="21">
        <v>1068</v>
      </c>
      <c r="AC46" s="21">
        <v>909</v>
      </c>
      <c r="AD46" s="21">
        <v>570</v>
      </c>
      <c r="AE46" s="21">
        <v>1016</v>
      </c>
      <c r="AF46" s="23">
        <v>231</v>
      </c>
      <c r="AG46" s="19">
        <f t="shared" si="3"/>
        <v>712.9</v>
      </c>
      <c r="AH46" s="20">
        <v>964</v>
      </c>
      <c r="AI46" s="20">
        <v>1599</v>
      </c>
      <c r="AJ46" s="20">
        <v>231</v>
      </c>
      <c r="AK46" s="20">
        <v>913</v>
      </c>
      <c r="AL46" s="20">
        <v>625</v>
      </c>
      <c r="AM46" s="20">
        <v>906</v>
      </c>
      <c r="AN46" s="20">
        <v>442</v>
      </c>
      <c r="AO46" s="20">
        <v>1017</v>
      </c>
      <c r="AP46" s="20">
        <v>441</v>
      </c>
      <c r="AQ46" s="20">
        <v>964</v>
      </c>
      <c r="AR46" s="19">
        <f t="shared" si="5"/>
        <v>810.2</v>
      </c>
      <c r="AS46" s="24">
        <v>625</v>
      </c>
      <c r="AT46" s="24">
        <v>1020</v>
      </c>
      <c r="AU46" s="25">
        <v>914</v>
      </c>
      <c r="AV46" s="26"/>
      <c r="AW46" s="26"/>
      <c r="AX46" s="26"/>
      <c r="AY46" s="26"/>
      <c r="AZ46" s="26"/>
      <c r="BA46" s="26"/>
      <c r="BB46" s="26"/>
      <c r="BC46" s="27">
        <f t="shared" si="4"/>
        <v>853</v>
      </c>
    </row>
    <row r="47" spans="1:55" ht="16" x14ac:dyDescent="0.4">
      <c r="A47" s="16">
        <v>154</v>
      </c>
      <c r="B47" s="16">
        <v>157</v>
      </c>
      <c r="C47" s="16">
        <v>154</v>
      </c>
      <c r="D47" s="16">
        <v>162</v>
      </c>
      <c r="E47" s="16">
        <v>155</v>
      </c>
      <c r="F47" s="16">
        <v>155</v>
      </c>
      <c r="G47" s="16">
        <v>154</v>
      </c>
      <c r="H47" s="16">
        <v>156</v>
      </c>
      <c r="I47" s="16">
        <v>153</v>
      </c>
      <c r="J47" s="16">
        <v>159</v>
      </c>
      <c r="K47" s="19">
        <f t="shared" si="1"/>
        <v>155.9</v>
      </c>
      <c r="L47" s="17">
        <v>1011</v>
      </c>
      <c r="M47" s="17">
        <v>1104</v>
      </c>
      <c r="N47" s="17">
        <v>966</v>
      </c>
      <c r="O47" s="17">
        <v>232</v>
      </c>
      <c r="P47" s="17">
        <v>1010</v>
      </c>
      <c r="Q47" s="17">
        <v>862</v>
      </c>
      <c r="R47" s="17">
        <v>692</v>
      </c>
      <c r="S47" s="17">
        <v>744</v>
      </c>
      <c r="T47" s="17">
        <v>149</v>
      </c>
      <c r="U47" s="17">
        <v>807</v>
      </c>
      <c r="V47" s="19">
        <f t="shared" si="2"/>
        <v>757.7</v>
      </c>
      <c r="W47" s="21">
        <v>1009</v>
      </c>
      <c r="X47" s="21">
        <v>1020</v>
      </c>
      <c r="Y47" s="21">
        <v>232</v>
      </c>
      <c r="Z47" s="21">
        <v>913</v>
      </c>
      <c r="AA47" s="21">
        <v>956</v>
      </c>
      <c r="AB47" s="21">
        <v>1066</v>
      </c>
      <c r="AC47" s="21">
        <v>968</v>
      </c>
      <c r="AD47" s="21">
        <v>1065</v>
      </c>
      <c r="AE47" s="21">
        <v>906</v>
      </c>
      <c r="AF47" s="23">
        <v>232</v>
      </c>
      <c r="AG47" s="19">
        <f t="shared" si="3"/>
        <v>836.7</v>
      </c>
      <c r="AH47" s="20">
        <v>1108</v>
      </c>
      <c r="AI47" s="20">
        <v>1064</v>
      </c>
      <c r="AJ47" s="20">
        <v>231</v>
      </c>
      <c r="AK47" s="20">
        <v>966</v>
      </c>
      <c r="AL47" s="20">
        <v>691</v>
      </c>
      <c r="AM47" s="20">
        <v>863</v>
      </c>
      <c r="AN47" s="20">
        <v>502</v>
      </c>
      <c r="AO47" s="20">
        <v>506</v>
      </c>
      <c r="AP47" s="20">
        <v>232</v>
      </c>
      <c r="AQ47" s="20">
        <v>632</v>
      </c>
      <c r="AR47" s="19">
        <f t="shared" si="5"/>
        <v>679.5</v>
      </c>
      <c r="AS47" s="24">
        <v>626</v>
      </c>
      <c r="AT47" s="24">
        <v>1159</v>
      </c>
      <c r="AU47" s="25">
        <v>1012</v>
      </c>
      <c r="AV47" s="26"/>
      <c r="AW47" s="26"/>
      <c r="AX47" s="26"/>
      <c r="AY47" s="26"/>
      <c r="AZ47" s="26"/>
      <c r="BA47" s="26"/>
      <c r="BB47" s="26"/>
      <c r="BC47" s="27">
        <f t="shared" si="4"/>
        <v>932.33333333333337</v>
      </c>
    </row>
    <row r="48" spans="1:55" ht="16" x14ac:dyDescent="0.4">
      <c r="A48" s="16">
        <v>161</v>
      </c>
      <c r="B48" s="16">
        <v>228</v>
      </c>
      <c r="C48" s="16">
        <v>154</v>
      </c>
      <c r="D48" s="16">
        <v>154</v>
      </c>
      <c r="E48" s="16">
        <v>154</v>
      </c>
      <c r="F48" s="16">
        <v>160</v>
      </c>
      <c r="G48" s="16">
        <v>159</v>
      </c>
      <c r="H48" s="16">
        <v>153</v>
      </c>
      <c r="I48" s="16">
        <v>154</v>
      </c>
      <c r="J48" s="16">
        <v>157</v>
      </c>
      <c r="K48" s="19">
        <f t="shared" si="1"/>
        <v>163.4</v>
      </c>
      <c r="L48" s="17">
        <v>915</v>
      </c>
      <c r="M48" s="17">
        <v>690</v>
      </c>
      <c r="N48" s="17">
        <v>1061</v>
      </c>
      <c r="O48" s="17">
        <v>151</v>
      </c>
      <c r="P48" s="17">
        <v>960</v>
      </c>
      <c r="Q48" s="17">
        <v>1422</v>
      </c>
      <c r="R48" s="17">
        <v>860</v>
      </c>
      <c r="S48" s="17">
        <v>691</v>
      </c>
      <c r="T48" s="17">
        <v>150</v>
      </c>
      <c r="U48" s="17">
        <v>861</v>
      </c>
      <c r="V48" s="19">
        <f t="shared" si="2"/>
        <v>776.1</v>
      </c>
      <c r="W48" s="21">
        <v>629</v>
      </c>
      <c r="X48" s="21">
        <v>1014</v>
      </c>
      <c r="Y48" s="21">
        <v>232</v>
      </c>
      <c r="Z48" s="21">
        <v>624</v>
      </c>
      <c r="AA48" s="21">
        <v>1010</v>
      </c>
      <c r="AB48" s="21">
        <v>1018</v>
      </c>
      <c r="AC48" s="21">
        <v>1206</v>
      </c>
      <c r="AD48" s="21">
        <v>1203</v>
      </c>
      <c r="AE48" s="21">
        <v>1211</v>
      </c>
      <c r="AF48" s="23">
        <v>231</v>
      </c>
      <c r="AG48" s="19">
        <f t="shared" si="3"/>
        <v>837.8</v>
      </c>
      <c r="AH48" s="20">
        <v>1017</v>
      </c>
      <c r="AI48" s="20">
        <v>1209</v>
      </c>
      <c r="AJ48" s="20">
        <v>150</v>
      </c>
      <c r="AK48" s="20">
        <v>1053</v>
      </c>
      <c r="AL48" s="20">
        <v>743</v>
      </c>
      <c r="AM48" s="20">
        <v>914</v>
      </c>
      <c r="AN48" s="20">
        <v>807</v>
      </c>
      <c r="AO48" s="20">
        <v>564</v>
      </c>
      <c r="AP48" s="20">
        <v>505</v>
      </c>
      <c r="AQ48" s="20">
        <v>743</v>
      </c>
      <c r="AR48" s="19">
        <f t="shared" si="5"/>
        <v>770.5</v>
      </c>
      <c r="AS48" s="24">
        <v>1015</v>
      </c>
      <c r="AT48" s="24">
        <v>1013</v>
      </c>
      <c r="AU48" s="25">
        <v>916</v>
      </c>
      <c r="AV48" s="26"/>
      <c r="AW48" s="26"/>
      <c r="AX48" s="26"/>
      <c r="AY48" s="26"/>
      <c r="AZ48" s="26"/>
      <c r="BA48" s="26"/>
      <c r="BB48" s="26"/>
      <c r="BC48" s="27">
        <f t="shared" si="4"/>
        <v>981.33333333333337</v>
      </c>
    </row>
    <row r="49" spans="1:55" ht="16" x14ac:dyDescent="0.4">
      <c r="A49" s="16">
        <v>225</v>
      </c>
      <c r="B49" s="16">
        <v>155</v>
      </c>
      <c r="C49" s="16">
        <v>155</v>
      </c>
      <c r="D49" s="16">
        <v>155</v>
      </c>
      <c r="E49" s="16">
        <v>155</v>
      </c>
      <c r="F49" s="16">
        <v>153</v>
      </c>
      <c r="G49" s="16">
        <v>156</v>
      </c>
      <c r="H49" s="16">
        <v>155</v>
      </c>
      <c r="I49" s="16">
        <v>155</v>
      </c>
      <c r="J49" s="16">
        <v>155</v>
      </c>
      <c r="K49" s="19">
        <f t="shared" si="1"/>
        <v>161.9</v>
      </c>
      <c r="L49" s="17">
        <v>909</v>
      </c>
      <c r="M49" s="17">
        <v>807</v>
      </c>
      <c r="N49" s="17">
        <v>962</v>
      </c>
      <c r="O49" s="17">
        <v>233</v>
      </c>
      <c r="P49" s="17">
        <v>906</v>
      </c>
      <c r="Q49" s="17">
        <v>909</v>
      </c>
      <c r="R49" s="17">
        <v>791</v>
      </c>
      <c r="S49" s="17">
        <v>1513</v>
      </c>
      <c r="T49" s="17">
        <v>151</v>
      </c>
      <c r="U49" s="17">
        <v>233</v>
      </c>
      <c r="V49" s="19">
        <f t="shared" si="2"/>
        <v>741.4</v>
      </c>
      <c r="W49" s="21">
        <v>507</v>
      </c>
      <c r="X49" s="21">
        <v>911</v>
      </c>
      <c r="Y49" s="21">
        <v>232</v>
      </c>
      <c r="Z49" s="21">
        <v>502</v>
      </c>
      <c r="AA49" s="21">
        <v>858</v>
      </c>
      <c r="AB49" s="21">
        <v>440</v>
      </c>
      <c r="AC49" s="21">
        <v>961</v>
      </c>
      <c r="AD49" s="21">
        <v>906</v>
      </c>
      <c r="AE49" s="21">
        <v>807</v>
      </c>
      <c r="AF49" s="23">
        <v>231</v>
      </c>
      <c r="AG49" s="19">
        <f t="shared" si="3"/>
        <v>635.5</v>
      </c>
      <c r="AH49" s="20">
        <v>914</v>
      </c>
      <c r="AI49" s="20">
        <v>1205</v>
      </c>
      <c r="AJ49" s="20">
        <v>230</v>
      </c>
      <c r="AK49" s="20">
        <v>630</v>
      </c>
      <c r="AL49" s="20">
        <v>1010</v>
      </c>
      <c r="AM49" s="20">
        <v>1830</v>
      </c>
      <c r="AN49" s="20">
        <v>914</v>
      </c>
      <c r="AO49" s="20">
        <v>687</v>
      </c>
      <c r="AP49" s="20">
        <v>1056</v>
      </c>
      <c r="AQ49" s="20">
        <v>803</v>
      </c>
      <c r="AR49" s="19">
        <f t="shared" si="5"/>
        <v>927.9</v>
      </c>
      <c r="AS49" s="24">
        <v>503</v>
      </c>
      <c r="AT49" s="24">
        <v>752</v>
      </c>
      <c r="AU49" s="25">
        <v>960</v>
      </c>
      <c r="AV49" s="26"/>
      <c r="AW49" s="26"/>
      <c r="AX49" s="26"/>
      <c r="AY49" s="26"/>
      <c r="AZ49" s="26"/>
      <c r="BA49" s="26"/>
      <c r="BB49" s="26"/>
      <c r="BC49" s="27">
        <f t="shared" si="4"/>
        <v>738.33333333333337</v>
      </c>
    </row>
    <row r="50" spans="1:55" ht="16" x14ac:dyDescent="0.4">
      <c r="A50" s="16">
        <v>153</v>
      </c>
      <c r="B50" s="16">
        <v>155</v>
      </c>
      <c r="C50" s="16">
        <v>154</v>
      </c>
      <c r="D50" s="16">
        <v>228</v>
      </c>
      <c r="E50" s="16">
        <v>157</v>
      </c>
      <c r="F50" s="16">
        <v>155</v>
      </c>
      <c r="G50" s="16">
        <v>238</v>
      </c>
      <c r="H50" s="16">
        <v>154</v>
      </c>
      <c r="I50" s="16">
        <v>154</v>
      </c>
      <c r="J50" s="16">
        <v>155</v>
      </c>
      <c r="K50" s="19">
        <f t="shared" si="1"/>
        <v>170.3</v>
      </c>
      <c r="L50" s="17">
        <v>909</v>
      </c>
      <c r="M50" s="17">
        <v>1339</v>
      </c>
      <c r="N50" s="17">
        <v>1063</v>
      </c>
      <c r="O50" s="17">
        <v>234</v>
      </c>
      <c r="P50" s="17">
        <v>1299</v>
      </c>
      <c r="Q50" s="17">
        <v>1210</v>
      </c>
      <c r="R50" s="17">
        <v>232</v>
      </c>
      <c r="S50" s="17">
        <v>1069</v>
      </c>
      <c r="T50" s="17">
        <v>230</v>
      </c>
      <c r="U50" s="17">
        <v>233</v>
      </c>
      <c r="V50" s="19">
        <f t="shared" si="2"/>
        <v>781.8</v>
      </c>
      <c r="W50" s="21">
        <v>959</v>
      </c>
      <c r="X50" s="21">
        <v>1015</v>
      </c>
      <c r="Y50" s="21">
        <v>150</v>
      </c>
      <c r="Z50" s="21">
        <v>960</v>
      </c>
      <c r="AA50" s="21">
        <v>1063</v>
      </c>
      <c r="AB50" s="21">
        <v>918</v>
      </c>
      <c r="AC50" s="21">
        <v>1253</v>
      </c>
      <c r="AD50" s="21">
        <v>568</v>
      </c>
      <c r="AE50" s="21">
        <v>1014</v>
      </c>
      <c r="AF50" s="23">
        <v>150</v>
      </c>
      <c r="AG50" s="19">
        <f t="shared" si="3"/>
        <v>805</v>
      </c>
      <c r="AH50" s="20">
        <v>805</v>
      </c>
      <c r="AI50" s="20">
        <v>1249</v>
      </c>
      <c r="AJ50" s="20">
        <v>231</v>
      </c>
      <c r="AK50" s="20">
        <v>629</v>
      </c>
      <c r="AL50" s="20">
        <v>1062</v>
      </c>
      <c r="AM50" s="20">
        <v>686</v>
      </c>
      <c r="AN50" s="20">
        <v>909</v>
      </c>
      <c r="AO50" s="20">
        <v>629</v>
      </c>
      <c r="AP50" s="20">
        <v>504</v>
      </c>
      <c r="AQ50" s="20">
        <v>863</v>
      </c>
      <c r="AR50" s="19">
        <f t="shared" si="5"/>
        <v>756.7</v>
      </c>
      <c r="AS50" s="24">
        <v>745</v>
      </c>
      <c r="AT50" s="24">
        <v>1005</v>
      </c>
      <c r="AU50" s="25">
        <v>1116</v>
      </c>
      <c r="AV50" s="26"/>
      <c r="AW50" s="26"/>
      <c r="AX50" s="26"/>
      <c r="AY50" s="26"/>
      <c r="AZ50" s="26"/>
      <c r="BA50" s="26"/>
      <c r="BB50" s="26"/>
      <c r="BC50" s="27">
        <f t="shared" si="4"/>
        <v>955.33333333333337</v>
      </c>
    </row>
    <row r="51" spans="1:55" ht="16" x14ac:dyDescent="0.4">
      <c r="A51" s="16">
        <v>153</v>
      </c>
      <c r="B51" s="16">
        <v>156</v>
      </c>
      <c r="C51" s="16">
        <v>157</v>
      </c>
      <c r="D51" s="16">
        <v>156</v>
      </c>
      <c r="E51" s="16">
        <v>155</v>
      </c>
      <c r="F51" s="16">
        <v>153</v>
      </c>
      <c r="G51" s="16">
        <v>157</v>
      </c>
      <c r="H51" s="16">
        <v>224</v>
      </c>
      <c r="I51" s="16">
        <v>153</v>
      </c>
      <c r="J51" s="16">
        <v>153</v>
      </c>
      <c r="K51" s="19">
        <f t="shared" si="1"/>
        <v>161.69999999999999</v>
      </c>
      <c r="L51" s="17">
        <v>908</v>
      </c>
      <c r="M51" s="17">
        <v>1056</v>
      </c>
      <c r="N51" s="17">
        <v>916</v>
      </c>
      <c r="O51" s="17">
        <v>230</v>
      </c>
      <c r="P51" s="17">
        <v>1056</v>
      </c>
      <c r="Q51" s="17">
        <v>1206</v>
      </c>
      <c r="R51" s="17">
        <v>151</v>
      </c>
      <c r="S51" s="17">
        <v>1061</v>
      </c>
      <c r="T51" s="17">
        <v>152</v>
      </c>
      <c r="U51" s="17">
        <v>233</v>
      </c>
      <c r="V51" s="19">
        <f t="shared" si="2"/>
        <v>696.9</v>
      </c>
      <c r="W51" s="21">
        <v>908</v>
      </c>
      <c r="X51" s="21">
        <v>916</v>
      </c>
      <c r="Y51" s="21">
        <v>233</v>
      </c>
      <c r="Z51" s="21">
        <v>1295</v>
      </c>
      <c r="AA51" s="21">
        <v>917</v>
      </c>
      <c r="AB51" s="21">
        <v>909</v>
      </c>
      <c r="AC51" s="21">
        <v>913</v>
      </c>
      <c r="AD51" s="21">
        <v>631</v>
      </c>
      <c r="AE51" s="21">
        <v>1301</v>
      </c>
      <c r="AF51" s="23">
        <v>152</v>
      </c>
      <c r="AG51" s="19">
        <f t="shared" si="3"/>
        <v>817.5</v>
      </c>
      <c r="AH51" s="20">
        <v>630</v>
      </c>
      <c r="AI51" s="20">
        <v>964</v>
      </c>
      <c r="AJ51" s="20">
        <v>151</v>
      </c>
      <c r="AK51" s="20">
        <v>1065</v>
      </c>
      <c r="AL51" s="20">
        <v>1017</v>
      </c>
      <c r="AM51" s="20">
        <v>745</v>
      </c>
      <c r="AN51" s="20">
        <v>906</v>
      </c>
      <c r="AO51" s="20">
        <v>691</v>
      </c>
      <c r="AP51" s="20">
        <v>807</v>
      </c>
      <c r="AQ51" s="20">
        <v>808</v>
      </c>
      <c r="AR51" s="19">
        <f t="shared" si="5"/>
        <v>778.4</v>
      </c>
      <c r="AS51" s="24">
        <v>692</v>
      </c>
      <c r="AT51" s="24">
        <v>690</v>
      </c>
      <c r="AU51" s="25">
        <v>915</v>
      </c>
      <c r="AV51" s="26"/>
      <c r="AW51" s="26"/>
      <c r="AX51" s="26"/>
      <c r="AY51" s="26"/>
      <c r="AZ51" s="26"/>
      <c r="BA51" s="26"/>
      <c r="BB51" s="26"/>
      <c r="BC51" s="27">
        <f t="shared" si="4"/>
        <v>765.66666666666663</v>
      </c>
    </row>
    <row r="52" spans="1:55" ht="16" x14ac:dyDescent="0.4">
      <c r="A52" s="16">
        <v>155</v>
      </c>
      <c r="B52" s="16">
        <v>154</v>
      </c>
      <c r="C52" s="16">
        <v>226</v>
      </c>
      <c r="D52" s="16">
        <v>153</v>
      </c>
      <c r="E52" s="16">
        <v>155</v>
      </c>
      <c r="F52" s="16">
        <v>155</v>
      </c>
      <c r="G52" s="16">
        <v>154</v>
      </c>
      <c r="H52" s="16">
        <v>155</v>
      </c>
      <c r="I52" s="16">
        <v>232</v>
      </c>
      <c r="J52" s="16">
        <v>153</v>
      </c>
      <c r="K52" s="19">
        <f t="shared" si="1"/>
        <v>169.2</v>
      </c>
      <c r="L52" s="17">
        <v>1063</v>
      </c>
      <c r="M52" s="17">
        <v>1017</v>
      </c>
      <c r="N52" s="17">
        <v>807</v>
      </c>
      <c r="O52" s="17">
        <v>231</v>
      </c>
      <c r="P52" s="17">
        <v>749</v>
      </c>
      <c r="Q52" s="17">
        <v>963</v>
      </c>
      <c r="R52" s="17">
        <v>232</v>
      </c>
      <c r="S52" s="17">
        <v>961</v>
      </c>
      <c r="T52" s="17">
        <v>150</v>
      </c>
      <c r="U52" s="17">
        <v>231</v>
      </c>
      <c r="V52" s="19">
        <f t="shared" si="2"/>
        <v>640.4</v>
      </c>
      <c r="W52" s="21">
        <v>854</v>
      </c>
      <c r="X52" s="21">
        <v>861</v>
      </c>
      <c r="Y52" s="21">
        <v>231</v>
      </c>
      <c r="Z52" s="21">
        <v>1633</v>
      </c>
      <c r="AA52" s="21">
        <v>1202</v>
      </c>
      <c r="AB52" s="21">
        <v>910</v>
      </c>
      <c r="AC52" s="21">
        <v>1210</v>
      </c>
      <c r="AD52" s="21">
        <v>1016</v>
      </c>
      <c r="AE52" s="21">
        <v>1505</v>
      </c>
      <c r="AF52" s="23">
        <v>232</v>
      </c>
      <c r="AG52" s="19">
        <f t="shared" si="3"/>
        <v>965.4</v>
      </c>
      <c r="AH52" s="20">
        <v>231</v>
      </c>
      <c r="AI52" s="20">
        <v>1066</v>
      </c>
      <c r="AJ52" s="20">
        <v>148</v>
      </c>
      <c r="AK52" s="20">
        <v>1008</v>
      </c>
      <c r="AL52" s="20">
        <v>1254</v>
      </c>
      <c r="AM52" s="20">
        <v>629</v>
      </c>
      <c r="AN52" s="20">
        <v>1425</v>
      </c>
      <c r="AO52" s="20">
        <v>1011</v>
      </c>
      <c r="AP52" s="20">
        <v>967</v>
      </c>
      <c r="AQ52" s="20">
        <v>1117</v>
      </c>
      <c r="AR52" s="19">
        <f t="shared" si="5"/>
        <v>885.6</v>
      </c>
      <c r="AS52" s="24">
        <v>571</v>
      </c>
      <c r="AT52" s="24">
        <v>437</v>
      </c>
      <c r="AU52" s="25">
        <v>743</v>
      </c>
      <c r="AV52" s="26"/>
      <c r="AW52" s="26"/>
      <c r="AX52" s="26"/>
      <c r="AY52" s="26"/>
      <c r="AZ52" s="26"/>
      <c r="BA52" s="26"/>
      <c r="BB52" s="26"/>
      <c r="BC52" s="27">
        <f t="shared" si="4"/>
        <v>583.66666666666663</v>
      </c>
    </row>
    <row r="53" spans="1:55" ht="16" x14ac:dyDescent="0.4">
      <c r="A53" s="16">
        <v>153</v>
      </c>
      <c r="B53" s="16">
        <v>153</v>
      </c>
      <c r="C53" s="16">
        <v>159</v>
      </c>
      <c r="D53" s="16">
        <v>154</v>
      </c>
      <c r="E53" s="16">
        <v>156</v>
      </c>
      <c r="F53" s="16">
        <v>155</v>
      </c>
      <c r="G53" s="16">
        <v>153</v>
      </c>
      <c r="H53" s="16">
        <v>157</v>
      </c>
      <c r="I53" s="16">
        <v>157</v>
      </c>
      <c r="J53" s="16">
        <v>156</v>
      </c>
      <c r="K53" s="19">
        <f t="shared" si="1"/>
        <v>155.30000000000001</v>
      </c>
      <c r="L53" s="17">
        <v>746</v>
      </c>
      <c r="M53" s="17">
        <v>957</v>
      </c>
      <c r="N53" s="17">
        <v>858</v>
      </c>
      <c r="O53" s="17">
        <v>152</v>
      </c>
      <c r="P53" s="17">
        <v>506</v>
      </c>
      <c r="Q53" s="17">
        <v>748</v>
      </c>
      <c r="R53" s="17">
        <v>151</v>
      </c>
      <c r="S53" s="17">
        <v>1014</v>
      </c>
      <c r="T53" s="17">
        <v>231</v>
      </c>
      <c r="U53" s="17">
        <v>232</v>
      </c>
      <c r="V53" s="19">
        <f t="shared" si="2"/>
        <v>559.5</v>
      </c>
      <c r="W53" s="21">
        <v>798</v>
      </c>
      <c r="X53" s="21">
        <v>631</v>
      </c>
      <c r="Y53" s="21">
        <v>151</v>
      </c>
      <c r="Z53" s="21">
        <v>1258</v>
      </c>
      <c r="AA53" s="21">
        <v>1254</v>
      </c>
      <c r="AB53" s="21">
        <v>914</v>
      </c>
      <c r="AC53" s="21">
        <v>1011</v>
      </c>
      <c r="AD53" s="21">
        <v>908</v>
      </c>
      <c r="AE53" s="21">
        <v>1300</v>
      </c>
      <c r="AF53" s="23">
        <v>233</v>
      </c>
      <c r="AG53" s="19">
        <f t="shared" si="3"/>
        <v>845.8</v>
      </c>
      <c r="AH53" s="20">
        <v>502</v>
      </c>
      <c r="AI53" s="20">
        <v>1161</v>
      </c>
      <c r="AJ53" s="20">
        <v>151</v>
      </c>
      <c r="AK53" s="20">
        <v>1549</v>
      </c>
      <c r="AL53" s="20">
        <v>1066</v>
      </c>
      <c r="AM53" s="20">
        <v>1064</v>
      </c>
      <c r="AN53" s="20">
        <v>443</v>
      </c>
      <c r="AO53" s="20">
        <v>691</v>
      </c>
      <c r="AP53" s="20">
        <v>1019</v>
      </c>
      <c r="AQ53" s="20">
        <v>1011</v>
      </c>
      <c r="AR53" s="19">
        <f t="shared" si="5"/>
        <v>865.7</v>
      </c>
      <c r="AS53" s="24">
        <v>696</v>
      </c>
      <c r="AT53" s="24">
        <v>630</v>
      </c>
      <c r="AU53" s="25">
        <v>749</v>
      </c>
      <c r="AV53" s="26"/>
      <c r="AW53" s="26"/>
      <c r="AX53" s="26"/>
      <c r="AY53" s="26"/>
      <c r="AZ53" s="26"/>
      <c r="BA53" s="26"/>
      <c r="BB53" s="26"/>
      <c r="BC53" s="27">
        <f t="shared" si="4"/>
        <v>691.66666666666663</v>
      </c>
    </row>
    <row r="54" spans="1:55" ht="16" x14ac:dyDescent="0.4">
      <c r="A54" s="16">
        <v>156</v>
      </c>
      <c r="B54" s="16">
        <v>153</v>
      </c>
      <c r="C54" s="16">
        <v>151</v>
      </c>
      <c r="D54" s="16">
        <v>156</v>
      </c>
      <c r="E54" s="16">
        <v>155</v>
      </c>
      <c r="F54" s="16">
        <v>157</v>
      </c>
      <c r="G54" s="16">
        <v>158</v>
      </c>
      <c r="H54" s="16">
        <v>156</v>
      </c>
      <c r="I54" s="16">
        <v>157</v>
      </c>
      <c r="J54" s="16">
        <v>158</v>
      </c>
      <c r="K54" s="19">
        <f t="shared" si="1"/>
        <v>155.69999999999999</v>
      </c>
      <c r="L54" s="17">
        <v>1060</v>
      </c>
      <c r="M54" s="17">
        <v>1717</v>
      </c>
      <c r="N54" s="17">
        <v>913</v>
      </c>
      <c r="O54" s="17">
        <v>151</v>
      </c>
      <c r="P54" s="17">
        <v>1014</v>
      </c>
      <c r="Q54" s="17">
        <v>911</v>
      </c>
      <c r="R54" s="17">
        <v>150</v>
      </c>
      <c r="S54" s="17">
        <v>1209</v>
      </c>
      <c r="T54" s="17">
        <v>151</v>
      </c>
      <c r="U54" s="17">
        <v>150</v>
      </c>
      <c r="V54" s="19">
        <f t="shared" si="2"/>
        <v>742.6</v>
      </c>
      <c r="W54" s="21">
        <v>1010</v>
      </c>
      <c r="X54" s="21">
        <v>630</v>
      </c>
      <c r="Y54" s="21">
        <v>231</v>
      </c>
      <c r="Z54" s="21">
        <v>961</v>
      </c>
      <c r="AA54" s="21">
        <v>808</v>
      </c>
      <c r="AB54" s="21">
        <v>1014</v>
      </c>
      <c r="AC54" s="21">
        <v>1011</v>
      </c>
      <c r="AD54" s="21">
        <v>962</v>
      </c>
      <c r="AE54" s="21">
        <v>628</v>
      </c>
      <c r="AF54" s="23">
        <v>232</v>
      </c>
      <c r="AG54" s="19">
        <f t="shared" si="3"/>
        <v>748.7</v>
      </c>
      <c r="AH54" s="20">
        <v>628</v>
      </c>
      <c r="AI54" s="20">
        <v>502</v>
      </c>
      <c r="AJ54" s="20">
        <v>231</v>
      </c>
      <c r="AK54" s="20">
        <v>1512</v>
      </c>
      <c r="AL54" s="20">
        <v>962</v>
      </c>
      <c r="AM54" s="20">
        <v>916</v>
      </c>
      <c r="AN54" s="20">
        <v>568</v>
      </c>
      <c r="AO54" s="20">
        <v>624</v>
      </c>
      <c r="AP54" s="20">
        <v>1252</v>
      </c>
      <c r="AQ54" s="20">
        <v>914</v>
      </c>
      <c r="AR54" s="19">
        <f t="shared" si="5"/>
        <v>810.9</v>
      </c>
      <c r="AS54" s="24">
        <v>853</v>
      </c>
      <c r="AT54" s="24">
        <v>959</v>
      </c>
      <c r="AU54" s="25">
        <v>918</v>
      </c>
      <c r="AV54" s="26"/>
      <c r="AW54" s="26"/>
      <c r="AX54" s="26"/>
      <c r="AY54" s="26"/>
      <c r="AZ54" s="26"/>
      <c r="BA54" s="26"/>
      <c r="BB54" s="26"/>
      <c r="BC54" s="27">
        <f t="shared" si="4"/>
        <v>910</v>
      </c>
    </row>
    <row r="55" spans="1:55" ht="16" x14ac:dyDescent="0.4">
      <c r="A55" s="16">
        <v>155</v>
      </c>
      <c r="B55" s="16">
        <v>154</v>
      </c>
      <c r="C55" s="16">
        <v>154</v>
      </c>
      <c r="D55" s="16">
        <v>156</v>
      </c>
      <c r="E55" s="16">
        <v>231</v>
      </c>
      <c r="F55" s="16">
        <v>233</v>
      </c>
      <c r="G55" s="16">
        <v>154</v>
      </c>
      <c r="H55" s="16">
        <v>158</v>
      </c>
      <c r="I55" s="16">
        <v>159</v>
      </c>
      <c r="J55" s="16">
        <v>153</v>
      </c>
      <c r="K55" s="19">
        <f t="shared" si="1"/>
        <v>170.7</v>
      </c>
      <c r="L55" s="17">
        <v>1302</v>
      </c>
      <c r="M55" s="17">
        <v>962</v>
      </c>
      <c r="N55" s="17">
        <v>962</v>
      </c>
      <c r="O55" s="17">
        <v>231</v>
      </c>
      <c r="P55" s="17">
        <v>1157</v>
      </c>
      <c r="Q55" s="17">
        <v>1010</v>
      </c>
      <c r="R55" s="17">
        <v>231</v>
      </c>
      <c r="S55" s="17">
        <v>963</v>
      </c>
      <c r="T55" s="17">
        <v>232</v>
      </c>
      <c r="U55" s="17">
        <v>232</v>
      </c>
      <c r="V55" s="19">
        <f t="shared" si="2"/>
        <v>728.2</v>
      </c>
      <c r="W55" s="21">
        <v>809</v>
      </c>
      <c r="X55" s="21">
        <v>1061</v>
      </c>
      <c r="Y55" s="21">
        <v>232</v>
      </c>
      <c r="Z55" s="21">
        <v>1055</v>
      </c>
      <c r="AA55" s="21">
        <v>1254</v>
      </c>
      <c r="AB55" s="21">
        <v>506</v>
      </c>
      <c r="AC55" s="21">
        <v>963</v>
      </c>
      <c r="AD55" s="21">
        <v>1067</v>
      </c>
      <c r="AE55" s="21">
        <v>861</v>
      </c>
      <c r="AF55" s="23">
        <v>232</v>
      </c>
      <c r="AG55" s="19">
        <f t="shared" si="3"/>
        <v>804</v>
      </c>
      <c r="AH55" s="20">
        <v>743</v>
      </c>
      <c r="AI55" s="20">
        <v>914</v>
      </c>
      <c r="AJ55" s="20">
        <v>230</v>
      </c>
      <c r="AK55" s="20">
        <v>1204</v>
      </c>
      <c r="AL55" s="20">
        <v>1562</v>
      </c>
      <c r="AM55" s="20">
        <v>807</v>
      </c>
      <c r="AN55" s="20">
        <v>625</v>
      </c>
      <c r="AO55" s="20">
        <v>809</v>
      </c>
      <c r="AP55" s="20">
        <v>1301</v>
      </c>
      <c r="AQ55" s="20">
        <v>626</v>
      </c>
      <c r="AR55" s="19">
        <f t="shared" si="5"/>
        <v>882.1</v>
      </c>
      <c r="AS55" s="24">
        <v>744</v>
      </c>
      <c r="AT55" s="24">
        <v>1108</v>
      </c>
      <c r="AU55" s="25">
        <v>1021</v>
      </c>
      <c r="AV55" s="26"/>
      <c r="AW55" s="26"/>
      <c r="AX55" s="26"/>
      <c r="AY55" s="26"/>
      <c r="AZ55" s="26"/>
      <c r="BA55" s="26"/>
      <c r="BB55" s="26"/>
      <c r="BC55" s="27">
        <f t="shared" si="4"/>
        <v>957.66666666666663</v>
      </c>
    </row>
    <row r="56" spans="1:55" s="15" customFormat="1" ht="16" x14ac:dyDescent="0.4">
      <c r="A56" s="5" t="s">
        <v>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</row>
    <row r="57" spans="1:55" ht="15.5" x14ac:dyDescent="0.35">
      <c r="A57" s="2">
        <f>MAX(A6:A55)</f>
        <v>234</v>
      </c>
      <c r="B57" s="2">
        <f t="shared" ref="B57:BC57" si="6">MAX(B6:B55)</f>
        <v>236</v>
      </c>
      <c r="C57" s="2">
        <f t="shared" si="6"/>
        <v>238</v>
      </c>
      <c r="D57" s="2">
        <f t="shared" si="6"/>
        <v>304</v>
      </c>
      <c r="E57" s="2">
        <f t="shared" si="6"/>
        <v>309</v>
      </c>
      <c r="F57" s="2">
        <f t="shared" si="6"/>
        <v>303</v>
      </c>
      <c r="G57" s="2">
        <f t="shared" si="6"/>
        <v>308</v>
      </c>
      <c r="H57" s="2">
        <f t="shared" si="6"/>
        <v>238</v>
      </c>
      <c r="I57" s="2">
        <f t="shared" si="6"/>
        <v>305</v>
      </c>
      <c r="J57" s="2">
        <f t="shared" si="6"/>
        <v>236</v>
      </c>
      <c r="K57" s="2"/>
      <c r="L57" s="2">
        <f>MAX(L6:L55)</f>
        <v>1302</v>
      </c>
      <c r="M57" s="2">
        <f t="shared" si="6"/>
        <v>1717</v>
      </c>
      <c r="N57" s="2">
        <f>MAX(N6:N55)</f>
        <v>1210</v>
      </c>
      <c r="O57" s="2">
        <f t="shared" si="6"/>
        <v>299</v>
      </c>
      <c r="P57" s="2">
        <f t="shared" si="6"/>
        <v>1299</v>
      </c>
      <c r="Q57" s="2">
        <f t="shared" si="6"/>
        <v>1422</v>
      </c>
      <c r="R57" s="2">
        <f t="shared" si="6"/>
        <v>1110</v>
      </c>
      <c r="S57" s="2">
        <f t="shared" si="6"/>
        <v>1513</v>
      </c>
      <c r="T57" s="2">
        <f t="shared" si="6"/>
        <v>1209</v>
      </c>
      <c r="U57" s="2">
        <f t="shared" si="6"/>
        <v>1550</v>
      </c>
      <c r="V57" s="2">
        <f t="shared" si="6"/>
        <v>803.1</v>
      </c>
      <c r="W57" s="2">
        <f t="shared" si="6"/>
        <v>1551</v>
      </c>
      <c r="X57" s="2">
        <f t="shared" si="6"/>
        <v>1680</v>
      </c>
      <c r="Y57" s="2">
        <f t="shared" si="6"/>
        <v>305</v>
      </c>
      <c r="Z57" s="2">
        <f t="shared" si="6"/>
        <v>1633</v>
      </c>
      <c r="AA57" s="2">
        <f t="shared" si="6"/>
        <v>1755</v>
      </c>
      <c r="AB57" s="2">
        <f t="shared" si="6"/>
        <v>1517</v>
      </c>
      <c r="AC57" s="2">
        <f t="shared" si="6"/>
        <v>1642</v>
      </c>
      <c r="AD57" s="2">
        <f t="shared" si="6"/>
        <v>1596</v>
      </c>
      <c r="AE57" s="2">
        <f t="shared" si="6"/>
        <v>1505</v>
      </c>
      <c r="AF57" s="2">
        <f t="shared" si="6"/>
        <v>1065</v>
      </c>
      <c r="AG57" s="2">
        <f t="shared" si="6"/>
        <v>965.4</v>
      </c>
      <c r="AH57" s="2">
        <f t="shared" si="6"/>
        <v>1118</v>
      </c>
      <c r="AI57" s="2">
        <f t="shared" si="6"/>
        <v>1673</v>
      </c>
      <c r="AJ57" s="2">
        <f t="shared" si="6"/>
        <v>1510</v>
      </c>
      <c r="AK57" s="2">
        <f t="shared" si="6"/>
        <v>1549</v>
      </c>
      <c r="AL57" s="2">
        <f t="shared" si="6"/>
        <v>1562</v>
      </c>
      <c r="AM57" s="2">
        <f t="shared" si="6"/>
        <v>1830</v>
      </c>
      <c r="AN57" s="2">
        <f t="shared" si="6"/>
        <v>1425</v>
      </c>
      <c r="AO57" s="2">
        <f t="shared" si="6"/>
        <v>1017</v>
      </c>
      <c r="AP57" s="2">
        <f t="shared" si="6"/>
        <v>1560</v>
      </c>
      <c r="AQ57" s="2">
        <f t="shared" si="6"/>
        <v>1200</v>
      </c>
      <c r="AR57" s="2">
        <f t="shared" si="6"/>
        <v>927.9</v>
      </c>
      <c r="AS57" s="2">
        <f t="shared" si="6"/>
        <v>4585</v>
      </c>
      <c r="AT57" s="2">
        <f t="shared" si="6"/>
        <v>1255</v>
      </c>
      <c r="AU57" s="2">
        <f t="shared" si="6"/>
        <v>1514</v>
      </c>
      <c r="AV57" s="2">
        <f t="shared" si="6"/>
        <v>0</v>
      </c>
      <c r="AW57" s="2">
        <f t="shared" si="6"/>
        <v>0</v>
      </c>
      <c r="AX57" s="2">
        <f t="shared" si="6"/>
        <v>0</v>
      </c>
      <c r="AY57" s="2">
        <f t="shared" si="6"/>
        <v>0</v>
      </c>
      <c r="AZ57" s="2">
        <f t="shared" si="6"/>
        <v>0</v>
      </c>
      <c r="BA57" s="2">
        <f t="shared" si="6"/>
        <v>0</v>
      </c>
      <c r="BB57" s="2">
        <f t="shared" si="6"/>
        <v>0</v>
      </c>
      <c r="BC57" s="2">
        <f t="shared" si="6"/>
        <v>2179.6666666666665</v>
      </c>
    </row>
    <row r="66" spans="29:31" x14ac:dyDescent="0.35">
      <c r="AD66">
        <f>_xlfn.T.TEST(AR6:AR55, BC6:BC55, 2,3)</f>
        <v>2.187827294487099E-4</v>
      </c>
    </row>
    <row r="71" spans="29:31" x14ac:dyDescent="0.35">
      <c r="AE71">
        <f>_xlfn.T.TEST(AG6:AG55, AR6:AR55, 2, 3)</f>
        <v>0.63246319756946312</v>
      </c>
    </row>
    <row r="72" spans="29:31" x14ac:dyDescent="0.35">
      <c r="AC72">
        <f>_xlfn.T.TEST(V6:V55, AG6:AG55, 2, 3)</f>
        <v>4.6981886486626573E-3</v>
      </c>
    </row>
    <row r="111" spans="34:34" x14ac:dyDescent="0.35">
      <c r="AH111" s="1"/>
    </row>
    <row r="162" spans="34:34" x14ac:dyDescent="0.35">
      <c r="AH162" s="1"/>
    </row>
    <row r="213" spans="34:34" x14ac:dyDescent="0.35">
      <c r="AH213" s="1"/>
    </row>
    <row r="264" spans="34:34" x14ac:dyDescent="0.35">
      <c r="AH264" s="1"/>
    </row>
    <row r="315" spans="34:34" x14ac:dyDescent="0.35">
      <c r="AH3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Analysis</vt:lpstr>
      <vt:lpstr>NEAT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Kumar</dc:creator>
  <cp:lastModifiedBy>Archit Kumar</cp:lastModifiedBy>
  <dcterms:created xsi:type="dcterms:W3CDTF">2024-05-08T05:56:53Z</dcterms:created>
  <dcterms:modified xsi:type="dcterms:W3CDTF">2024-05-11T06:43:18Z</dcterms:modified>
</cp:coreProperties>
</file>