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patton/Documents/ArcadiaScience/github/orthology-inference/"/>
    </mc:Choice>
  </mc:AlternateContent>
  <xr:revisionPtr revIDLastSave="0" documentId="13_ncr:1_{8DA8F1AD-B124-7543-8567-BBC39B36BC60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TNCS_Metadata" sheetId="1" r:id="rId1"/>
    <sheet name="Sheet5" sheetId="2" r:id="rId2"/>
    <sheet name="Sheet4" sheetId="3" r:id="rId3"/>
    <sheet name="Sheet8" sheetId="5" r:id="rId4"/>
    <sheet name="TNCS_Download_Command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9" i="5" l="1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2" i="5"/>
  <c r="AH3" i="5"/>
  <c r="AH4" i="5"/>
  <c r="AH5" i="5"/>
  <c r="AH6" i="5"/>
  <c r="AH7" i="5"/>
  <c r="AH1" i="5"/>
  <c r="U41" i="5"/>
  <c r="U70" i="5"/>
  <c r="U69" i="5"/>
  <c r="U68" i="5"/>
  <c r="U67" i="5"/>
  <c r="U66" i="5"/>
  <c r="U65" i="5"/>
  <c r="U64" i="5"/>
  <c r="U63" i="5"/>
  <c r="U56" i="5"/>
  <c r="U55" i="5"/>
  <c r="U54" i="5"/>
  <c r="U53" i="5"/>
  <c r="U52" i="5"/>
  <c r="U51" i="5"/>
  <c r="U50" i="5"/>
  <c r="U49" i="5"/>
  <c r="U48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2" i="5"/>
  <c r="U11" i="5"/>
  <c r="U12" i="5"/>
  <c r="U13" i="5"/>
  <c r="U10" i="5"/>
  <c r="U8" i="5"/>
  <c r="U9" i="5"/>
  <c r="U5" i="5"/>
  <c r="U6" i="5"/>
  <c r="U7" i="5"/>
  <c r="U4" i="5"/>
  <c r="U3" i="5"/>
  <c r="U2" i="5"/>
  <c r="K117" i="3"/>
  <c r="J117" i="3"/>
  <c r="I117" i="3"/>
  <c r="H117" i="3"/>
  <c r="G117" i="3"/>
  <c r="K116" i="3"/>
  <c r="J116" i="3"/>
  <c r="I116" i="3"/>
  <c r="H116" i="3"/>
  <c r="G116" i="3"/>
  <c r="K115" i="3"/>
  <c r="J115" i="3"/>
  <c r="I115" i="3"/>
  <c r="H115" i="3"/>
  <c r="G115" i="3"/>
  <c r="K114" i="3"/>
  <c r="J114" i="3"/>
  <c r="I114" i="3"/>
  <c r="H114" i="3"/>
  <c r="G114" i="3"/>
  <c r="K113" i="3"/>
  <c r="J113" i="3"/>
  <c r="I113" i="3"/>
  <c r="H113" i="3"/>
  <c r="G113" i="3"/>
  <c r="K112" i="3"/>
  <c r="J112" i="3"/>
  <c r="I112" i="3"/>
  <c r="H112" i="3"/>
  <c r="G112" i="3"/>
  <c r="K111" i="3"/>
  <c r="J111" i="3"/>
  <c r="I111" i="3"/>
  <c r="H111" i="3"/>
  <c r="G111" i="3"/>
  <c r="K110" i="3"/>
  <c r="J110" i="3"/>
  <c r="I110" i="3"/>
  <c r="H110" i="3"/>
  <c r="G110" i="3"/>
  <c r="K109" i="3"/>
  <c r="J109" i="3"/>
  <c r="I109" i="3"/>
  <c r="H109" i="3"/>
  <c r="G109" i="3"/>
  <c r="K108" i="3"/>
  <c r="J108" i="3"/>
  <c r="I108" i="3"/>
  <c r="H108" i="3"/>
  <c r="G108" i="3"/>
  <c r="K107" i="3"/>
  <c r="J107" i="3"/>
  <c r="I107" i="3"/>
  <c r="H107" i="3"/>
  <c r="G107" i="3"/>
  <c r="K106" i="3"/>
  <c r="J106" i="3"/>
  <c r="I106" i="3"/>
  <c r="H106" i="3"/>
  <c r="G106" i="3"/>
  <c r="K105" i="3"/>
  <c r="J105" i="3"/>
  <c r="I105" i="3"/>
  <c r="H105" i="3"/>
  <c r="G105" i="3"/>
  <c r="K104" i="3"/>
  <c r="J104" i="3"/>
  <c r="I104" i="3"/>
  <c r="H104" i="3"/>
  <c r="G104" i="3"/>
  <c r="K103" i="3"/>
  <c r="J103" i="3"/>
  <c r="I103" i="3"/>
  <c r="H103" i="3"/>
  <c r="G103" i="3"/>
  <c r="K102" i="3"/>
  <c r="J102" i="3"/>
  <c r="I102" i="3"/>
  <c r="H102" i="3"/>
  <c r="G102" i="3"/>
  <c r="K101" i="3"/>
  <c r="J101" i="3"/>
  <c r="I101" i="3"/>
  <c r="H101" i="3"/>
  <c r="G101" i="3"/>
  <c r="K100" i="3"/>
  <c r="J100" i="3"/>
  <c r="I100" i="3"/>
  <c r="H100" i="3"/>
  <c r="G100" i="3"/>
  <c r="K99" i="3"/>
  <c r="J99" i="3"/>
  <c r="I99" i="3"/>
  <c r="H99" i="3"/>
  <c r="G99" i="3"/>
  <c r="K98" i="3"/>
  <c r="J98" i="3"/>
  <c r="I98" i="3"/>
  <c r="H98" i="3"/>
  <c r="G98" i="3"/>
  <c r="K97" i="3"/>
  <c r="J97" i="3"/>
  <c r="I97" i="3"/>
  <c r="H97" i="3"/>
  <c r="G97" i="3"/>
  <c r="K96" i="3"/>
  <c r="J96" i="3"/>
  <c r="I96" i="3"/>
  <c r="H96" i="3"/>
  <c r="G96" i="3"/>
  <c r="K95" i="3"/>
  <c r="J95" i="3"/>
  <c r="I95" i="3"/>
  <c r="H95" i="3"/>
  <c r="G95" i="3"/>
  <c r="K94" i="3"/>
  <c r="J94" i="3"/>
  <c r="I94" i="3"/>
  <c r="H94" i="3"/>
  <c r="G94" i="3"/>
  <c r="K93" i="3"/>
  <c r="J93" i="3"/>
  <c r="I93" i="3"/>
  <c r="H93" i="3"/>
  <c r="G93" i="3"/>
  <c r="K92" i="3"/>
  <c r="J92" i="3"/>
  <c r="I92" i="3"/>
  <c r="H92" i="3"/>
  <c r="G92" i="3"/>
  <c r="K91" i="3"/>
  <c r="J91" i="3"/>
  <c r="I91" i="3"/>
  <c r="H91" i="3"/>
  <c r="G91" i="3"/>
  <c r="K90" i="3"/>
  <c r="J90" i="3"/>
  <c r="I90" i="3"/>
  <c r="H90" i="3"/>
  <c r="G90" i="3"/>
  <c r="K89" i="3"/>
  <c r="J89" i="3"/>
  <c r="I89" i="3"/>
  <c r="H89" i="3"/>
  <c r="G89" i="3"/>
  <c r="K88" i="3"/>
  <c r="J88" i="3"/>
  <c r="I88" i="3"/>
  <c r="H88" i="3"/>
  <c r="G88" i="3"/>
  <c r="K87" i="3"/>
  <c r="J87" i="3"/>
  <c r="I87" i="3"/>
  <c r="H87" i="3"/>
  <c r="G87" i="3"/>
  <c r="K86" i="3"/>
  <c r="J86" i="3"/>
  <c r="I86" i="3"/>
  <c r="H86" i="3"/>
  <c r="G86" i="3"/>
  <c r="K85" i="3"/>
  <c r="J85" i="3"/>
  <c r="I85" i="3"/>
  <c r="H85" i="3"/>
  <c r="G85" i="3"/>
  <c r="K84" i="3"/>
  <c r="J84" i="3"/>
  <c r="I84" i="3"/>
  <c r="H84" i="3"/>
  <c r="G84" i="3"/>
  <c r="K83" i="3"/>
  <c r="J83" i="3"/>
  <c r="I83" i="3"/>
  <c r="H83" i="3"/>
  <c r="G83" i="3"/>
  <c r="K82" i="3"/>
  <c r="J82" i="3"/>
  <c r="I82" i="3"/>
  <c r="H82" i="3"/>
  <c r="G82" i="3"/>
  <c r="K81" i="3"/>
  <c r="J81" i="3"/>
  <c r="I81" i="3"/>
  <c r="H81" i="3"/>
  <c r="G81" i="3"/>
  <c r="K80" i="3"/>
  <c r="J80" i="3"/>
  <c r="I80" i="3"/>
  <c r="H80" i="3"/>
  <c r="G80" i="3"/>
  <c r="K79" i="3"/>
  <c r="J79" i="3"/>
  <c r="I79" i="3"/>
  <c r="H79" i="3"/>
  <c r="G79" i="3"/>
  <c r="K78" i="3"/>
  <c r="J78" i="3"/>
  <c r="I78" i="3"/>
  <c r="H78" i="3"/>
  <c r="G78" i="3"/>
  <c r="K77" i="3"/>
  <c r="J77" i="3"/>
  <c r="I77" i="3"/>
  <c r="H77" i="3"/>
  <c r="G77" i="3"/>
  <c r="K76" i="3"/>
  <c r="J76" i="3"/>
  <c r="I76" i="3"/>
  <c r="H76" i="3"/>
  <c r="G76" i="3"/>
  <c r="K75" i="3"/>
  <c r="J75" i="3"/>
  <c r="I75" i="3"/>
  <c r="H75" i="3"/>
  <c r="G75" i="3"/>
  <c r="K74" i="3"/>
  <c r="J74" i="3"/>
  <c r="I74" i="3"/>
  <c r="H74" i="3"/>
  <c r="G74" i="3"/>
  <c r="K73" i="3"/>
  <c r="J73" i="3"/>
  <c r="I73" i="3"/>
  <c r="H73" i="3"/>
  <c r="G73" i="3"/>
  <c r="K72" i="3"/>
  <c r="J72" i="3"/>
  <c r="I72" i="3"/>
  <c r="H72" i="3"/>
  <c r="G72" i="3"/>
  <c r="K71" i="3"/>
  <c r="J71" i="3"/>
  <c r="I71" i="3"/>
  <c r="H71" i="3"/>
  <c r="G71" i="3"/>
  <c r="K70" i="3"/>
  <c r="J70" i="3"/>
  <c r="I70" i="3"/>
  <c r="H70" i="3"/>
  <c r="G70" i="3"/>
  <c r="K69" i="3"/>
  <c r="J69" i="3"/>
  <c r="I69" i="3"/>
  <c r="H69" i="3"/>
  <c r="G69" i="3"/>
  <c r="K68" i="3"/>
  <c r="J68" i="3"/>
  <c r="I68" i="3"/>
  <c r="H68" i="3"/>
  <c r="G68" i="3"/>
  <c r="K67" i="3"/>
  <c r="J67" i="3"/>
  <c r="I67" i="3"/>
  <c r="H67" i="3"/>
  <c r="G67" i="3"/>
  <c r="K66" i="3"/>
  <c r="J66" i="3"/>
  <c r="I66" i="3"/>
  <c r="H66" i="3"/>
  <c r="G66" i="3"/>
  <c r="K65" i="3"/>
  <c r="J65" i="3"/>
  <c r="I65" i="3"/>
  <c r="H65" i="3"/>
  <c r="G65" i="3"/>
  <c r="K64" i="3"/>
  <c r="J64" i="3"/>
  <c r="I64" i="3"/>
  <c r="H64" i="3"/>
  <c r="G64" i="3"/>
  <c r="K63" i="3"/>
  <c r="J63" i="3"/>
  <c r="I63" i="3"/>
  <c r="H63" i="3"/>
  <c r="G63" i="3"/>
  <c r="K62" i="3"/>
  <c r="J62" i="3"/>
  <c r="I62" i="3"/>
  <c r="H62" i="3"/>
  <c r="G62" i="3"/>
  <c r="K61" i="3"/>
  <c r="J61" i="3"/>
  <c r="I61" i="3"/>
  <c r="H61" i="3"/>
  <c r="G61" i="3"/>
  <c r="K60" i="3"/>
  <c r="J60" i="3"/>
  <c r="I60" i="3"/>
  <c r="H60" i="3"/>
  <c r="G60" i="3"/>
  <c r="K59" i="3"/>
  <c r="J59" i="3"/>
  <c r="I59" i="3"/>
  <c r="H59" i="3"/>
  <c r="G59" i="3"/>
  <c r="K58" i="3"/>
  <c r="J58" i="3"/>
  <c r="I58" i="3"/>
  <c r="H58" i="3"/>
  <c r="G58" i="3"/>
  <c r="K57" i="3"/>
  <c r="J57" i="3"/>
  <c r="I57" i="3"/>
  <c r="H57" i="3"/>
  <c r="G57" i="3"/>
  <c r="K56" i="3"/>
  <c r="J56" i="3"/>
  <c r="I56" i="3"/>
  <c r="H56" i="3"/>
  <c r="G56" i="3"/>
  <c r="K55" i="3"/>
  <c r="J55" i="3"/>
  <c r="I55" i="3"/>
  <c r="H55" i="3"/>
  <c r="G55" i="3"/>
  <c r="K54" i="3"/>
  <c r="J54" i="3"/>
  <c r="I54" i="3"/>
  <c r="H54" i="3"/>
  <c r="G54" i="3"/>
  <c r="K53" i="3"/>
  <c r="J53" i="3"/>
  <c r="I53" i="3"/>
  <c r="H53" i="3"/>
  <c r="G53" i="3"/>
  <c r="K52" i="3"/>
  <c r="J52" i="3"/>
  <c r="I52" i="3"/>
  <c r="H52" i="3"/>
  <c r="G52" i="3"/>
  <c r="K51" i="3"/>
  <c r="J51" i="3"/>
  <c r="I51" i="3"/>
  <c r="H51" i="3"/>
  <c r="G51" i="3"/>
  <c r="K50" i="3"/>
  <c r="J50" i="3"/>
  <c r="I50" i="3"/>
  <c r="H50" i="3"/>
  <c r="G50" i="3"/>
  <c r="K49" i="3"/>
  <c r="J49" i="3"/>
  <c r="I49" i="3"/>
  <c r="H49" i="3"/>
  <c r="G49" i="3"/>
  <c r="K48" i="3"/>
  <c r="J48" i="3"/>
  <c r="I48" i="3"/>
  <c r="H48" i="3"/>
  <c r="G48" i="3"/>
  <c r="K47" i="3"/>
  <c r="J47" i="3"/>
  <c r="I47" i="3"/>
  <c r="H47" i="3"/>
  <c r="G47" i="3"/>
  <c r="K46" i="3"/>
  <c r="J46" i="3"/>
  <c r="I46" i="3"/>
  <c r="H46" i="3"/>
  <c r="G46" i="3"/>
  <c r="K45" i="3"/>
  <c r="J45" i="3"/>
  <c r="I45" i="3"/>
  <c r="H45" i="3"/>
  <c r="G45" i="3"/>
  <c r="K44" i="3"/>
  <c r="J44" i="3"/>
  <c r="I44" i="3"/>
  <c r="H44" i="3"/>
  <c r="G44" i="3"/>
  <c r="K43" i="3"/>
  <c r="J43" i="3"/>
  <c r="I43" i="3"/>
  <c r="H43" i="3"/>
  <c r="G43" i="3"/>
  <c r="K42" i="3"/>
  <c r="J42" i="3"/>
  <c r="I42" i="3"/>
  <c r="H42" i="3"/>
  <c r="G42" i="3"/>
  <c r="K41" i="3"/>
  <c r="J41" i="3"/>
  <c r="I41" i="3"/>
  <c r="H41" i="3"/>
  <c r="G41" i="3"/>
  <c r="K40" i="3"/>
  <c r="J40" i="3"/>
  <c r="I40" i="3"/>
  <c r="H40" i="3"/>
  <c r="G40" i="3"/>
  <c r="K39" i="3"/>
  <c r="J39" i="3"/>
  <c r="I39" i="3"/>
  <c r="H39" i="3"/>
  <c r="G39" i="3"/>
  <c r="K38" i="3"/>
  <c r="J38" i="3"/>
  <c r="I38" i="3"/>
  <c r="H38" i="3"/>
  <c r="G38" i="3"/>
  <c r="K37" i="3"/>
  <c r="J37" i="3"/>
  <c r="I37" i="3"/>
  <c r="H37" i="3"/>
  <c r="G37" i="3"/>
  <c r="K36" i="3"/>
  <c r="J36" i="3"/>
  <c r="I36" i="3"/>
  <c r="H36" i="3"/>
  <c r="G36" i="3"/>
  <c r="K35" i="3"/>
  <c r="J35" i="3"/>
  <c r="I35" i="3"/>
  <c r="H35" i="3"/>
  <c r="G35" i="3"/>
  <c r="K34" i="3"/>
  <c r="J34" i="3"/>
  <c r="I34" i="3"/>
  <c r="H34" i="3"/>
  <c r="G34" i="3"/>
  <c r="K33" i="3"/>
  <c r="J33" i="3"/>
  <c r="I33" i="3"/>
  <c r="H33" i="3"/>
  <c r="G33" i="3"/>
  <c r="K32" i="3"/>
  <c r="J32" i="3"/>
  <c r="I32" i="3"/>
  <c r="H32" i="3"/>
  <c r="G32" i="3"/>
  <c r="K31" i="3"/>
  <c r="J31" i="3"/>
  <c r="I31" i="3"/>
  <c r="H31" i="3"/>
  <c r="G31" i="3"/>
  <c r="K30" i="3"/>
  <c r="J30" i="3"/>
  <c r="I30" i="3"/>
  <c r="H30" i="3"/>
  <c r="G30" i="3"/>
  <c r="K29" i="3"/>
  <c r="J29" i="3"/>
  <c r="I29" i="3"/>
  <c r="H29" i="3"/>
  <c r="G29" i="3"/>
  <c r="K28" i="3"/>
  <c r="J28" i="3"/>
  <c r="I28" i="3"/>
  <c r="H28" i="3"/>
  <c r="G28" i="3"/>
  <c r="K27" i="3"/>
  <c r="J27" i="3"/>
  <c r="I27" i="3"/>
  <c r="H27" i="3"/>
  <c r="G27" i="3"/>
  <c r="K26" i="3"/>
  <c r="J26" i="3"/>
  <c r="I26" i="3"/>
  <c r="H26" i="3"/>
  <c r="G26" i="3"/>
  <c r="K25" i="3"/>
  <c r="J25" i="3"/>
  <c r="I25" i="3"/>
  <c r="H25" i="3"/>
  <c r="G25" i="3"/>
  <c r="K24" i="3"/>
  <c r="J24" i="3"/>
  <c r="I24" i="3"/>
  <c r="H24" i="3"/>
  <c r="G24" i="3"/>
  <c r="K23" i="3"/>
  <c r="J23" i="3"/>
  <c r="I23" i="3"/>
  <c r="H23" i="3"/>
  <c r="G23" i="3"/>
  <c r="K22" i="3"/>
  <c r="J22" i="3"/>
  <c r="I22" i="3"/>
  <c r="H22" i="3"/>
  <c r="G22" i="3"/>
  <c r="K21" i="3"/>
  <c r="J21" i="3"/>
  <c r="I21" i="3"/>
  <c r="H21" i="3"/>
  <c r="G21" i="3"/>
  <c r="K20" i="3"/>
  <c r="J20" i="3"/>
  <c r="I20" i="3"/>
  <c r="H20" i="3"/>
  <c r="G20" i="3"/>
  <c r="K19" i="3"/>
  <c r="J19" i="3"/>
  <c r="I19" i="3"/>
  <c r="H19" i="3"/>
  <c r="G19" i="3"/>
  <c r="K18" i="3"/>
  <c r="J18" i="3"/>
  <c r="I18" i="3"/>
  <c r="H18" i="3"/>
  <c r="G18" i="3"/>
  <c r="K17" i="3"/>
  <c r="J17" i="3"/>
  <c r="I17" i="3"/>
  <c r="H17" i="3"/>
  <c r="G17" i="3"/>
  <c r="K16" i="3"/>
  <c r="J16" i="3"/>
  <c r="I16" i="3"/>
  <c r="H16" i="3"/>
  <c r="G16" i="3"/>
  <c r="K15" i="3"/>
  <c r="J15" i="3"/>
  <c r="I15" i="3"/>
  <c r="H15" i="3"/>
  <c r="G15" i="3"/>
  <c r="K14" i="3"/>
  <c r="J14" i="3"/>
  <c r="I14" i="3"/>
  <c r="H14" i="3"/>
  <c r="G14" i="3"/>
  <c r="K13" i="3"/>
  <c r="J13" i="3"/>
  <c r="I13" i="3"/>
  <c r="H13" i="3"/>
  <c r="G13" i="3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  <c r="K2" i="3"/>
  <c r="J2" i="3"/>
  <c r="I2" i="3"/>
  <c r="H2" i="3"/>
  <c r="G2" i="3"/>
  <c r="H148" i="1"/>
  <c r="E148" i="1"/>
  <c r="D148" i="1"/>
  <c r="H147" i="1"/>
  <c r="E147" i="1"/>
  <c r="D147" i="1"/>
  <c r="H146" i="1"/>
  <c r="E146" i="1"/>
  <c r="D146" i="1"/>
  <c r="H145" i="1"/>
  <c r="E145" i="1"/>
  <c r="D145" i="1"/>
  <c r="H144" i="1"/>
  <c r="E144" i="1"/>
  <c r="D144" i="1"/>
  <c r="H143" i="1"/>
  <c r="E143" i="1"/>
  <c r="D143" i="1"/>
  <c r="E244" i="1"/>
  <c r="D244" i="1"/>
  <c r="E243" i="1"/>
  <c r="D243" i="1"/>
  <c r="E151" i="1"/>
  <c r="D151" i="1"/>
  <c r="E150" i="1"/>
  <c r="D150" i="1"/>
  <c r="H122" i="1"/>
  <c r="E122" i="1"/>
  <c r="D122" i="1"/>
  <c r="E242" i="1"/>
  <c r="D242" i="1"/>
  <c r="H121" i="1"/>
  <c r="E121" i="1"/>
  <c r="D121" i="1"/>
  <c r="H120" i="1"/>
  <c r="E120" i="1"/>
  <c r="D120" i="1"/>
  <c r="H142" i="1"/>
  <c r="E142" i="1"/>
  <c r="D142" i="1"/>
  <c r="H119" i="1"/>
  <c r="E119" i="1"/>
  <c r="D119" i="1"/>
  <c r="H118" i="1"/>
  <c r="E118" i="1"/>
  <c r="D118" i="1"/>
  <c r="E241" i="1"/>
  <c r="D241" i="1"/>
  <c r="H141" i="1"/>
  <c r="E141" i="1"/>
  <c r="D141" i="1"/>
  <c r="E149" i="1"/>
  <c r="D149" i="1"/>
  <c r="E240" i="1"/>
  <c r="D240" i="1"/>
  <c r="E239" i="1"/>
  <c r="D239" i="1"/>
  <c r="H117" i="1"/>
  <c r="E117" i="1"/>
  <c r="D117" i="1"/>
  <c r="E238" i="1"/>
  <c r="D238" i="1"/>
  <c r="H116" i="1"/>
  <c r="E116" i="1"/>
  <c r="D116" i="1"/>
  <c r="H115" i="1"/>
  <c r="E115" i="1"/>
  <c r="D115" i="1"/>
  <c r="H140" i="1"/>
  <c r="E140" i="1"/>
  <c r="D140" i="1"/>
  <c r="H114" i="1"/>
  <c r="E114" i="1"/>
  <c r="D114" i="1"/>
  <c r="H113" i="1"/>
  <c r="E113" i="1"/>
  <c r="D113" i="1"/>
  <c r="E237" i="1"/>
  <c r="D237" i="1"/>
  <c r="E112" i="1"/>
  <c r="D112" i="1"/>
  <c r="E236" i="1"/>
  <c r="D236" i="1"/>
  <c r="E235" i="1"/>
  <c r="D235" i="1"/>
  <c r="E234" i="1"/>
  <c r="D234" i="1"/>
  <c r="E233" i="1"/>
  <c r="D233" i="1"/>
  <c r="H111" i="1"/>
  <c r="E111" i="1"/>
  <c r="D111" i="1"/>
  <c r="E232" i="1"/>
  <c r="D232" i="1"/>
  <c r="H110" i="1"/>
  <c r="E110" i="1"/>
  <c r="D110" i="1"/>
  <c r="E231" i="1"/>
  <c r="D231" i="1"/>
  <c r="E109" i="1"/>
  <c r="D109" i="1"/>
  <c r="H108" i="1"/>
  <c r="E108" i="1"/>
  <c r="D108" i="1"/>
  <c r="H107" i="1"/>
  <c r="E107" i="1"/>
  <c r="D107" i="1"/>
  <c r="H106" i="1"/>
  <c r="E106" i="1"/>
  <c r="D106" i="1"/>
  <c r="E230" i="1"/>
  <c r="D230" i="1"/>
  <c r="E229" i="1"/>
  <c r="D229" i="1"/>
  <c r="H105" i="1"/>
  <c r="E105" i="1"/>
  <c r="D105" i="1"/>
  <c r="E228" i="1"/>
  <c r="D228" i="1"/>
  <c r="E227" i="1"/>
  <c r="D227" i="1"/>
  <c r="E226" i="1"/>
  <c r="D226" i="1"/>
  <c r="H104" i="1"/>
  <c r="E104" i="1"/>
  <c r="D104" i="1"/>
  <c r="E225" i="1"/>
  <c r="D225" i="1"/>
  <c r="E224" i="1"/>
  <c r="D224" i="1"/>
  <c r="E103" i="1"/>
  <c r="D103" i="1"/>
  <c r="E223" i="1"/>
  <c r="D223" i="1"/>
  <c r="E222" i="1"/>
  <c r="D222" i="1"/>
  <c r="E221" i="1"/>
  <c r="D221" i="1"/>
  <c r="E102" i="1"/>
  <c r="D102" i="1"/>
  <c r="E220" i="1"/>
  <c r="D220" i="1"/>
  <c r="E219" i="1"/>
  <c r="D219" i="1"/>
  <c r="E245" i="1"/>
  <c r="D245" i="1"/>
  <c r="E101" i="1"/>
  <c r="D101" i="1"/>
  <c r="H100" i="1"/>
  <c r="E100" i="1"/>
  <c r="D100" i="1"/>
  <c r="H99" i="1"/>
  <c r="E99" i="1"/>
  <c r="D99" i="1"/>
  <c r="E218" i="1"/>
  <c r="D218" i="1"/>
  <c r="E217" i="1"/>
  <c r="D217" i="1"/>
  <c r="H98" i="1"/>
  <c r="E98" i="1"/>
  <c r="D98" i="1"/>
  <c r="E216" i="1"/>
  <c r="D216" i="1"/>
  <c r="E97" i="1"/>
  <c r="D97" i="1"/>
  <c r="E139" i="1"/>
  <c r="D139" i="1"/>
  <c r="H96" i="1"/>
  <c r="E96" i="1"/>
  <c r="D96" i="1"/>
  <c r="H95" i="1"/>
  <c r="E95" i="1"/>
  <c r="D95" i="1"/>
  <c r="H94" i="1"/>
  <c r="E94" i="1"/>
  <c r="D94" i="1"/>
  <c r="H93" i="1"/>
  <c r="E93" i="1"/>
  <c r="D93" i="1"/>
  <c r="H92" i="1"/>
  <c r="E92" i="1"/>
  <c r="D92" i="1"/>
  <c r="H91" i="1"/>
  <c r="E91" i="1"/>
  <c r="D91" i="1"/>
  <c r="H90" i="1"/>
  <c r="E90" i="1"/>
  <c r="D90" i="1"/>
  <c r="E215" i="1"/>
  <c r="D215" i="1"/>
  <c r="H89" i="1"/>
  <c r="E89" i="1"/>
  <c r="D89" i="1"/>
  <c r="H88" i="1"/>
  <c r="E88" i="1"/>
  <c r="D88" i="1"/>
  <c r="H87" i="1"/>
  <c r="E87" i="1"/>
  <c r="D87" i="1"/>
  <c r="H86" i="1"/>
  <c r="E86" i="1"/>
  <c r="D86" i="1"/>
  <c r="H138" i="1"/>
  <c r="E138" i="1"/>
  <c r="D138" i="1"/>
  <c r="H137" i="1"/>
  <c r="E137" i="1"/>
  <c r="D137" i="1"/>
  <c r="H136" i="1"/>
  <c r="E136" i="1"/>
  <c r="D136" i="1"/>
  <c r="H85" i="1"/>
  <c r="E85" i="1"/>
  <c r="D85" i="1"/>
  <c r="H84" i="1"/>
  <c r="E84" i="1"/>
  <c r="D84" i="1"/>
  <c r="H83" i="1"/>
  <c r="E83" i="1"/>
  <c r="D83" i="1"/>
  <c r="E135" i="1"/>
  <c r="D135" i="1"/>
  <c r="E82" i="1"/>
  <c r="D82" i="1"/>
  <c r="H134" i="1"/>
  <c r="E134" i="1"/>
  <c r="D134" i="1"/>
  <c r="H81" i="1"/>
  <c r="E81" i="1"/>
  <c r="D81" i="1"/>
  <c r="H133" i="1"/>
  <c r="E133" i="1"/>
  <c r="D133" i="1"/>
  <c r="H80" i="1"/>
  <c r="E80" i="1"/>
  <c r="D80" i="1"/>
  <c r="H132" i="1"/>
  <c r="E132" i="1"/>
  <c r="D132" i="1"/>
  <c r="H131" i="1"/>
  <c r="E131" i="1"/>
  <c r="D131" i="1"/>
  <c r="H79" i="1"/>
  <c r="E79" i="1"/>
  <c r="D79" i="1"/>
  <c r="H130" i="1"/>
  <c r="E130" i="1"/>
  <c r="D130" i="1"/>
  <c r="H78" i="1"/>
  <c r="E78" i="1"/>
  <c r="D78" i="1"/>
  <c r="H77" i="1"/>
  <c r="E77" i="1"/>
  <c r="D77" i="1"/>
  <c r="E214" i="1"/>
  <c r="D214" i="1"/>
  <c r="H76" i="1"/>
  <c r="E76" i="1"/>
  <c r="D76" i="1"/>
  <c r="E213" i="1"/>
  <c r="D213" i="1"/>
  <c r="E75" i="1"/>
  <c r="D75" i="1"/>
  <c r="H74" i="1"/>
  <c r="E74" i="1"/>
  <c r="D74" i="1"/>
  <c r="E73" i="1"/>
  <c r="D73" i="1"/>
  <c r="E212" i="1"/>
  <c r="D212" i="1"/>
  <c r="H72" i="1"/>
  <c r="E72" i="1"/>
  <c r="D72" i="1"/>
  <c r="H71" i="1"/>
  <c r="E71" i="1"/>
  <c r="D71" i="1"/>
  <c r="H70" i="1"/>
  <c r="E70" i="1"/>
  <c r="D70" i="1"/>
  <c r="H69" i="1"/>
  <c r="E69" i="1"/>
  <c r="D69" i="1"/>
  <c r="H68" i="1"/>
  <c r="E68" i="1"/>
  <c r="D68" i="1"/>
  <c r="H67" i="1"/>
  <c r="E67" i="1"/>
  <c r="D67" i="1"/>
  <c r="H66" i="1"/>
  <c r="E66" i="1"/>
  <c r="D66" i="1"/>
  <c r="H129" i="1"/>
  <c r="E129" i="1"/>
  <c r="D129" i="1"/>
  <c r="H128" i="1"/>
  <c r="E128" i="1"/>
  <c r="D128" i="1"/>
  <c r="H127" i="1"/>
  <c r="E127" i="1"/>
  <c r="D127" i="1"/>
  <c r="H65" i="1"/>
  <c r="E65" i="1"/>
  <c r="D65" i="1"/>
  <c r="H64" i="1"/>
  <c r="E64" i="1"/>
  <c r="D64" i="1"/>
  <c r="H63" i="1"/>
  <c r="E63" i="1"/>
  <c r="D63" i="1"/>
  <c r="H62" i="1"/>
  <c r="E62" i="1"/>
  <c r="D62" i="1"/>
  <c r="H61" i="1"/>
  <c r="E61" i="1"/>
  <c r="D61" i="1"/>
  <c r="H60" i="1"/>
  <c r="E60" i="1"/>
  <c r="D60" i="1"/>
  <c r="H126" i="1"/>
  <c r="E126" i="1"/>
  <c r="D126" i="1"/>
  <c r="E211" i="1"/>
  <c r="D211" i="1"/>
  <c r="H59" i="1"/>
  <c r="E59" i="1"/>
  <c r="D59" i="1"/>
  <c r="H58" i="1"/>
  <c r="E58" i="1"/>
  <c r="D58" i="1"/>
  <c r="E210" i="1"/>
  <c r="D210" i="1"/>
  <c r="E209" i="1"/>
  <c r="D209" i="1"/>
  <c r="H57" i="1"/>
  <c r="E57" i="1"/>
  <c r="D57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56" i="1"/>
  <c r="D56" i="1"/>
  <c r="E201" i="1"/>
  <c r="D201" i="1"/>
  <c r="E200" i="1"/>
  <c r="D200" i="1"/>
  <c r="E55" i="1"/>
  <c r="D55" i="1"/>
  <c r="H54" i="1"/>
  <c r="E54" i="1"/>
  <c r="D54" i="1"/>
  <c r="E154" i="1"/>
  <c r="D154" i="1"/>
  <c r="E153" i="1"/>
  <c r="D153" i="1"/>
  <c r="E199" i="1"/>
  <c r="D199" i="1"/>
  <c r="E198" i="1"/>
  <c r="D198" i="1"/>
  <c r="E197" i="1"/>
  <c r="D197" i="1"/>
  <c r="H53" i="1"/>
  <c r="E53" i="1"/>
  <c r="D53" i="1"/>
  <c r="H52" i="1"/>
  <c r="E52" i="1"/>
  <c r="D52" i="1"/>
  <c r="H125" i="1"/>
  <c r="E125" i="1"/>
  <c r="D125" i="1"/>
  <c r="E196" i="1"/>
  <c r="D196" i="1"/>
  <c r="E51" i="1"/>
  <c r="D51" i="1"/>
  <c r="H50" i="1"/>
  <c r="E50" i="1"/>
  <c r="D50" i="1"/>
  <c r="H49" i="1"/>
  <c r="E49" i="1"/>
  <c r="D49" i="1"/>
  <c r="H48" i="1"/>
  <c r="E48" i="1"/>
  <c r="D48" i="1"/>
  <c r="E195" i="1"/>
  <c r="D195" i="1"/>
  <c r="H47" i="1"/>
  <c r="E47" i="1"/>
  <c r="D47" i="1"/>
  <c r="H46" i="1"/>
  <c r="E46" i="1"/>
  <c r="D46" i="1"/>
  <c r="H45" i="1"/>
  <c r="E45" i="1"/>
  <c r="D45" i="1"/>
  <c r="E194" i="1"/>
  <c r="D194" i="1"/>
  <c r="H44" i="1"/>
  <c r="E44" i="1"/>
  <c r="D44" i="1"/>
  <c r="H43" i="1"/>
  <c r="E43" i="1"/>
  <c r="D43" i="1"/>
  <c r="E193" i="1"/>
  <c r="D193" i="1"/>
  <c r="E42" i="1"/>
  <c r="D42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H41" i="1"/>
  <c r="E41" i="1"/>
  <c r="D41" i="1"/>
  <c r="E186" i="1"/>
  <c r="D186" i="1"/>
  <c r="E185" i="1"/>
  <c r="D185" i="1"/>
  <c r="E184" i="1"/>
  <c r="D184" i="1"/>
  <c r="E183" i="1"/>
  <c r="D183" i="1"/>
  <c r="H40" i="1"/>
  <c r="E40" i="1"/>
  <c r="D40" i="1"/>
  <c r="H39" i="1"/>
  <c r="E39" i="1"/>
  <c r="D39" i="1"/>
  <c r="H38" i="1"/>
  <c r="E38" i="1"/>
  <c r="D38" i="1"/>
  <c r="H37" i="1"/>
  <c r="E37" i="1"/>
  <c r="D37" i="1"/>
  <c r="H36" i="1"/>
  <c r="E36" i="1"/>
  <c r="D36" i="1"/>
  <c r="H35" i="1"/>
  <c r="E35" i="1"/>
  <c r="D35" i="1"/>
  <c r="H34" i="1"/>
  <c r="E34" i="1"/>
  <c r="D34" i="1"/>
  <c r="E182" i="1"/>
  <c r="D182" i="1"/>
  <c r="E33" i="1"/>
  <c r="D33" i="1"/>
  <c r="E32" i="1"/>
  <c r="D32" i="1"/>
  <c r="H31" i="1"/>
  <c r="E31" i="1"/>
  <c r="D31" i="1"/>
  <c r="E181" i="1"/>
  <c r="D181" i="1"/>
  <c r="H30" i="1"/>
  <c r="E30" i="1"/>
  <c r="D30" i="1"/>
  <c r="H29" i="1"/>
  <c r="E29" i="1"/>
  <c r="D29" i="1"/>
  <c r="H28" i="1"/>
  <c r="E28" i="1"/>
  <c r="D28" i="1"/>
  <c r="H27" i="1"/>
  <c r="E27" i="1"/>
  <c r="D27" i="1"/>
  <c r="H26" i="1"/>
  <c r="E26" i="1"/>
  <c r="D26" i="1"/>
  <c r="H25" i="1"/>
  <c r="E25" i="1"/>
  <c r="D25" i="1"/>
  <c r="H24" i="1"/>
  <c r="E24" i="1"/>
  <c r="D24" i="1"/>
  <c r="H124" i="1"/>
  <c r="E124" i="1"/>
  <c r="D124" i="1"/>
  <c r="H23" i="1"/>
  <c r="E23" i="1"/>
  <c r="D23" i="1"/>
  <c r="E22" i="1"/>
  <c r="D22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H21" i="1"/>
  <c r="E21" i="1"/>
  <c r="D21" i="1"/>
  <c r="E173" i="1"/>
  <c r="D173" i="1"/>
  <c r="E152" i="1"/>
  <c r="D152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H20" i="1"/>
  <c r="E20" i="1"/>
  <c r="D20" i="1"/>
  <c r="E162" i="1"/>
  <c r="D162" i="1"/>
  <c r="H19" i="1"/>
  <c r="E19" i="1"/>
  <c r="D19" i="1"/>
  <c r="E18" i="1"/>
  <c r="D18" i="1"/>
  <c r="H17" i="1"/>
  <c r="E17" i="1"/>
  <c r="D17" i="1"/>
  <c r="H16" i="1"/>
  <c r="E16" i="1"/>
  <c r="D16" i="1"/>
  <c r="E161" i="1"/>
  <c r="D161" i="1"/>
  <c r="E160" i="1"/>
  <c r="D160" i="1"/>
  <c r="E15" i="1"/>
  <c r="D15" i="1"/>
  <c r="E159" i="1"/>
  <c r="D159" i="1"/>
  <c r="E158" i="1"/>
  <c r="D158" i="1"/>
  <c r="E157" i="1"/>
  <c r="D157" i="1"/>
  <c r="H14" i="1"/>
  <c r="E14" i="1"/>
  <c r="D14" i="1"/>
  <c r="E13" i="1"/>
  <c r="D13" i="1"/>
  <c r="H12" i="1"/>
  <c r="E12" i="1"/>
  <c r="D12" i="1"/>
  <c r="E11" i="1"/>
  <c r="D11" i="1"/>
  <c r="E156" i="1"/>
  <c r="D156" i="1"/>
  <c r="H10" i="1"/>
  <c r="E10" i="1"/>
  <c r="D10" i="1"/>
  <c r="H9" i="1"/>
  <c r="E9" i="1"/>
  <c r="D9" i="1"/>
  <c r="H123" i="1"/>
  <c r="E123" i="1"/>
  <c r="D123" i="1"/>
  <c r="E155" i="1"/>
  <c r="D155" i="1"/>
  <c r="H8" i="1"/>
  <c r="E8" i="1"/>
  <c r="D8" i="1"/>
  <c r="H7" i="1"/>
  <c r="E7" i="1"/>
  <c r="D7" i="1"/>
  <c r="H6" i="1"/>
  <c r="E6" i="1"/>
  <c r="D6" i="1"/>
  <c r="H5" i="1"/>
  <c r="E5" i="1"/>
  <c r="D5" i="1"/>
  <c r="H4" i="1"/>
  <c r="E4" i="1"/>
  <c r="D4" i="1"/>
  <c r="H3" i="1"/>
  <c r="E3" i="1"/>
  <c r="D3" i="1"/>
  <c r="H2" i="1"/>
  <c r="E2" i="1"/>
  <c r="D2" i="1"/>
</calcChain>
</file>

<file path=xl/sharedStrings.xml><?xml version="1.0" encoding="utf-8"?>
<sst xmlns="http://schemas.openxmlformats.org/spreadsheetml/2006/main" count="7195" uniqueCount="2899">
  <si>
    <t>Num</t>
  </si>
  <si>
    <t>Domain</t>
  </si>
  <si>
    <t>Name_to_Use</t>
  </si>
  <si>
    <t>InEukProtV3</t>
  </si>
  <si>
    <t>InTCS</t>
  </si>
  <si>
    <t>EukProt_ID</t>
  </si>
  <si>
    <t>UniProt_Proteome_ID</t>
  </si>
  <si>
    <t>UP_RefProt</t>
  </si>
  <si>
    <t>Actions_Needed</t>
  </si>
  <si>
    <t>Changes_Vs_EukProtV3</t>
  </si>
  <si>
    <t>Filtering_Applied</t>
  </si>
  <si>
    <t>NumProteins_PreFilter</t>
  </si>
  <si>
    <t>NumProteins_PostFilter</t>
  </si>
  <si>
    <t>Genus_UniEuk</t>
  </si>
  <si>
    <t>Epithet_UniEuk</t>
  </si>
  <si>
    <t>Supergroup_UniEuk</t>
  </si>
  <si>
    <t>Taxogroup1_UniEuk</t>
  </si>
  <si>
    <t>Taxogroup2_UniEuk</t>
  </si>
  <si>
    <t>Actions_Prior_to_Use_EukProt</t>
  </si>
  <si>
    <t>Data_Source_Type_EukProt</t>
  </si>
  <si>
    <t>Taxonomy_UniEuk</t>
  </si>
  <si>
    <t>Data_Source_URL</t>
  </si>
  <si>
    <t>Original_Filename</t>
  </si>
  <si>
    <t>Num_PreFilt_Proteins</t>
  </si>
  <si>
    <t>TaxonSpecific_Busco_Complete</t>
  </si>
  <si>
    <t>TaxonSpecific_Busco_Single</t>
  </si>
  <si>
    <t>TaxonSpecific_Busco_Duplicated</t>
  </si>
  <si>
    <t>TaxonSpecific_Busco_Fragmented</t>
  </si>
  <si>
    <t>TaxonSpecific_Busco_Missing</t>
  </si>
  <si>
    <t>Eukaryota_Busco_Complete</t>
  </si>
  <si>
    <t>Eukaryota_Busco_Single</t>
  </si>
  <si>
    <t>Eukaryota_Busco_Duplicated</t>
  </si>
  <si>
    <t>Eukaryota_Busco_Fragmented</t>
  </si>
  <si>
    <t>Eukaryota_Busco_Missing</t>
  </si>
  <si>
    <t>Eukaryota</t>
  </si>
  <si>
    <t>Toxoplasma_gondii</t>
  </si>
  <si>
    <t>EP00379</t>
  </si>
  <si>
    <t>UP000002226</t>
  </si>
  <si>
    <t>Download UniProt reference proteome, BUSCO</t>
  </si>
  <si>
    <t>UniProt reference proteome; Different strain used for UniProt Reference proteome as compared to EukProt</t>
  </si>
  <si>
    <t>None</t>
  </si>
  <si>
    <t>Toxoplasma</t>
  </si>
  <si>
    <t>gondii</t>
  </si>
  <si>
    <t>Alveolata</t>
  </si>
  <si>
    <t>Apicomplexa</t>
  </si>
  <si>
    <t>coccidiomorphea</t>
  </si>
  <si>
    <t>none</t>
  </si>
  <si>
    <t>genome</t>
  </si>
  <si>
    <t>Eukaryota;Diaphoretickes;Sar;Alveolata;Myzozoa;'AC clade';Apicomplexa;'coccidiomorphea';'coccidians';Eimeriorina;Sarcocystidae;Toxoplasma;Toxoplasma gondii;strain ATCC 50861 / VEG</t>
  </si>
  <si>
    <t>https://ftp.uniprot.org/pub/databases/uniprot/current_release/knowledgebase/reference_proteomes/Eukaryota/UP000002226/UP000002226_432359.fasta.gz</t>
  </si>
  <si>
    <t>Toxoplasma_gondii_UniProtRefProteome.fasta</t>
  </si>
  <si>
    <t>Plasmodium_falciparum</t>
  </si>
  <si>
    <t>EP00365</t>
  </si>
  <si>
    <t>UP000001450</t>
  </si>
  <si>
    <t>UniProt reference proteome</t>
  </si>
  <si>
    <t>Plasmodium</t>
  </si>
  <si>
    <t>falciparum</t>
  </si>
  <si>
    <t>Eukaryota;Diaphoretickes;Sar;Alveolata;Myzozoa;'AC clade';Apicomplexa;'coccidiomorphea';'hematozoans';'HP clade';Haemospororida;Plasmodium;Plasmodium falciparum;strain 3D7</t>
  </si>
  <si>
    <t>https://ftp.uniprot.org/pub/databases/uniprot/current_release/knowledgebase/reference_proteomes/Eukaryota/UP000001450/UP000001450_36329.fasta.gz</t>
  </si>
  <si>
    <t>Plasmodium_falciparum_UniProtRefProteome.fasta</t>
  </si>
  <si>
    <t>Theileria_parva</t>
  </si>
  <si>
    <t>EP00375</t>
  </si>
  <si>
    <t>UP000001949</t>
  </si>
  <si>
    <t>Theileria</t>
  </si>
  <si>
    <t>parva</t>
  </si>
  <si>
    <t>Eukaryota;Diaphoretickes;Sar;Alveolata;Myzozoa;'AC clade';Apicomplexa;'coccidiomorphea';'hematozoans';'HP clade';Piroplasmorida;Theileriidae;Theileria;Theileria parva;strain Muguga</t>
  </si>
  <si>
    <t>https://ftp.uniprot.org/pub/databases/uniprot/current_release/knowledgebase/reference_proteomes/Eukaryota/UP000001949/UP000001949_5875.fasta.gz</t>
  </si>
  <si>
    <t>Theileria_parva_UniProtRefProteome.fasta</t>
  </si>
  <si>
    <t>Plasmodium_berghei</t>
  </si>
  <si>
    <t>EP00821</t>
  </si>
  <si>
    <t>UP000074855</t>
  </si>
  <si>
    <t>berghei</t>
  </si>
  <si>
    <t>Eukaryota;Diaphoretickes;Sar;Alveolata;Myzozoa;'AC clade';Apicomplexa;'coccidiomorphea';'hematozoans';'HP clade';Haemospororida;Plasmodium;Plasmodium berghei;strain ANKA</t>
  </si>
  <si>
    <t>https://ftp.uniprot.org/pub/databases/uniprot/current_release/knowledgebase/reference_proteomes/Eukaryota/UP000074855/UP000074855_5823.fasta.gz</t>
  </si>
  <si>
    <t>Plasmodium_berghei_UniProtRefProteome.fasta</t>
  </si>
  <si>
    <t>Cryptosporidium_muris</t>
  </si>
  <si>
    <t>EP00384</t>
  </si>
  <si>
    <t>UP000001460</t>
  </si>
  <si>
    <t>Cryptosporidium</t>
  </si>
  <si>
    <t>muris</t>
  </si>
  <si>
    <t>Eukaryota;Diaphoretickes;Sar;Alveolata;Myzozoa;'AC clade';Apicomplexa;Cryptosporidium;Cryptosporidium muris;strain RN66</t>
  </si>
  <si>
    <t>https://ftp.uniprot.org/pub/databases/uniprot/current_release/knowledgebase/reference_proteomes/Eukaryota/UP000001460/UP000001460_441375.fasta.gz</t>
  </si>
  <si>
    <t>Cryptosporidium_muris_UniProtRefProteome.fasta</t>
  </si>
  <si>
    <t>Cryptosporidium_parvum</t>
  </si>
  <si>
    <t>EP00989</t>
  </si>
  <si>
    <t>UP000006726</t>
  </si>
  <si>
    <t>parvum</t>
  </si>
  <si>
    <t>Eukaryota;Diaphoretickes;Sar;Alveolata;Myzozoa;'AC clade';Apicomplexa;Cryptosporidium;Cryptosporidium parvum;strain IOWA-ATCC</t>
  </si>
  <si>
    <t>https://ftp.uniprot.org/pub/databases/uniprot/current_release/knowledgebase/reference_proteomes/Eukaryota/UP000006726/UP000006726_353152.fasta.gz</t>
  </si>
  <si>
    <t>Cryptosporidium_parvum_UniProtRefProteome.fasta</t>
  </si>
  <si>
    <t>Gregarina_niphandrodes</t>
  </si>
  <si>
    <t>EP00381</t>
  </si>
  <si>
    <t>UP000019763</t>
  </si>
  <si>
    <t>Gregarina</t>
  </si>
  <si>
    <t>niphandrodes</t>
  </si>
  <si>
    <t>gregarinomorphea</t>
  </si>
  <si>
    <t>Eukaryota;Diaphoretickes;Sar;Alveolata;Myzozoa;'AC clade';Apicomplexa;'gregarinomorphea';Gregarinoidea;'Clopton clade VI';'Gniph complex';Gregarina niphandrodes</t>
  </si>
  <si>
    <t>https://ftp.uniprot.org/pub/databases/uniprot/current_release/knowledgebase/reference_proteomes/Eukaryota/UP000019763/UP000019763_110365.fasta.gz</t>
  </si>
  <si>
    <t>Gregarina_niphandrodes_UniProtRefProteome.fasta</t>
  </si>
  <si>
    <t>Platyophrya_macrostoma</t>
  </si>
  <si>
    <t>EP00331</t>
  </si>
  <si>
    <t>NA</t>
  </si>
  <si>
    <t>BUSCO</t>
  </si>
  <si>
    <t>Remove 3' partials, CD-HIT</t>
  </si>
  <si>
    <t>Platyophrya</t>
  </si>
  <si>
    <t>macrostoma</t>
  </si>
  <si>
    <t>Ciliophora</t>
  </si>
  <si>
    <t>Colpodea</t>
  </si>
  <si>
    <t>transcriptome</t>
  </si>
  <si>
    <t>Eukaryota;Diaphoretickes;Sar;Alveolata;Ciliophora;Intramacronucleata;'CON3P';Colpodea;Platyophryida;'platyophryids';'WH lineage';Platyophrya macrostoma;strain WH</t>
  </si>
  <si>
    <t>https://doi.org/10.6084/m9.figshare.12410606</t>
  </si>
  <si>
    <t>EP00331_Platyophrya_macrostoma.fasta</t>
  </si>
  <si>
    <t>Stentor_coeruleus</t>
  </si>
  <si>
    <t>UP000187209</t>
  </si>
  <si>
    <t>Not in EukProt; UniProt reference proteome; Different isolate used for UniProt reference proteome vs EukProt</t>
  </si>
  <si>
    <t>Stentor</t>
  </si>
  <si>
    <t>coeruleus</t>
  </si>
  <si>
    <t>Heterotrichea</t>
  </si>
  <si>
    <t>Eukaryota;Diaphoretickes;Sar;Alveolata;Ciliophora;Postciliodesmatophora;Heterotrichea;'SBFMF clade';Stentor;Stentor coeruleus;strain 10-Machern</t>
  </si>
  <si>
    <t>https://ftp.uniprot.org/pub/databases/uniprot/current_release/knowledgebase/reference_proteomes/Eukaryota/UP000187209/UP000187209_5963.fasta.gz</t>
  </si>
  <si>
    <t>Stentor_coeruleus_UniProtRefProteome.fasta</t>
  </si>
  <si>
    <t>Tetrahymena_thermophila</t>
  </si>
  <si>
    <t>EP00333</t>
  </si>
  <si>
    <t>UP000009168</t>
  </si>
  <si>
    <t>Tetrahymena</t>
  </si>
  <si>
    <t>thermophila</t>
  </si>
  <si>
    <t>Oligohymenophorea</t>
  </si>
  <si>
    <t>Eukaryota;Diaphoretickes;Sar;Alveolata;Ciliophora;Intramacronucleata;'CON3P';'OP clade';Oligohymenophorea;Hymenostomatia;Tetrahymenida;Tetrahymena;Tetrahymena thermophila;strain SB210</t>
  </si>
  <si>
    <t>https://ftp.uniprot.org/pub/databases/uniprot/current_release/knowledgebase/reference_proteomes/Eukaryota/UP000009168/UP000009168_312017.fasta.gz</t>
  </si>
  <si>
    <t>Tetrahymena_thermophila_UniProtRefProteome.fasta</t>
  </si>
  <si>
    <t>Paramecium_tetraurelia</t>
  </si>
  <si>
    <t>EP00334</t>
  </si>
  <si>
    <t>UP000000600</t>
  </si>
  <si>
    <t>Paramecium</t>
  </si>
  <si>
    <t>tetraurelia</t>
  </si>
  <si>
    <t>Eukaryota;Diaphoretickes;Sar;Alveolata;Ciliophora;Intramacronucleata;'CON3P';'OP clade';Oligohymenophorea;Peniculia;Paramecium;Paramecium tetraurelia;strain d4-2</t>
  </si>
  <si>
    <t>https://ftp.ebi.ac.uk/pub/databases/uniprot/current_release/knowledgebase/reference_proteomes/Eukaryota/UP000000600/UP000000600_5888.fasta.gz</t>
  </si>
  <si>
    <t>Paramecium_tetraurelia_UniProtRefProteome.fasta</t>
  </si>
  <si>
    <t>Protocruzia_adherens</t>
  </si>
  <si>
    <t>EP00357</t>
  </si>
  <si>
    <t>Protocruzia</t>
  </si>
  <si>
    <t>adherens</t>
  </si>
  <si>
    <t>Eukaryota;Diaphoretickes;Sar;Alveolata;Ciliophora;Intramacronucleata;Protocruziidae;Protocruzia;Protocruzia adherens;strain Boccale</t>
  </si>
  <si>
    <t>EP00357_Protocruzia_adherens.fasta</t>
  </si>
  <si>
    <t>Sterkiella_histriomuscorum</t>
  </si>
  <si>
    <t>EP00347</t>
  </si>
  <si>
    <t>Sterkiella</t>
  </si>
  <si>
    <t>histriomuscorum</t>
  </si>
  <si>
    <t>Spirotrichea</t>
  </si>
  <si>
    <t>transeq</t>
  </si>
  <si>
    <t>Eukaryota;Diaphoretickes;Sar;Alveolata;Ciliophora;Intramacronucleata;'SAL';Spirotrichea;Perilemmaphora;Hypotrichia;'core oxytrichids';'Sterkiella clade';Sterkiella histriomuscorum;strain BA</t>
  </si>
  <si>
    <t>https://www.ncbi.nlm.nih.gov/genome/347?genome_assembly_id=260499</t>
  </si>
  <si>
    <t>EP00347_Sterkiella_histriomuscorum.fasta</t>
  </si>
  <si>
    <t>Oxytricha_trifallax</t>
  </si>
  <si>
    <t>EP00810</t>
  </si>
  <si>
    <t>UP000006077</t>
  </si>
  <si>
    <t>Oxytricha</t>
  </si>
  <si>
    <t>trifallax</t>
  </si>
  <si>
    <t>Eukaryota;Diaphoretickes;Sar;Alveolata;Ciliophora;Intramacronucleata;'SAL';Spirotrichea;Perilemmaphora;Hypotrichia;'core oxytrichids';'Sterkiella clade';Sterkiella;Oxytricha trifallax;strain JRB310</t>
  </si>
  <si>
    <t>https://ftp.uniprot.org/pub/databases/uniprot/current_release/knowledgebase/reference_proteomes/Eukaryota/UP000006077/UP000006077_1172189.fasta.gz</t>
  </si>
  <si>
    <t>Oxytricha_trifallax_UniProtRefProteome.fasta</t>
  </si>
  <si>
    <t>Chromera_velia</t>
  </si>
  <si>
    <t>EP00820</t>
  </si>
  <si>
    <t>Chromera</t>
  </si>
  <si>
    <t>velia</t>
  </si>
  <si>
    <t>Colpodellida</t>
  </si>
  <si>
    <t>Eukaryota;Diaphoretickes;Sar;Alveolata;Myzozoa;'AC clade';Colpodellida;Chromeraceae;Chromera;Chromera velia;strain CCMP-2878</t>
  </si>
  <si>
    <t>https://cryptodb.org/common/downloads/Current_Release/CveliaCCMP2878/fasta/data/CryptoDB-48_CveliaCCMP2878_AnnotatedProteins.fasta</t>
  </si>
  <si>
    <t>EP00820_Chromera_velia.fasta</t>
  </si>
  <si>
    <t>Vitrella_brassicaformis</t>
  </si>
  <si>
    <t>EP00390</t>
  </si>
  <si>
    <t>UP000041254</t>
  </si>
  <si>
    <t>Vitrella</t>
  </si>
  <si>
    <t>brassicaformis</t>
  </si>
  <si>
    <t>Eukaryota;Diaphoretickes;Sar;Alveolata;Myzozoa;'AC clade';Colpodellida;Vitrellaceae;Vitrella;Vitrella brassicaformis;strain CCMP-3155</t>
  </si>
  <si>
    <t>https://ftp.uniprot.org/pub/databases/uniprot/current_release/knowledgebase/reference_proteomes/Eukaryota/UP000041254/UP000041254_1169540.fasta.gz</t>
  </si>
  <si>
    <t>Vitrella_brassicaformis_UniProtRefProteome.fasta</t>
  </si>
  <si>
    <t>Colponemidia_sp_Colp-10</t>
  </si>
  <si>
    <t>EP00742</t>
  </si>
  <si>
    <t>colponemids</t>
  </si>
  <si>
    <t>Colponemidae</t>
  </si>
  <si>
    <t>translate mRNA</t>
  </si>
  <si>
    <t>Eukaryota;Diaphoretickes;Sar;Alveolata;Colponemidae;'MPE2-45 clade';strain Colp-10</t>
  </si>
  <si>
    <t>https://sra-download.ncbi.nlm.nih.gov/traces/wgs01/wgs_aux/GI/LJ/GILJ01/GILJ01.1.fsa_nt.gz</t>
  </si>
  <si>
    <t>EP00742_Colponemidia_sp_Colp-10.fasta</t>
  </si>
  <si>
    <t>Colponemidia_sp_Colp-15</t>
  </si>
  <si>
    <t>EP00743</t>
  </si>
  <si>
    <t>Eukaryota;Diaphoretickes;Sar;Alveolata;Colponemidae;'MPE2-45 clade';strain Colp-15</t>
  </si>
  <si>
    <t>https://sra-download.ncbi.nlm.nih.gov/traces/wgs01/wgs_aux/GI/LK/GILK01/GILK01.1.fsa_nt.gz</t>
  </si>
  <si>
    <t>EP00743_Colponemidia_sp_Colp-15.fasta</t>
  </si>
  <si>
    <t>Colponema_vietnamica</t>
  </si>
  <si>
    <t>EP00744</t>
  </si>
  <si>
    <t>Colponema</t>
  </si>
  <si>
    <t>vietnamica</t>
  </si>
  <si>
    <t>Eukaryota;Diaphoretickes;Sar;Alveolata;Colponemidae;Colponema;Colponema vietnamica;strain Colp-7a</t>
  </si>
  <si>
    <t>https://sra-download.ncbi.nlm.nih.gov/traces/wgs01/wgs_aux/GI/LI/GILI01/GILI01.1.fsa_nt.gz</t>
  </si>
  <si>
    <t>EP00744_Colponema_vietnamica.fasta</t>
  </si>
  <si>
    <t>Alexandrium_tamarense</t>
  </si>
  <si>
    <t>EP00970</t>
  </si>
  <si>
    <t>Alexandrium</t>
  </si>
  <si>
    <t>tamarense</t>
  </si>
  <si>
    <t>Dinoflagellata</t>
  </si>
  <si>
    <t>Dinophyceae</t>
  </si>
  <si>
    <t>Eukaryota;Diaphoretickes;Sar;Alveolata;Myzozoa;'DP clade';Dinoflagellata;Dinophyceae;Gonyaulacales;'core G';'AO clade';Alexandrium;'Aaffine clade';'Atamarense complex';Alexandrium tamarense;strain CCMP-1771</t>
  </si>
  <si>
    <t>https://doi.org/10.5061/dryad.7wm37pvnv</t>
  </si>
  <si>
    <t>EP00970_Alexandrium_tamarense.fasta</t>
  </si>
  <si>
    <t>Hematodinium_sp_SG-2012</t>
  </si>
  <si>
    <t>EP00397</t>
  </si>
  <si>
    <t>Hematodinium</t>
  </si>
  <si>
    <t>MALV-IV</t>
  </si>
  <si>
    <t>Eukaryota;Diaphoretickes;Sar;Alveolata;Myzozoa;'DP clade';Dinoflagellata;'core syndiniales';'MALV-IV';Hematodinium;strain SG-2012</t>
  </si>
  <si>
    <t>ftp://ftp.ncbi.nlm.nih.gov/sra/wgs_aux/GE/MP/GEMP01/GEMP01.1.fsa_nt.gz</t>
  </si>
  <si>
    <t>EP00397_Hematodinium_sp_SG-2012.fasta</t>
  </si>
  <si>
    <t>Oxyrrhis_marina</t>
  </si>
  <si>
    <t>EP00451</t>
  </si>
  <si>
    <t>Oxyrrhis</t>
  </si>
  <si>
    <t>marina</t>
  </si>
  <si>
    <t>CD-HIT</t>
  </si>
  <si>
    <t>Eukaryota;Diaphoretickes;Sar;Alveolata;Myzozoa;'DP clade';Dinoflagellata;Oxyrrhis;Oxyrrhis marina</t>
  </si>
  <si>
    <t>EP00451_Oxyrrhis_marina.fasta</t>
  </si>
  <si>
    <t>Perkinsus_marinus</t>
  </si>
  <si>
    <t>EP00454</t>
  </si>
  <si>
    <t>UP000007800</t>
  </si>
  <si>
    <t>Perkinsus</t>
  </si>
  <si>
    <t>marinus</t>
  </si>
  <si>
    <t>Perkinsea</t>
  </si>
  <si>
    <t>Eukaryota;Diaphoretickes;Sar;Alveolata;Myzozoa;'DP clade';Perkinsea;Perkinsidae;Perkinsus;Perkinsus marinus;strain ATCC-50983</t>
  </si>
  <si>
    <t>https://ftp.uniprot.org/pub/databases/uniprot/current_release/knowledgebase/reference_proteomes/Eukaryota/UP000007800/UP000007800_423536.fasta.gz</t>
  </si>
  <si>
    <t>Perkinsus_marinus_UniProtRefProteome.fasta</t>
  </si>
  <si>
    <t>Entamoeba_histolytica</t>
  </si>
  <si>
    <t>EP00015</t>
  </si>
  <si>
    <t>UP000001926</t>
  </si>
  <si>
    <t>Entamoeba</t>
  </si>
  <si>
    <t>histolytica</t>
  </si>
  <si>
    <t>Amoebozoa</t>
  </si>
  <si>
    <t>Archamoebea</t>
  </si>
  <si>
    <t>Eukaryota;Amorphea;Amoebozoa;Evosea;Archamoebea;Entamoebidae;Entamoeba;'core entamoebids';'Edispar lineage';Entamoeba histolytica;strain HM-1-IMSS</t>
  </si>
  <si>
    <t>https://ftp.uniprot.org/pub/databases/uniprot/current_release/knowledgebase/reference_proteomes/Eukaryota/UP000001926/UP000001926_294381.fasta.gz</t>
  </si>
  <si>
    <t>Entamoeba_histolytica_UniProtRefProteome.fasta</t>
  </si>
  <si>
    <t>Mastigamoeba_balamuthi</t>
  </si>
  <si>
    <t>EP00727</t>
  </si>
  <si>
    <t>Mastigamoeba</t>
  </si>
  <si>
    <t>balamuthi</t>
  </si>
  <si>
    <t>Mastigamoebida</t>
  </si>
  <si>
    <t>Eukaryota;Amorphea;Amoebozoa;Evosea;Archamoebea;Mastigamoebida;'mastigamoebids A';Mastigamoeba balamuthi;strain ATCC-30984</t>
  </si>
  <si>
    <t>https://bioinformatics.psb.ugent.be/gdb/mastigamoeba/Masba_prot_LATEST.tfa.gz</t>
  </si>
  <si>
    <t>EP00727_Mastigamoeba_balamuthi.fasta</t>
  </si>
  <si>
    <t>Acanthamoeba_castellanii</t>
  </si>
  <si>
    <t>EP00006</t>
  </si>
  <si>
    <t>UP000011083</t>
  </si>
  <si>
    <t>Acanthamoeba</t>
  </si>
  <si>
    <t>castellanii</t>
  </si>
  <si>
    <t>Centramoebia</t>
  </si>
  <si>
    <t>Acanthopodida</t>
  </si>
  <si>
    <t>Eukaryota;Amorphea;Amoebozoa;Discosea;Centramoebia;'core centramoebids';Acanthopodida;Acanthamoeba;'Acastellanii clade';Acanthamoeba castellanii;strain Neff</t>
  </si>
  <si>
    <t>https://ftp.uniprot.org/pub/databases/uniprot/current_release/knowledgebase/reference_proteomes/Eukaryota/UP000011083/UP000011083_1257118.fasta.gz</t>
  </si>
  <si>
    <t>Acanthamoeba_castellanii_UniProtRefProteome.fasta</t>
  </si>
  <si>
    <t>Dracoamoeba_jomungandri</t>
  </si>
  <si>
    <t>EP00005</t>
  </si>
  <si>
    <t>Dracoamoeba</t>
  </si>
  <si>
    <t>jomungandri</t>
  </si>
  <si>
    <t>Eukaryota;Amorphea;Amoebozoa;Discosea;Centramoebia;'core centramoebids';Acanthopodida;'DLPV clade';Dracoamoeba;Dracoamoeba jomungandri;strain Chinc5</t>
  </si>
  <si>
    <t>EP00005_Dracoamoeba_jomungandri.fasta</t>
  </si>
  <si>
    <t>Dictyostelium_discoideum</t>
  </si>
  <si>
    <t>EP00023</t>
  </si>
  <si>
    <t>UP000002195</t>
  </si>
  <si>
    <t>Dictyostelium</t>
  </si>
  <si>
    <t>discoideum</t>
  </si>
  <si>
    <t>Eumycetozoa</t>
  </si>
  <si>
    <t>Dictyostelia</t>
  </si>
  <si>
    <t>Eukaryota;Amorphea;Amoebozoa;Evosea;Eumycetozoa;Dictyostelia;Dictyosteliales;Dictyosteliaceae;Dictyostelium;Dictyostelium discoideum;strain AX4</t>
  </si>
  <si>
    <t>https://ftp.uniprot.org/pub/databases/uniprot/current_release/knowledgebase/reference_proteomes/Eukaryota/UP000002195/UP000002195_44689.fasta.gz</t>
  </si>
  <si>
    <t>Dictyostelium_discoideum_UniProtRefProteome.fasta</t>
  </si>
  <si>
    <t>Arcella_intermedia</t>
  </si>
  <si>
    <t>EP01124</t>
  </si>
  <si>
    <t>Arcella</t>
  </si>
  <si>
    <t>intermedia</t>
  </si>
  <si>
    <t>Tubulinea</t>
  </si>
  <si>
    <t>Arcellinida</t>
  </si>
  <si>
    <t>assemble mRNA,translate mRNA</t>
  </si>
  <si>
    <t>Eukaryota;Amorphea;Amoebozoa;Tubulinea;Elardia;Arcellinida;'core arcellinids';Sphaerothecina;Arcella;Arcella intermedia;strain USP-Arcevulg</t>
  </si>
  <si>
    <t>https://trace.ncbi.nlm.nih.gov/Traces/sra/?run=SRR5396453</t>
  </si>
  <si>
    <t>EP01124_Arcella_intermedia.fasta</t>
  </si>
  <si>
    <t>Vermamoeba_vermiformis</t>
  </si>
  <si>
    <t>EP00029</t>
  </si>
  <si>
    <t>Vermamoeba</t>
  </si>
  <si>
    <t>vermiformis</t>
  </si>
  <si>
    <t>Echinamoebidia</t>
  </si>
  <si>
    <t>Eukaryota;Amorphea;Amoebozoa;Tubulinea;Echinamoebidia;Vermamoeba;Vermamoeba vermiformis;strain 4391-Kostka</t>
  </si>
  <si>
    <t>https://trace.ncbi.nlm.nih.gov/Traces/sra/?run=SRR5396399</t>
  </si>
  <si>
    <t>EP00029_Vermamoeba_vermiformis.fasta</t>
  </si>
  <si>
    <t>Amoeba_proteus</t>
  </si>
  <si>
    <t>EP01126</t>
  </si>
  <si>
    <t>Amoeba</t>
  </si>
  <si>
    <t>proteus</t>
  </si>
  <si>
    <t>Euamoebida</t>
  </si>
  <si>
    <t>Eukaryota;Amorphea;Amoebozoa;Tubulinea;Elardia;Euamoebida;'core euamoebids';Amoebidae;Amoeba;Amoeba proteus;strain</t>
  </si>
  <si>
    <t>https://trace.ncbi.nlm.nih.gov/Traces/sra/?run=SRR5396451</t>
  </si>
  <si>
    <t>EP01126_Amoeba_proteus.fasta</t>
  </si>
  <si>
    <t>Soliformovum_irregulare</t>
  </si>
  <si>
    <t>EP01119</t>
  </si>
  <si>
    <t>Soliformovum</t>
  </si>
  <si>
    <t>irregulare</t>
  </si>
  <si>
    <t>Variosea</t>
  </si>
  <si>
    <t>Eukaryota;Amorphea;Amoebozoa;Evosea;Variosea;Soliformoviidae;Soliformovum;Soliformovum irregulare;strain ATCC-26826</t>
  </si>
  <si>
    <t>https://trace.ncbi.nlm.nih.gov/Traces/sra/?run=SRR5396406</t>
  </si>
  <si>
    <t>EP01119_Soliformovum_irregulare.fasta</t>
  </si>
  <si>
    <t>Anaeramoeba_flamelloides</t>
  </si>
  <si>
    <t>EP01155</t>
  </si>
  <si>
    <t>Anaeramoeba</t>
  </si>
  <si>
    <t>flamelloides</t>
  </si>
  <si>
    <t>Anaeramoebidae</t>
  </si>
  <si>
    <t>Eukaryota;Metamonada;'AP clade';Anaeramoebidae;Anaeramoeba;'Aflamelloides clade';Anaeramoeba flamelloides;strain BUSSELTON2</t>
  </si>
  <si>
    <t>https://doi.org/10.6084/m9.figshare.12205517.v1</t>
  </si>
  <si>
    <t>EP01155_Anaeramoeba_flamelloides.fasta</t>
  </si>
  <si>
    <t>Anaeramoeba_ignava</t>
  </si>
  <si>
    <t>EP01156</t>
  </si>
  <si>
    <t>ignava</t>
  </si>
  <si>
    <t>Eukaryota;Metamonada;'AP clade';Anaeramoebidae;Anaeramoeba;'Aignava clade';Anaeramoeba ignava;strain BMAN</t>
  </si>
  <si>
    <t>EP01156_Anaeramoeba_ignava.fasta</t>
  </si>
  <si>
    <t>Ancoracysta_twista</t>
  </si>
  <si>
    <t>EP00164</t>
  </si>
  <si>
    <t>Ancoracysta</t>
  </si>
  <si>
    <t>twista</t>
  </si>
  <si>
    <t>Eukaryota;Diaphoretickes;Haptista;Ancoracysta;Ancoracysta twista;strain TD-1</t>
  </si>
  <si>
    <t>ftp://ftp.ncbi.nlm.nih.gov/sra/wgs_aux/GF/YU/GFYU01/GFYU01.1.fsa_nt.gz</t>
  </si>
  <si>
    <t>EP00164_Ancoracysta_twista.fasta</t>
  </si>
  <si>
    <t>Ancyromonas_sigmoides</t>
  </si>
  <si>
    <t>EP00161</t>
  </si>
  <si>
    <t>Ancyromonas</t>
  </si>
  <si>
    <t>sigmoides</t>
  </si>
  <si>
    <t>Ancyromonadida</t>
  </si>
  <si>
    <t>Eukaryota;Ancyromonadida;Ancyromonadidae;Ancyromonas;Ancyromonas sigmoides;strain CCAP-1958/3</t>
  </si>
  <si>
    <t>https://trace.ncbi.nlm.nih.gov/Traces/sra/?run=SRR5997436</t>
  </si>
  <si>
    <t>EP00161_Ancyromonas_sigmoides.fasta</t>
  </si>
  <si>
    <t>Fabomonas_tropica</t>
  </si>
  <si>
    <t>EP00163</t>
  </si>
  <si>
    <t>Fabomonas</t>
  </si>
  <si>
    <t>tropica</t>
  </si>
  <si>
    <t>Eukaryota;Ancyromonadida;Fabomonas;Fabomonas tropica;strain NYK3C</t>
  </si>
  <si>
    <t>https://trace.ncbi.nlm.nih.gov/Traces/sra/?run=SRR5997437</t>
  </si>
  <si>
    <t>EP00163_Fabomonas_tropica.fasta</t>
  </si>
  <si>
    <t>Nutomonas_longa</t>
  </si>
  <si>
    <t>EP00162</t>
  </si>
  <si>
    <t>Nutomonas</t>
  </si>
  <si>
    <t>longa</t>
  </si>
  <si>
    <t>Eukaryota;Ancyromonadida;Ancyromonadidae;Nutomonas;Nutomonas longa;strain CCAP-1958/5</t>
  </si>
  <si>
    <t>https://figshare.com/articles/Transcriptome_-_Nutomonas_longa/4560862</t>
  </si>
  <si>
    <t>EP00162_Nutomonas_longa.fasta</t>
  </si>
  <si>
    <t>Manchomonas_bermudensis</t>
  </si>
  <si>
    <t>EP01139</t>
  </si>
  <si>
    <t>Manchomonas</t>
  </si>
  <si>
    <t>bermudensis</t>
  </si>
  <si>
    <t>Apusomonadida</t>
  </si>
  <si>
    <t>EST</t>
  </si>
  <si>
    <t>Eukaryota;Amorphea;Obazoa;Apusomonadida;Manchomonas;Manchomonas bermudensis;strain ATCC-50234</t>
  </si>
  <si>
    <t>https://figshare.com/articles/dataset/Data_Associated_with_PhyloFisher/15141900/1</t>
  </si>
  <si>
    <t>EP01139_Manchomonas_bermudensis.fasta</t>
  </si>
  <si>
    <t>Apusomonadida_sp_AF-17</t>
  </si>
  <si>
    <t>EP00030</t>
  </si>
  <si>
    <t>Eukaryota;Amorphea;Obazoa;Apusomonadida;'APU-21 lineage';strain AF-17</t>
  </si>
  <si>
    <t>https://datadryad.org/bitstream/handle/10255/dryad.103230/Amastigomonas_sp_transcriptome.fasta.zip</t>
  </si>
  <si>
    <t>EP00030_Apusomonadida_sp_AF-17.fasta</t>
  </si>
  <si>
    <t>Thecamonas_trahens</t>
  </si>
  <si>
    <t>EP00031</t>
  </si>
  <si>
    <t>UP000054408</t>
  </si>
  <si>
    <t>Thecamonas</t>
  </si>
  <si>
    <t>trahens</t>
  </si>
  <si>
    <t>Eukaryota;Amorphea;Obazoa;Apusomonadida;Thecamonadinae;Thecamonas;Thecamonas trahens;strain ATCC-50062</t>
  </si>
  <si>
    <t>https://ftp.uniprot.org/pub/databases/uniprot/current_release/knowledgebase/reference_proteomes/Eukaryota/UP000054408/UP000054408_461836.fasta.gz</t>
  </si>
  <si>
    <t>Thecamonas_trahens_UniProtRefProteome.fasta</t>
  </si>
  <si>
    <t>Barthelona_sp_PAP020</t>
  </si>
  <si>
    <t>EP00792</t>
  </si>
  <si>
    <t>Barthelona</t>
  </si>
  <si>
    <t>translate mRNA (min length 50)</t>
  </si>
  <si>
    <t>Eukaryota;Metamonada;'BF clade';Barthelona;strain PAP020</t>
  </si>
  <si>
    <t>https://doi.org/10.5061/dryad.3tx95x6bn</t>
  </si>
  <si>
    <t>EP00792_Barthelona_sp_PAP020.fasta</t>
  </si>
  <si>
    <t>Lenisia_limosa</t>
  </si>
  <si>
    <t>EP01086</t>
  </si>
  <si>
    <t>Lenisia</t>
  </si>
  <si>
    <t>limosa</t>
  </si>
  <si>
    <t>Breviatea</t>
  </si>
  <si>
    <t>Eukaryota;Amorphea;Obazoa;Breviatea;Lenisia;Lenisia limosa;strain LL-12</t>
  </si>
  <si>
    <t>https://trace.ncbi.nlm.nih.gov/Traces/sra/?run=SRR2018117</t>
  </si>
  <si>
    <t>EP01086_Lenisia_limosa.fasta</t>
  </si>
  <si>
    <t>Pygsuia_biforma</t>
  </si>
  <si>
    <t>EP00033</t>
  </si>
  <si>
    <t>Pygsuia</t>
  </si>
  <si>
    <t>biforma</t>
  </si>
  <si>
    <t>Eukaryota;Amorphea;Obazoa;Breviatea;Pygsuia;Pygsuia biforma;strain PCbi66</t>
  </si>
  <si>
    <t>ftp://ftp.ncbi.nlm.nih.gov/sra/wgs_aux/GC/RY/GCRY01/GCRY01.1.fsa_nt.gz</t>
  </si>
  <si>
    <t>EP00033_Pygsuia_biforma.fasta</t>
  </si>
  <si>
    <t>Acanthocystis_sp_HF-20</t>
  </si>
  <si>
    <t>EP00298</t>
  </si>
  <si>
    <t>Acanthocystis</t>
  </si>
  <si>
    <t>Centroplasthelida</t>
  </si>
  <si>
    <t>Eukaryota;Diaphoretickes;Haptista;Centroplasthelida;Panacanthocystida;Acanthocystidae;Acanthocystis;strain HF-20</t>
  </si>
  <si>
    <t>https://datadryad.org/bitstream/handle/10255/dryad.103233/Acanthocystis_sp_transcriptome.fasta.zip</t>
  </si>
  <si>
    <t>EP00298_Acanthocystis_sp_HF-20.fasta</t>
  </si>
  <si>
    <t>Choanocystis_sp_HF-7</t>
  </si>
  <si>
    <t>EP00300</t>
  </si>
  <si>
    <t>Choanocystis</t>
  </si>
  <si>
    <t>Eukaryota;Diaphoretickes;Haptista;Centroplasthelida;Pterocystida;Raphidista;Choanocystidae;Choanocystis;strain HF-7</t>
  </si>
  <si>
    <t>https://datadryad.org/bitstream/handle/10255/dryad.103232/Choanocystis_sp_transcriptome.fasta.zip</t>
  </si>
  <si>
    <t>EP00300_Choanocystis_sp_HF-7.fasta</t>
  </si>
  <si>
    <t>Pterocystis_sp_00344</t>
  </si>
  <si>
    <t>EP00299</t>
  </si>
  <si>
    <t>Pterocystis</t>
  </si>
  <si>
    <t>Eukaryota;Diaphoretickes;Haptista;Centroplasthelida;Pterocystida;Pterista;'Pterocystidae C';strain 00344</t>
  </si>
  <si>
    <t>https://datadryad.org/bitstream/handle/10255/dryad.103231/Raineriophrys_erinaceoides_transcriptome.fasta.zip</t>
  </si>
  <si>
    <t>EP00299_Pterocystis_sp_00344.fasta</t>
  </si>
  <si>
    <t>Raphidiophrys_heterophryoidea</t>
  </si>
  <si>
    <t>EP00301</t>
  </si>
  <si>
    <t>Raphidiophrys</t>
  </si>
  <si>
    <t>heterophryoidea</t>
  </si>
  <si>
    <t>Eukaryota;Diaphoretickes;Haptista;Centroplasthelida;Pterocystida;Raphidista;Raphidiophryidae;Raphidiophrys;Raphidiophrys heterophryoidea;strain 00434</t>
  </si>
  <si>
    <t>https://datadryad.org/bitstream/handle/10255/dryad.103234/Raphidiophrys_heterophryoidea_transcriptome.fasta.zip</t>
  </si>
  <si>
    <t>EP00301_Raphidiophrys_heterophryoidea.fasta</t>
  </si>
  <si>
    <t>Tetraselmis_striata</t>
  </si>
  <si>
    <t>EP00873</t>
  </si>
  <si>
    <t>Tetraselmis</t>
  </si>
  <si>
    <t>striata</t>
  </si>
  <si>
    <t>Chloroplastida</t>
  </si>
  <si>
    <t>Chlorophyta</t>
  </si>
  <si>
    <t>Chlorodendrophyceae</t>
  </si>
  <si>
    <t>Eukaryota;Diaphoretickes;Archaeplastida;Chloroplastida;Chlorophyta;'core chlorophytes';Chlorodendrophyceae;Tetraselmis;Tetraselmis striata;strain LANL1001</t>
  </si>
  <si>
    <t>https://genome.jgi.doe.gov/portal/Tetstr1/download/Tetstr1_GeneCatalog_proteins_20200807.aa.fasta.gz</t>
  </si>
  <si>
    <t>EP00873_Tetraselmis_striata.fasta</t>
  </si>
  <si>
    <t>Chlamydomonas_reinhardtii</t>
  </si>
  <si>
    <t>EP00198</t>
  </si>
  <si>
    <t>UP000006906</t>
  </si>
  <si>
    <t>Chlamydomonas</t>
  </si>
  <si>
    <t>reinhardtii</t>
  </si>
  <si>
    <t>Chlorophyceae</t>
  </si>
  <si>
    <t>Eukaryota;Diaphoretickes;Archaeplastida;Chloroplastida;Chlorophyta;'core chlorophytes';Chlorophyceae;'CS lineage';Chlamydomonadales;Chlamydomonas;Chlamydomonas reinhardtii;strain CC-503-cw92-mt+</t>
  </si>
  <si>
    <t>https://ftp.uniprot.org/pub/databases/uniprot/current_release/knowledgebase/reference_proteomes/Eukaryota/UP000006906/UP000006906_3055.fasta.gz</t>
  </si>
  <si>
    <t>Chlamydomonas_reinhardtii_UniProtRefProteome.fasta</t>
  </si>
  <si>
    <t>Chlamydomonas_eustigma</t>
  </si>
  <si>
    <t>UP000232323</t>
  </si>
  <si>
    <t>Not in EukProt; UniProt reference proteome</t>
  </si>
  <si>
    <t>eustigma</t>
  </si>
  <si>
    <t>https://ftp.uniprot.org/pub/databases/uniprot/current_release/knowledgebase/reference_proteomes/Eukaryota/UP000232323/UP000232323_1157962.fasta.gz</t>
  </si>
  <si>
    <t>Chlamydomonas_eustigma_UniProtRefProteome.fasta</t>
  </si>
  <si>
    <t>Tetradesmus_obliquus</t>
  </si>
  <si>
    <t>EP00883</t>
  </si>
  <si>
    <t>UP000256970</t>
  </si>
  <si>
    <t>Tetradesmus</t>
  </si>
  <si>
    <t>obliquus</t>
  </si>
  <si>
    <t>Eukaryota;Diaphoretickes;Archaeplastida;Chloroplastida;Chlorophyta;'core chlorophytes';Chlorophyceae;'CS lineage';Sphaeropleales;Tetradesmus;Tetradesmus obliquus;strain UTEX-393</t>
  </si>
  <si>
    <t>https://ftp.uniprot.org/pub/databases/uniprot/current_release/knowledgebase/reference_proteomes/Eukaryota/UP000256970/UP000256970_3088.fasta.gz</t>
  </si>
  <si>
    <t>Tetradesmus_obliquus_UniProtRefProteome.fasta</t>
  </si>
  <si>
    <t>Gonium_pectorale</t>
  </si>
  <si>
    <t>EP00875</t>
  </si>
  <si>
    <t>UP000075714</t>
  </si>
  <si>
    <t>UniProt reference proteome; Different isolate for UniProt Reference (NIES-2863)</t>
  </si>
  <si>
    <t>Gonium</t>
  </si>
  <si>
    <t>pectorale</t>
  </si>
  <si>
    <t>Eukaryota;Diaphoretickes;Archaeplastida;Chloroplastida;Chlorophyta;'core chlorophytes';Chlorophyceae;'CS lineage';Chlamydomonadales;Gonium;Gonium pectorale;isolate NIES-2863</t>
  </si>
  <si>
    <t>https://ftp.uniprot.org/pub/databases/uniprot/current_release/knowledgebase/reference_proteomes/Eukaryota/UP000075714/UP000075714_33097.fasta.gz</t>
  </si>
  <si>
    <t>Gonium_pectorale_UniProtRefProteome.fasta</t>
  </si>
  <si>
    <t>Raphidocelis_subcapitata</t>
  </si>
  <si>
    <t>EP00881</t>
  </si>
  <si>
    <t>UP000247498</t>
  </si>
  <si>
    <t>Raphidocelis</t>
  </si>
  <si>
    <t>subcapitata</t>
  </si>
  <si>
    <t>Eukaryota;Diaphoretickes;Archaeplastida;Chloroplastida;Chlorophyta;'core chlorophytes';Chlorophyceae;'CS lineage';Sphaeropleales;Raphidocelis;Raphidocelis subcapitata;strain NIES-35</t>
  </si>
  <si>
    <t>https://ftp.uniprot.org/pub/databases/uniprot/current_release/knowledgebase/reference_proteomes/Eukaryota/UP000247498/UP000247498_307507.fasta.gz</t>
  </si>
  <si>
    <t>Raphidocelis_subcapitata_UniProtRefProteome.fasta</t>
  </si>
  <si>
    <t>Volvox_carteri</t>
  </si>
  <si>
    <t>EP00202</t>
  </si>
  <si>
    <t>UP000001058</t>
  </si>
  <si>
    <t>Volvox</t>
  </si>
  <si>
    <t>carteri</t>
  </si>
  <si>
    <t>Eukaryota;Diaphoretickes;Archaeplastida;Chloroplastida;Chlorophyta;'core chlorophytes';Chlorophyceae;'CS lineage';Chlamydomonadales;Volvox;Volvox carteri;strain nagariensis-M.O.P.Iyengar</t>
  </si>
  <si>
    <t>https://ftp.uniprot.org/pub/databases/uniprot/current_release/knowledgebase/reference_proteomes/Eukaryota/UP000001058/UP000001058_3068.fasta.gz</t>
  </si>
  <si>
    <t>Volvox_carteri_UniProtRefProteome.fasta</t>
  </si>
  <si>
    <t>Chloropicon_primus</t>
  </si>
  <si>
    <t>EP00738</t>
  </si>
  <si>
    <t>UP000316726</t>
  </si>
  <si>
    <t>Chloropicon</t>
  </si>
  <si>
    <t>primus</t>
  </si>
  <si>
    <t>Chloropicophyceae</t>
  </si>
  <si>
    <t>Eukaryota;Diaphoretickes;Archaeplastida;Chloroplastida;Chlorophyta;Chloropicophyceae;Chloropicon;Chloropicon primus;strain CCMP-1205</t>
  </si>
  <si>
    <t>https://ftp.uniprot.org/pub/databases/uniprot/current_release/knowledgebase/reference_proteomes/Eukaryota/UP000316726/UP000316726_1764295.fasta.gz</t>
  </si>
  <si>
    <t>Chloropicon_primus_UniProtRefProteome.fasta</t>
  </si>
  <si>
    <t>Micromonas_pusilla</t>
  </si>
  <si>
    <t>EP00231</t>
  </si>
  <si>
    <t>UP000001876</t>
  </si>
  <si>
    <t>Micromonas</t>
  </si>
  <si>
    <t>pusilla</t>
  </si>
  <si>
    <t>Mamiellophyceae</t>
  </si>
  <si>
    <t>Eukaryota;Diaphoretickes;Archaeplastida;Chloroplastida;Chlorophyta;Mamiellophyceae;Mamiellales;Mamiellaceae;Micromonas;Micromonas pusilla;strain CCMP-1545</t>
  </si>
  <si>
    <t>https://ftp.uniprot.org/pub/databases/uniprot/current_release/knowledgebase/reference_proteomes/Eukaryota/UP000001876/UP000001876_564608.fasta.gz</t>
  </si>
  <si>
    <t>Micromonas_pusilla_UniProtRefProteome.fasta</t>
  </si>
  <si>
    <t>Ostreococcus_tauri</t>
  </si>
  <si>
    <t>EP00224</t>
  </si>
  <si>
    <t>UP000009170</t>
  </si>
  <si>
    <t>Ostreococcus</t>
  </si>
  <si>
    <t>tauri</t>
  </si>
  <si>
    <t>Eukaryota;Diaphoretickes;Archaeplastida;Chloroplastida;Chlorophyta;Mamiellophyceae;Mamiellales;Bathycoccaceae;Ostreococcus;Ostreococcus tauri;strain OTH95</t>
  </si>
  <si>
    <t>https://ftp.uniprot.org/pub/databases/uniprot/current_release/knowledgebase/reference_proteomes/Eukaryota/UP000009170/UP000009170_70448.fasta.gz</t>
  </si>
  <si>
    <t>Ostreococcus_tauri_UniProtRefProteome.fasta</t>
  </si>
  <si>
    <t>Nephroselmis_pyriformis</t>
  </si>
  <si>
    <t>EP00232</t>
  </si>
  <si>
    <t>Nephroselmis</t>
  </si>
  <si>
    <t>pyriformis</t>
  </si>
  <si>
    <t>Nephroselmidophyceae</t>
  </si>
  <si>
    <t>Eukaryota;Diaphoretickes;Archaeplastida;Chloroplastida;Chlorophyta;Nephroselmidophyceae;Nephroselmis;Nephroselmis pyriformis;strain CCMP-717</t>
  </si>
  <si>
    <t>EP00232_Nephroselmis_pyriformis.fasta</t>
  </si>
  <si>
    <t>Chlorella_sorokiniana</t>
  </si>
  <si>
    <t>EP00886</t>
  </si>
  <si>
    <t>UP000239899</t>
  </si>
  <si>
    <t>Chlorella</t>
  </si>
  <si>
    <t>sorokiniana</t>
  </si>
  <si>
    <t>Trebouxiophyceae</t>
  </si>
  <si>
    <t>Eukaryota;Diaphoretickes;Archaeplastida;Chloroplastida;Chlorophyta;'core chlorophytes';Trebouxiophyceae;Chlorellales;Chlorella;Chlorella sorokiniana;strain UTEX-1602</t>
  </si>
  <si>
    <t>https://ftp.uniprot.org/pub/databases/uniprot/current_release/knowledgebase/reference_proteomes/Eukaryota/UP000239899/UP000239899_3076.fasta.gz</t>
  </si>
  <si>
    <t>Chlorella_sorokiniana_UniProtRefProteome.fasta</t>
  </si>
  <si>
    <t>Prasinococcus_capsulatus</t>
  </si>
  <si>
    <t>EP00958</t>
  </si>
  <si>
    <t>Prasinococcus</t>
  </si>
  <si>
    <t>capsulatus</t>
  </si>
  <si>
    <t>Palmophyllophyceae</t>
  </si>
  <si>
    <t>Eukaryota;Diaphoretickes;Archaeplastida;Chloroplastida;Palmophyllophyceae;Prasinococcus;Prasinococcus capsulatus;strain CCMP-1194</t>
  </si>
  <si>
    <t>EP00958_Prasinococcus_capsulatus.fasta</t>
  </si>
  <si>
    <t>Prasinoderma_coloniale</t>
  </si>
  <si>
    <t>EP00793</t>
  </si>
  <si>
    <t>Prasinoderma</t>
  </si>
  <si>
    <t>coloniale</t>
  </si>
  <si>
    <t>Prasinoderma-clade</t>
  </si>
  <si>
    <t>Eukaryota;Diaphoretickes;Archaeplastida;Chloroplastida;Palmophyllophyceae;'Prasinoderma clade';Prasinoderma;Prasinoderma coloniale;strain CCMP-1413</t>
  </si>
  <si>
    <t>http://ftp.cngb.org/pub/CNSA/data2/CNP0000924/CNS0223647/CNA0013964/</t>
  </si>
  <si>
    <t>EP00793_Prasinoderma_coloniale.fasta</t>
  </si>
  <si>
    <t>Coleochaete_scutata</t>
  </si>
  <si>
    <t>EP00245</t>
  </si>
  <si>
    <t>Coleochaete</t>
  </si>
  <si>
    <t>scutata</t>
  </si>
  <si>
    <t>Streptophyta</t>
  </si>
  <si>
    <t>Coleochaetophyceae</t>
  </si>
  <si>
    <t>Eukaryota;Diaphoretickes;Archaeplastida;Chloroplastida;Streptophyta;'core streptophytes';Phragmoplastophyta;Coleochaetophyceae;Coleochaete;Coleochaete scutata;strain SAG-110.80M</t>
  </si>
  <si>
    <t>https://trace.ncbi.nlm.nih.gov/Traces/sra/?run=ERR364368</t>
  </si>
  <si>
    <t>EP00245_Coleochaete_scutata.fasta</t>
  </si>
  <si>
    <t>Amborella_trichopoda</t>
  </si>
  <si>
    <t>EP00254</t>
  </si>
  <si>
    <t>UP000017836</t>
  </si>
  <si>
    <t>Amborella</t>
  </si>
  <si>
    <t>trichopoda</t>
  </si>
  <si>
    <t>Embryophyta</t>
  </si>
  <si>
    <t>Eukaryota;Diaphoretickes;Archaeplastida;Chloroplastida;Streptophyta;'core streptophytes';Phragmoplastophyta;Embryophyta;Tracheophyta;Euphyllophyta;Spermatophyta;Magnoliopsida;Amborellales;Amborellaceae;Amborella;Amborella trichopoda;strain SantaCruz</t>
  </si>
  <si>
    <t>https://ftp.uniprot.org/pub/databases/uniprot/current_release/knowledgebase/reference_proteomes/Eukaryota/UP000017836/UP000017836_13333.fasta.gz</t>
  </si>
  <si>
    <t>Amborella_trichopoda_UniProtRefProteome.fasta</t>
  </si>
  <si>
    <t>Arabidopsis_thaliana</t>
  </si>
  <si>
    <t>EP00260</t>
  </si>
  <si>
    <t>UP000006548</t>
  </si>
  <si>
    <t>Arabidopsis</t>
  </si>
  <si>
    <t>thaliana</t>
  </si>
  <si>
    <t>Eukaryota;Diaphoretickes;Archaeplastida;Chloroplastida;Streptophyta;'core streptophytes';Phragmoplastophyta;Embryophyta;Tracheophyta;Euphyllophyta;Spermatophyta;Magnoliopsida;Mesangiospermae;'eudicotyledons';Pentapetalae;'rosids';'malvids';Brassicales;Brassicaceae;Arabidopsis;Arabidopsis thaliana;strain Columbia</t>
  </si>
  <si>
    <t>https://ftp.uniprot.org/pub/databases/uniprot/current_release/knowledgebase/reference_proteomes/Eukaryota/UP000006548/UP000006548_3702.fasta.gz</t>
  </si>
  <si>
    <t>Arabidopsis_thaliana_UniProtRefProteome.fasta</t>
  </si>
  <si>
    <t>Marchantia_polymorpha</t>
  </si>
  <si>
    <t>EP00248</t>
  </si>
  <si>
    <t>UP000077202</t>
  </si>
  <si>
    <t>Marchantia</t>
  </si>
  <si>
    <t>polymorpha</t>
  </si>
  <si>
    <t>Eukaryota;Diaphoretickes;Archaeplastida;Chloroplastida;Streptophyta;'core streptophytes';Phragmoplastophyta;Embryophyta;Marchantiophyta;Marchantiopsida;Marchantiidae;Marchantiales;Marchantiaceae;Marchantia;Marchantia polymorpha;strain ruderalis-Tak-1/Tak-2/Tak-1-BC4/Kit-2</t>
  </si>
  <si>
    <t>https://ftp.uniprot.org/pub/databases/uniprot/current_release/knowledgebase/reference_proteomes/Eukaryota/UP000077202/UP000077202_1480154.fasta.gz</t>
  </si>
  <si>
    <t>Marchantia_polymorpha_UniProtRefProteome.fasta</t>
  </si>
  <si>
    <t>Physcomitrium_patens</t>
  </si>
  <si>
    <t>EP00247</t>
  </si>
  <si>
    <t>UP000006727</t>
  </si>
  <si>
    <t>Physcomitrium</t>
  </si>
  <si>
    <t>patens</t>
  </si>
  <si>
    <t>Eukaryota;Diaphoretickes;Archaeplastida;Chloroplastida;Streptophyta;'core streptophytes';Phragmoplastophyta;Embryophyta;Bryophyta;Bryophytina;Bryopsida;Funariidae;Funariales;Funariaceae;Physcomitrium;Physcomitrium patens;strain Gransden-2004</t>
  </si>
  <si>
    <t>https://ftp.uniprot.org/pub/databases/uniprot/current_release/knowledgebase/reference_proteomes/Eukaryota/UP000006727/UP000006727_3218.fasta.gz</t>
  </si>
  <si>
    <t>Physcomitrium_patens_UniProtRefProteome.fasta</t>
  </si>
  <si>
    <t>Populus_trichocarpa</t>
  </si>
  <si>
    <t>EP00258</t>
  </si>
  <si>
    <t>UP000006729</t>
  </si>
  <si>
    <t>Populus</t>
  </si>
  <si>
    <t>trichocarpa</t>
  </si>
  <si>
    <t>Eukaryota;Diaphoretickes;Archaeplastida;Chloroplastida;Streptophyta;'core streptophytes';Phragmoplastophyta;Embryophyta;Tracheophyta;Euphyllophyta;Spermatophyta;Magnoliopsida;Mesangiospermae;'eudicotyledons';Pentapetalae;'rosids';'fabids';Malpighiales;Salicaceae;Populus;Populus trichocarpa;strain Nisqually-1</t>
  </si>
  <si>
    <t>https://ftp.uniprot.org/pub/databases/uniprot/current_release/knowledgebase/reference_proteomes/Eukaryota/UP000006729/UP000006729_3694.fasta.gz</t>
  </si>
  <si>
    <t>Populus_trichocarpa_UniProtRefProteome.fasta</t>
  </si>
  <si>
    <t>Selaginella_moellendorffii</t>
  </si>
  <si>
    <t>EP00269</t>
  </si>
  <si>
    <t>UP000001514</t>
  </si>
  <si>
    <t>Selaginella</t>
  </si>
  <si>
    <t>moellendorffii</t>
  </si>
  <si>
    <t>Eukaryota;Diaphoretickes;Archaeplastida;Chloroplastida;Streptophyta;'core streptophytes';Phragmoplastophyta;Embryophyta;Tracheophyta;Lycopodiopsida;Selaginella;Selaginella moellendorffii;strain Plant-Delights</t>
  </si>
  <si>
    <t>https://ftp.uniprot.org/pub/databases/uniprot/current_release/knowledgebase/reference_proteomes/Eukaryota/UP000001514/UP000001514_88036.fasta.gz</t>
  </si>
  <si>
    <t>Selaginella_moellendorffii_UniProtRefProteome.fasta</t>
  </si>
  <si>
    <t>Klebsormidium_nitens</t>
  </si>
  <si>
    <t>EP00895</t>
  </si>
  <si>
    <t>Download UniProtKB proteins, CD-HIT, BUSCO</t>
  </si>
  <si>
    <t>Klebsormidium</t>
  </si>
  <si>
    <t>nitens</t>
  </si>
  <si>
    <t>Klebsormidiophyceae</t>
  </si>
  <si>
    <t>Eukaryota;Diaphoretickes;Archaeplastida;Chloroplastida;Streptophyta;'core streptophytes';Klebsormidiophyceae;Klebsormidiaceae;Klebsormidium;Klebsormidium nitens;strain NIES-2285</t>
  </si>
  <si>
    <t>https://rest.uniprot.org/uniprotkb/stream?compressed=true&amp;format=fasta&amp;query=%28%28taxonomy_id%3A105231%29%29</t>
  </si>
  <si>
    <t>Klebsormidium_nitens_UniProtKbProteins.fasta</t>
  </si>
  <si>
    <t>Diphylleia_rotans</t>
  </si>
  <si>
    <t>EP00002</t>
  </si>
  <si>
    <t>Diphylleia</t>
  </si>
  <si>
    <t>rotans</t>
  </si>
  <si>
    <t>Collodictyonidae</t>
  </si>
  <si>
    <t>Eukaryota;'CRuMs';'CR clade';Collodictyonidae;Diphylleia;Diphylleia rotans;strain NIES-3764</t>
  </si>
  <si>
    <t>https://trace.ncbi.nlm.nih.gov/Traces/sra/?run=SRR5997434</t>
  </si>
  <si>
    <t>EP00002_Diphylleia_rotans.fasta</t>
  </si>
  <si>
    <t>Baffinella_frigidus</t>
  </si>
  <si>
    <t>EP00290</t>
  </si>
  <si>
    <t>Baffinella</t>
  </si>
  <si>
    <t>frigidus</t>
  </si>
  <si>
    <t>Cryptophyceae</t>
  </si>
  <si>
    <t>Cryptomonadales</t>
  </si>
  <si>
    <t>Eukaryota;Diaphoretickes;Cryptista;'CK clade';Cryptophyceae;Cryptomonadales;Baffinella;Baffinella frigidus;strain CCMP-2293</t>
  </si>
  <si>
    <t>EP00290_Baffinella_frigidus.fasta</t>
  </si>
  <si>
    <t>Cryptomonas_curvata</t>
  </si>
  <si>
    <t>EP00291</t>
  </si>
  <si>
    <t>Cryptomonas</t>
  </si>
  <si>
    <t>curvata</t>
  </si>
  <si>
    <t>Eukaryota;Diaphoretickes;Cryptista;'CK clade';Cryptophyceae;Cryptomonadales;Cryptomonas;Cryptomonas curvata;strain CCAP-979/52</t>
  </si>
  <si>
    <t>EP00291_Cryptomonas_curvata.fasta</t>
  </si>
  <si>
    <t>Geminigera_cryophila</t>
  </si>
  <si>
    <t>EP00277</t>
  </si>
  <si>
    <t>Geminigera</t>
  </si>
  <si>
    <t>cryophila</t>
  </si>
  <si>
    <t>Eukaryota;Diaphoretickes;Cryptista;'CK clade';Cryptophyceae;Cryptomonadales;'lineage B';Geminigera;Geminigera cryophila</t>
  </si>
  <si>
    <t>EP00277_Geminigera_cryophila.fasta</t>
  </si>
  <si>
    <t>Guillardia_theta</t>
  </si>
  <si>
    <t>EP00279</t>
  </si>
  <si>
    <t>UP000011087</t>
  </si>
  <si>
    <t>Guillardia</t>
  </si>
  <si>
    <t>theta</t>
  </si>
  <si>
    <t>Eukaryota;Diaphoretickes;Cryptista;'CK clade';Cryptophyceae;Cryptomonadales;'lineage C';Guillardia;Guillardia theta;strain CCMP-2712</t>
  </si>
  <si>
    <t>https://ftp.uniprot.org/pub/databases/uniprot/current_release/knowledgebase/reference_proteomes/Eukaryota/UP000011087/UP000011087_905079.fasta.gz</t>
  </si>
  <si>
    <t>Guillardia_theta_UniProtRefProteome.fasta</t>
  </si>
  <si>
    <t>Goniomonas_avonlea</t>
  </si>
  <si>
    <t>EP00294</t>
  </si>
  <si>
    <t>Goniomonas</t>
  </si>
  <si>
    <t>avonlea</t>
  </si>
  <si>
    <t>Eukaryota;Diaphoretickes;Cryptista;'CK clade';Cryptophyceae;Goniomonas;'ma G clade';Goniomonas avonlea;strain m</t>
  </si>
  <si>
    <t>EP00294_Goniomonas_avonlea.fasta</t>
  </si>
  <si>
    <t>Goniomonas_pacifica</t>
  </si>
  <si>
    <t>EP00295</t>
  </si>
  <si>
    <t>pacifica</t>
  </si>
  <si>
    <t>Eukaryota;Diaphoretickes;Cryptista;'CK clade';Cryptophyceae;Goniomonas;'ma G clade';Goniomonas pacifica;strain CCMP-1869</t>
  </si>
  <si>
    <t>EP00295_Goniomonas_pacifica.fasta</t>
  </si>
  <si>
    <t>Rhynchopus_humris</t>
  </si>
  <si>
    <t>EP00754</t>
  </si>
  <si>
    <t>Rhynchopus</t>
  </si>
  <si>
    <t>humris</t>
  </si>
  <si>
    <t>Euglenozoa</t>
  </si>
  <si>
    <t>Diplonemea</t>
  </si>
  <si>
    <t>Diplonemidae</t>
  </si>
  <si>
    <t>Eukaryota;Discoba;Euglenozoa;Diplonemea;Diplonemidae;Rhynchopus;Rhynchopus humris;strain YPF1608</t>
  </si>
  <si>
    <t>https://yadi.sk/mail/?hash=1lyMyRcsSI0p%2BKP2xcca19xt6XCSAzIgMpfOFsJ1Vs%2FFkfoNYBuP%2Bi2N%2FwZzYHFYq%2FJ6bpmRyOJonT3VoXnDag%3D%3D</t>
  </si>
  <si>
    <t>EP00754_Rhynchopus_humris.fasta</t>
  </si>
  <si>
    <t>Sulcionema_specki</t>
  </si>
  <si>
    <t>EP00755</t>
  </si>
  <si>
    <t>Sulcionema</t>
  </si>
  <si>
    <t>specki</t>
  </si>
  <si>
    <t>Eukaryota;Discoba;Euglenozoa;Diplonemea;Diplonemidae;Sulcionema;Sulcionema specki;strain YPF1618</t>
  </si>
  <si>
    <t>EP00755_Sulcionema_specki.fasta</t>
  </si>
  <si>
    <t>Hemistasia_phaeocysticola</t>
  </si>
  <si>
    <t>EP00756</t>
  </si>
  <si>
    <t>Hemistasia</t>
  </si>
  <si>
    <t>phaeocysticola</t>
  </si>
  <si>
    <t>Hemistasiidae</t>
  </si>
  <si>
    <t>Eukaryota;Discoba;Euglenozoa;Diplonemea;Hemistasiidae;Hemistasia;Hemistasia phaeocysticola;strain YPF1303</t>
  </si>
  <si>
    <t>EP00756_Hemistasia_phaeocysticola.fasta</t>
  </si>
  <si>
    <t>Entosiphon_sulcatum</t>
  </si>
  <si>
    <t>EP01012</t>
  </si>
  <si>
    <t>Entosiphon</t>
  </si>
  <si>
    <t>sulcatum</t>
  </si>
  <si>
    <t>Euglenida</t>
  </si>
  <si>
    <t>core-euglenids</t>
  </si>
  <si>
    <t>Eukaryota;Discoba;Euglenozoa;Euglenida;'core euglenids';Entosiphon;Entosiphon sulcatum</t>
  </si>
  <si>
    <t>https://trace.ncbi.nlm.nih.gov/Traces/sra/?run=SRR12646292</t>
  </si>
  <si>
    <t>EP01012_Entosiphon_sulcatum.fasta</t>
  </si>
  <si>
    <t>Euglena_gracilis</t>
  </si>
  <si>
    <t>EP00667</t>
  </si>
  <si>
    <t>Euglena</t>
  </si>
  <si>
    <t>gracilis</t>
  </si>
  <si>
    <t>Eukaryota;Discoba;Euglenozoa;Euglenida;'core euglenids';Olkaspira;Spirocuta;Euglenea;Euglenophycidae;Euglenales;Euglenaceae;Euglena;Euglena gracilis;strain Z1</t>
  </si>
  <si>
    <t>ftp://ftp.pride.ebi.ac.uk/pride/data/archive/2019/01/PXD009998/Euglena_translated_transcriptome.fasta</t>
  </si>
  <si>
    <t>EP00667_Euglena_gracilis.fasta</t>
  </si>
  <si>
    <t>Euglena_longa</t>
  </si>
  <si>
    <t>EP00668</t>
  </si>
  <si>
    <t>Eukaryota;Discoba;Euglenozoa;Euglenida;'core euglenids';Olkaspira;Spirocuta;Euglenea;Euglenophycidae;Euglenales;Euglenaceae;Euglena;Euglena longa;strain CCAP-1204/17a</t>
  </si>
  <si>
    <t>ftp://ftp.ncbi.nlm.nih.gov/sra/wgs_aux/GG/OE/GGOE01/GGOE01.1.fsa_nt.gz</t>
  </si>
  <si>
    <t>EP00668_Euglena_longa.fasta</t>
  </si>
  <si>
    <t>Bodo_saltans</t>
  </si>
  <si>
    <t>EP00671</t>
  </si>
  <si>
    <t>UP000051952</t>
  </si>
  <si>
    <t>Bodo</t>
  </si>
  <si>
    <t>saltans</t>
  </si>
  <si>
    <t>Kinetoplastea</t>
  </si>
  <si>
    <t>Metakinetoplastina</t>
  </si>
  <si>
    <t>Eukaryota;Discoba;Euglenozoa;Kinetoplastea;Metakinetoplastina;Eubodonida;Bodo;Bodo saltans;strain Konstans</t>
  </si>
  <si>
    <t>https://ftp.uniprot.org/pub/databases/uniprot/current_release/knowledgebase/reference_proteomes/Eukaryota/UP000051952/UP000051952_75058.fasta.gz</t>
  </si>
  <si>
    <t>Bodo_saltans_UniProtRefProteome.fasta</t>
  </si>
  <si>
    <t>Leishmania_major</t>
  </si>
  <si>
    <t>EP00674</t>
  </si>
  <si>
    <t>UP000000542</t>
  </si>
  <si>
    <t>Leishmania</t>
  </si>
  <si>
    <t>major</t>
  </si>
  <si>
    <t>Eukaryota;Discoba;Euglenozoa;Kinetoplastea;Metakinetoplastina;Trypanosomatida;'core tryps';Leishmaniinae;Leishmania;Leishmania major;strain Friedlin</t>
  </si>
  <si>
    <t>https://ftp.uniprot.org/pub/databases/uniprot/current_release/knowledgebase/reference_proteomes/Eukaryota/UP000000542/UP000000542_5664.fasta.gz</t>
  </si>
  <si>
    <t>Leishmania_major_UniProtRefProteome.fasta</t>
  </si>
  <si>
    <t>Neobodo_designis</t>
  </si>
  <si>
    <t>EP00672</t>
  </si>
  <si>
    <t>Neobodo</t>
  </si>
  <si>
    <t>designis</t>
  </si>
  <si>
    <t>Eukaryota;Discoba;Euglenozoa;Kinetoplastea;Metakinetoplastina;Neobodonida;'neobodonids 1C';Neobodo designis;strain CCAP-1951/1</t>
  </si>
  <si>
    <t>EP00672_Neobodo_designis.fasta</t>
  </si>
  <si>
    <t>Trypanosoma_brucei</t>
  </si>
  <si>
    <t>EP00681</t>
  </si>
  <si>
    <t>UP000008524</t>
  </si>
  <si>
    <t>UniProt reference proteome; Different Strain used in UniProt (927/4 GUTat10.1)</t>
  </si>
  <si>
    <t>Trypanosoma</t>
  </si>
  <si>
    <t>brucei</t>
  </si>
  <si>
    <t>Eukaryota;Discoba;Euglenozoa;Kinetoplastea;Metakinetoplastina;Trypanosomatida;'core tryps';Trypanosoma;Trypanosoma brucei;strain 927/4 GUTat10.1</t>
  </si>
  <si>
    <t>https://ftp.uniprot.org/pub/databases/uniprot/current_release/knowledgebase/reference_proteomes/Eukaryota/UP000008524/UP000008524_185431.fasta.gz</t>
  </si>
  <si>
    <t>Trypanosoma_brucei_UniProtRefProteome.fasta</t>
  </si>
  <si>
    <t>Perkinsela_sp_CCAP1560-4</t>
  </si>
  <si>
    <t>EP00685</t>
  </si>
  <si>
    <t>UP000036983</t>
  </si>
  <si>
    <t>Perkinsela</t>
  </si>
  <si>
    <t>Prokinetoplastina</t>
  </si>
  <si>
    <t>Eukaryota;Discoba;Euglenozoa;Kinetoplastea;Prokinetoplastina;Perkinsela;strain Ppemaquidensis-CCAP-1560/4</t>
  </si>
  <si>
    <t>https://ftp.uniprot.org/pub/databases/uniprot/current_release/knowledgebase/reference_proteomes/Eukaryota/UP000036983/UP000036983_1314962.fasta.gz</t>
  </si>
  <si>
    <t>Perkinsela_sp_CCAP1560-4_UniProtRefProteome.fasta</t>
  </si>
  <si>
    <t>Carpediemonas_membranifera</t>
  </si>
  <si>
    <t>EP01146</t>
  </si>
  <si>
    <t>UP000717585</t>
  </si>
  <si>
    <t>Download UniProt reference proteome, CD-HIT, BUSCO</t>
  </si>
  <si>
    <t>Carpediemonas</t>
  </si>
  <si>
    <t>membranifera</t>
  </si>
  <si>
    <t>Fornicata</t>
  </si>
  <si>
    <t>Eukaryota;Metamonada;'BF clade';Fornicata;Carpediemonas;Carpediemonas membranifera;strain BICM</t>
  </si>
  <si>
    <t>https://ftp.ebi.ac.uk/pub/databases/uniprot/current_release/knowledgebase/reference_proteomes/Eukaryota/UP000717585/UP000717585_201153.fasta.gz</t>
  </si>
  <si>
    <t>Carpediemonas_membranifera_UniProtRefProteome.fasta</t>
  </si>
  <si>
    <t>Dysnectes_brevis</t>
  </si>
  <si>
    <t>EP00768</t>
  </si>
  <si>
    <t>Dysnectes</t>
  </si>
  <si>
    <t>brevis</t>
  </si>
  <si>
    <t>Eukaryota;Metamonada;'BF clade';Fornicata;'node A clade';Dysnectes;Dysnectes brevis;strain NIES-1843</t>
  </si>
  <si>
    <t>https://datadryad.org/bitstream/handle/10255/dryad.137131/Assemblies.zip?sequence=1</t>
  </si>
  <si>
    <t>EP00768_Dysnectes_brevis.fasta</t>
  </si>
  <si>
    <t>Giardia_intestinalis</t>
  </si>
  <si>
    <t>EP00701</t>
  </si>
  <si>
    <t>UP000001548</t>
  </si>
  <si>
    <t>Giardia</t>
  </si>
  <si>
    <t>intestinalis</t>
  </si>
  <si>
    <t>Eukaryota;Metamonada;'BF clade';Fornicata;'node A clade';'DR group';Diplomonadida;Giardiinae;Giardia;Giardia intestinalis;strain ATCC-50803</t>
  </si>
  <si>
    <t>https://ftp.uniprot.org/pub/databases/uniprot/current_release/knowledgebase/reference_proteomes/Eukaryota/UP000001548/UP000001548_184922.fasta.gz</t>
  </si>
  <si>
    <t>Giardia_intestinalis_UniProtRefProteome.fasta</t>
  </si>
  <si>
    <t>Kipferlia_bialata</t>
  </si>
  <si>
    <t>EP00704</t>
  </si>
  <si>
    <t>UP000265618</t>
  </si>
  <si>
    <t>Kipferlia</t>
  </si>
  <si>
    <t>bialata</t>
  </si>
  <si>
    <t>Eukaryota;Metamonada;'BF clade';Fornicata;Kipferlia;Kipferlia bialata;strain NY0173</t>
  </si>
  <si>
    <t>https://ftp.uniprot.org/pub/databases/uniprot/current_release/knowledgebase/reference_proteomes/Eukaryota/UP000265618/UP000265618_797122.fasta.gz</t>
  </si>
  <si>
    <t>Kipferlia_bialata_UniProtRefProteome.fasta</t>
  </si>
  <si>
    <t>Spironucleus_salmonicida</t>
  </si>
  <si>
    <t>EP00702</t>
  </si>
  <si>
    <t>UP000018208</t>
  </si>
  <si>
    <t>Spironucleus</t>
  </si>
  <si>
    <t>salmonicida</t>
  </si>
  <si>
    <t>Eukaryota;Metamonada;'BF clade';Fornicata;'node A clade';'DR group';Diplomonadida;Hexamitinae;'Storosa clade';Spironucleus salmonicida;strain ATCC-50377</t>
  </si>
  <si>
    <t>https://ftp.uniprot.org/pub/databases/uniprot/current_release/knowledgebase/reference_proteomes/Eukaryota/UP000018208/UP000018208_348837.fasta.gz</t>
  </si>
  <si>
    <t>Spironucleus_salmonicida_UniProtRefProteome.fasta</t>
  </si>
  <si>
    <t>Cyanophora_paradoxa</t>
  </si>
  <si>
    <t>EP00741</t>
  </si>
  <si>
    <t>Cyanophora</t>
  </si>
  <si>
    <t>paradoxa</t>
  </si>
  <si>
    <t>Glaucophyta</t>
  </si>
  <si>
    <t>Eukaryota;Diaphoretickes;Archaeplastida;Glaucophyta;Cyanophora;Cyanophora paradoxa;strain CCMP-329</t>
  </si>
  <si>
    <t>http://cyanophora.rutgers.edu/cyanophora_v2018/Cyanophora-MAY2017-augustus-predictions.fasta</t>
  </si>
  <si>
    <t>EP00741_Cyanophora_paradoxa.fasta</t>
  </si>
  <si>
    <t>Gloeochaete_wittrockiana</t>
  </si>
  <si>
    <t>EP00276</t>
  </si>
  <si>
    <t>Gloeochaete</t>
  </si>
  <si>
    <t>wittrockiana</t>
  </si>
  <si>
    <t>Eukaryota;Diaphoretickes;Archaeplastida;Glaucophyta;Gloeochaete;Gloeochaete wittrockiana;strain SAG-46.84</t>
  </si>
  <si>
    <t>EP00276_Gloeochaete_wittrockiana.fasta</t>
  </si>
  <si>
    <t>Diacronema_lutheri</t>
  </si>
  <si>
    <t>EP00963</t>
  </si>
  <si>
    <t>UP000751190</t>
  </si>
  <si>
    <t>UniProt refence proteome; Different strain used in UniProt (NIVA-4/92)</t>
  </si>
  <si>
    <t>Diacronema</t>
  </si>
  <si>
    <t>lutheri</t>
  </si>
  <si>
    <t>Haptophyta</t>
  </si>
  <si>
    <t>Pavlovales</t>
  </si>
  <si>
    <t>Eukaryota;Diaphoretickes;Haptista;Haptophyta;Pavlovales;Diacronema;Diacronema lutheri;strain NIVA-4/92</t>
  </si>
  <si>
    <t>https://ftp.ebi.ac.uk/pub/databases/uniprot/current_release/knowledgebase/reference_proteomes/Eukaryota/UP000751190/UP000751190_2081491.fasta.gz</t>
  </si>
  <si>
    <t>Diacronema_lutheri_UniProtRefProteome.fasta</t>
  </si>
  <si>
    <t>Chrysochromulina_tobinii</t>
  </si>
  <si>
    <t>EP00323</t>
  </si>
  <si>
    <t>UP000037460</t>
  </si>
  <si>
    <t>Chrysochromulina</t>
  </si>
  <si>
    <t>tobinii</t>
  </si>
  <si>
    <t>Prymnesiophyceae</t>
  </si>
  <si>
    <t>Eukaryota;Diaphoretickes;Haptista;Haptophyta;Prymnesiophyceae;Prymnesiales;Chrysochromulinaceae;Chrysochromulina;Chrysochromulina tobinii;strain CCMP-291</t>
  </si>
  <si>
    <t>https://ftp.uniprot.org/pub/databases/uniprot/current_release/knowledgebase/reference_proteomes/Eukaryota/UP000037460/UP000037460_1460289.fasta.gz</t>
  </si>
  <si>
    <t>Chrysochromulina_tobinii_UniProtRefProteome.fasta</t>
  </si>
  <si>
    <t>Emiliania_huxleyi</t>
  </si>
  <si>
    <t>EP00314</t>
  </si>
  <si>
    <t>UP000013827</t>
  </si>
  <si>
    <t>Emiliania</t>
  </si>
  <si>
    <t>huxleyi</t>
  </si>
  <si>
    <t>Eukaryota;Diaphoretickes;Haptista;Haptophyta;Prymnesiophyceae;Calcihaptophycidae;Isochrysidales;Noelaerhabdaceae;Emiliania;Emiliania huxleyi;strain CCMP-1516</t>
  </si>
  <si>
    <t>https://ftp.uniprot.org/pub/databases/uniprot/current_release/knowledgebase/reference_proteomes/Eukaryota/UP000013827/UP000013827_2903.fasta.gz</t>
  </si>
  <si>
    <t>Emiliania_huxleyi_UniProtRefProteome.fasta</t>
  </si>
  <si>
    <t>Gephyrocapsa_oceanica</t>
  </si>
  <si>
    <t>EP00315</t>
  </si>
  <si>
    <t>Gephyrocapsa</t>
  </si>
  <si>
    <t>oceanica</t>
  </si>
  <si>
    <t>Eukaryota;Diaphoretickes;Haptista;Haptophyta;Prymnesiophyceae;Calcihaptophycidae;Isochrysidales;Noelaerhabdaceae;Gephyrocapsa;Gephyrocapsa oceanica;strain RCC-1303</t>
  </si>
  <si>
    <t>EP00315_Gephyrocapsa_oceanica.fasta</t>
  </si>
  <si>
    <t>Phaeocystis_rex</t>
  </si>
  <si>
    <t>EP00320</t>
  </si>
  <si>
    <t>Phaeocystis</t>
  </si>
  <si>
    <t>rex</t>
  </si>
  <si>
    <t>Eukaryota;Diaphoretickes;Haptista;Haptophyta;Prymnesiophyceae;Phaeocystales;Phaeocystis;Phaeocystis rex;strain CCMP-2000</t>
  </si>
  <si>
    <t>EP00320_Phaeocystis_rex.fasta</t>
  </si>
  <si>
    <t>Prymnesium_parvum</t>
  </si>
  <si>
    <t>EP00327</t>
  </si>
  <si>
    <t>Prymnesium</t>
  </si>
  <si>
    <t>Eukaryota;Diaphoretickes;Haptista;Haptophyta;Prymnesiophyceae;Prymnesiales;Prymnesiaceae;Prymnesium;Prymnesium parvum;strain Texoma1</t>
  </si>
  <si>
    <t>EP00327_Prymnesium_parvum.fasta</t>
  </si>
  <si>
    <t>Hemimastix_kukwesjijk</t>
  </si>
  <si>
    <t>EP00696</t>
  </si>
  <si>
    <t>Hemimastix</t>
  </si>
  <si>
    <t>kukwesjijk</t>
  </si>
  <si>
    <t>Hemimastigophora</t>
  </si>
  <si>
    <t>single-cell transcriptome</t>
  </si>
  <si>
    <t>Eukaryota;Diaphoretickes;Hemimastigophora;Spironemidae;Hemimastix;Hemimastix kukwesjijk;strain BW2H</t>
  </si>
  <si>
    <t>https://doi.org/10.5061/dryad.n5g39d7/4</t>
  </si>
  <si>
    <t>EP00696_Hemimastix_kukwesjijk.fasta</t>
  </si>
  <si>
    <t>Spironema_sp_BW2</t>
  </si>
  <si>
    <t>EP00697</t>
  </si>
  <si>
    <t>Spironema</t>
  </si>
  <si>
    <t>Eukaryota;Diaphoretickes;Hemimastigophora;Spironemidae;Spironema;strain BW2</t>
  </si>
  <si>
    <t>EP00697_Spironema_sp_BW2.fasta</t>
  </si>
  <si>
    <t>Naegleria_gruberi</t>
  </si>
  <si>
    <t>EP00686</t>
  </si>
  <si>
    <t>UP000006671</t>
  </si>
  <si>
    <t>UniProt reference proteome; Different strain used in UniProt (NEG-M)</t>
  </si>
  <si>
    <t>Naegleria</t>
  </si>
  <si>
    <t>gruberi</t>
  </si>
  <si>
    <t>Heterolobosea</t>
  </si>
  <si>
    <t>Eukaryota;Discoba;Heterolobosea;Tetramitia;Eutetramitia;'MNT clade';'NW lineage';Naegleria;Naegleria gruberi;strain NEG-M</t>
  </si>
  <si>
    <t>https://ftp.uniprot.org/pub/databases/uniprot/current_release/knowledgebase/reference_proteomes/Eukaryota/UP000006671/UP000006671_5762.fasta.gz</t>
  </si>
  <si>
    <t>Naegleria_gruberi_UniProtRefProteome.fasta</t>
  </si>
  <si>
    <t>Neovahlkampfia_damariscottae</t>
  </si>
  <si>
    <t>EP01080</t>
  </si>
  <si>
    <t>Neovahlkampfia</t>
  </si>
  <si>
    <t>damariscottae</t>
  </si>
  <si>
    <t>predict genes</t>
  </si>
  <si>
    <t>Eukaryota;Discoba;Heterolobosea;Tetramitia;Neovahlkampfiidae;Neovahlkampfia;Neovahlkampfia damariscottae;strain CCAP-1588/7</t>
  </si>
  <si>
    <t>https://ftp.ncbi.nlm.nih.gov/genomes/all/GCA/016/618/085/GCA_016618085.1_ASM1661808v1/GCA_016618085.1_ASM1661808v1_genomic.fna.gz</t>
  </si>
  <si>
    <t>EP01080_Neovahlkampfia_damariscottae.fasta</t>
  </si>
  <si>
    <t>Percolomonas_sp_WS</t>
  </si>
  <si>
    <t>EP00818</t>
  </si>
  <si>
    <t>Percolomonas</t>
  </si>
  <si>
    <t>Eukaryota;Discoba;Heterolobosea;Tetramitia;Eutetramitia;'PS lineage';Percolomonadidae;Percolomonas;strain WS</t>
  </si>
  <si>
    <t>EP00818_Percolomonas_sp_WS.fasta</t>
  </si>
  <si>
    <t>Pharyngomonas_kirbyi</t>
  </si>
  <si>
    <t>EP00761</t>
  </si>
  <si>
    <t>Pharyngomonas</t>
  </si>
  <si>
    <t>kirbyi</t>
  </si>
  <si>
    <t>Eukaryota;Discoba;Heterolobosea;Pharyngomonas;Pharyngomonas kirbyi;strain AS12B</t>
  </si>
  <si>
    <t>https://sra-download.ncbi.nlm.nih.gov/traces/wgs03/wgs_aux/GE/CH/GECH01/GECH01.1.fsa_nt.gz</t>
  </si>
  <si>
    <t>EP00761_Pharyngomonas_kirbyi.fasta</t>
  </si>
  <si>
    <t>Andalucia_godoyi</t>
  </si>
  <si>
    <t>EP00762</t>
  </si>
  <si>
    <t>Andalucia</t>
  </si>
  <si>
    <t>godoyi</t>
  </si>
  <si>
    <t>Jakobida</t>
  </si>
  <si>
    <t>Andalucina</t>
  </si>
  <si>
    <t>Eukaryota;Discoba;Jakobida;Andalucina;Andaluciidae;Andalucia;Andalucia godoyi;strain AND28</t>
  </si>
  <si>
    <t>https://megasun.bch.umontreal.ca/Andalucia_godoyi/Andalucia_godoyi_proteome.faa</t>
  </si>
  <si>
    <t>EP00762_Andalucia_godoyi.fasta</t>
  </si>
  <si>
    <t>Stygiella_incarcerata</t>
  </si>
  <si>
    <t>EP01028</t>
  </si>
  <si>
    <t>Stygiella</t>
  </si>
  <si>
    <t>incarcerata</t>
  </si>
  <si>
    <t>Eukaryota;Discoba;Jakobida;Andalucina;Stygiellidae;Stygiella;Stygiella incarcerata;strain MB1</t>
  </si>
  <si>
    <t>https://trace.ncbi.nlm.nih.gov/Traces/sra/?run=SRR2566811</t>
  </si>
  <si>
    <t>EP01028_Stygiella_incarcerata.fasta</t>
  </si>
  <si>
    <t>Gefionella_okellyi</t>
  </si>
  <si>
    <t>EP00698</t>
  </si>
  <si>
    <t>Gefionella</t>
  </si>
  <si>
    <t>okellyi</t>
  </si>
  <si>
    <t>Malawimonadida</t>
  </si>
  <si>
    <t>Malawimonadidae</t>
  </si>
  <si>
    <t>Eukaryota;Malawimonadida;Malawimonadidae;Gefionella;Gefionella okellyi;strain 249</t>
  </si>
  <si>
    <t>https://trace.ncbi.nlm.nih.gov/Traces/sra/?run=SRR5996795</t>
  </si>
  <si>
    <t>EP00698_Gefionella_okellyi.fasta</t>
  </si>
  <si>
    <t>Mantamonas_plastica</t>
  </si>
  <si>
    <t>EP00003</t>
  </si>
  <si>
    <t>Mantamonas</t>
  </si>
  <si>
    <t>plastica</t>
  </si>
  <si>
    <t>Eukaryota;'CRuMs';Mantamonas;Mantamonas plastica;strain CCAP-1946/1</t>
  </si>
  <si>
    <t>https://trace.ncbi.nlm.nih.gov/Traces/sra/?run=SRR5997433</t>
  </si>
  <si>
    <t>EP00003_Mantamonas_plastica.fasta</t>
  </si>
  <si>
    <t>Acanthoeca_spectabilis</t>
  </si>
  <si>
    <t>EP00035</t>
  </si>
  <si>
    <t>Acanthoeca</t>
  </si>
  <si>
    <t>spectabilis</t>
  </si>
  <si>
    <t>Opisthokonta</t>
  </si>
  <si>
    <t>Choanoflagellata</t>
  </si>
  <si>
    <t>Acanthoecida</t>
  </si>
  <si>
    <t>Eukaryota;Amorphea;Obazoa;Opisthokonta;Holozoa;Choanozoa;Choanoflagellata;Acanthoecida;Acanthoecidae;Acanthoeca;Acanthoeca spectabilis;strain ATCC-PRA-387</t>
  </si>
  <si>
    <t>https://dx.doi.org/10.6084/m9.figshare.5686984.v2</t>
  </si>
  <si>
    <t>EP00035_Acanthoeca_spectabilis.fasta</t>
  </si>
  <si>
    <t>Diaphanoeca_grandis</t>
  </si>
  <si>
    <t>EP00040</t>
  </si>
  <si>
    <t>Diaphanoeca</t>
  </si>
  <si>
    <t>grandis</t>
  </si>
  <si>
    <t>Eukaryota;Amorphea;Obazoa;Opisthokonta;Holozoa;Choanozoa;Choanoflagellata;Acanthoecida;Stephanoecidae;'Dgrandis clade';Diaphanoeca;Diaphanoeca grandis;strain ATCC-50111</t>
  </si>
  <si>
    <t>EP00040_Diaphanoeca_grandis.fasta</t>
  </si>
  <si>
    <t>Codosiga_hollandica</t>
  </si>
  <si>
    <t>EP00042</t>
  </si>
  <si>
    <t>Codosiga</t>
  </si>
  <si>
    <t>hollandica</t>
  </si>
  <si>
    <t>Craspedida</t>
  </si>
  <si>
    <t>Eukaryota;Amorphea;Obazoa;Opisthokonta;Holozoa;Choanozoa;Choanoflagellata;Craspedida;'Codosiga lineage';Codosiga;Codosiga hollandica;strain ATCC-PRA-388</t>
  </si>
  <si>
    <t>EP00042_Codosiga_hollandica.fasta</t>
  </si>
  <si>
    <t>Hartaetosiga_balthica</t>
  </si>
  <si>
    <t>EP00055</t>
  </si>
  <si>
    <t>Hartaetosiga</t>
  </si>
  <si>
    <t>balthica</t>
  </si>
  <si>
    <t>Eukaryota;Amorphea;Obazoa;Opisthokonta;Holozoa;Choanozoa;Choanoflagellata;Craspedida;Hartaetosiga;Hartaetosiga balthica;strain ATCC-50964</t>
  </si>
  <si>
    <t>EP00055_Hartaetosiga_balthica.fasta</t>
  </si>
  <si>
    <t>Monosiga_brevicollis</t>
  </si>
  <si>
    <t>EP00046</t>
  </si>
  <si>
    <t>UP000001357</t>
  </si>
  <si>
    <t>Monosiga</t>
  </si>
  <si>
    <t>brevicollis</t>
  </si>
  <si>
    <t>Eukaryota;Amorphea;Obazoa;Opisthokonta;Holozoa;Choanozoa;Choanoflagellata;Craspedida;'Monosiga lineage';Monosiga;Monosiga brevicollis;strain MX1</t>
  </si>
  <si>
    <t>https://ftp.uniprot.org/pub/databases/uniprot/current_release/knowledgebase/reference_proteomes/Eukaryota/UP000001357/UP000001357_81824.fasta.gz</t>
  </si>
  <si>
    <t>Monosiga_brevicollis_UniProtRefProteome.fasta</t>
  </si>
  <si>
    <t>Salpingoeca_dolichothecata</t>
  </si>
  <si>
    <t>EP00054</t>
  </si>
  <si>
    <t>Salpingoeca</t>
  </si>
  <si>
    <t>dolichothecata</t>
  </si>
  <si>
    <t>Eukaryota;Amorphea;Obazoa;Opisthokonta;Holozoa;Choanozoa;Choanoflagellata;Craspedida;'Stuba lineage';Salpingoeca dolichothecata;strain ATCC-50959</t>
  </si>
  <si>
    <t>EP00054_Salpingoeca_dolichothecata.fasta</t>
  </si>
  <si>
    <t>Salpingoeca_kvevrii</t>
  </si>
  <si>
    <t>EP00050</t>
  </si>
  <si>
    <t>kvevrii</t>
  </si>
  <si>
    <t>Eukaryota;Amorphea;Obazoa;Opisthokonta;Holozoa;Choanozoa;Choanoflagellata;Craspedida;'Skvevrii lineage';Salpingoeca kvevrii;strain ATCC-50929</t>
  </si>
  <si>
    <t>EP00050_Salpingoeca_kvevrii.fasta</t>
  </si>
  <si>
    <t>Salpingoeca_rosetta</t>
  </si>
  <si>
    <t>EP00044</t>
  </si>
  <si>
    <t>UP000007799</t>
  </si>
  <si>
    <t>rosetta</t>
  </si>
  <si>
    <t>Eukaryota;Amorphea;Obazoa;Opisthokonta;Holozoa;Choanozoa;Choanoflagellata;Craspedida;'Microstomoeca lineage';'Srosetta clade';Salpingoeca rosetta;strain ATCC-50818</t>
  </si>
  <si>
    <t>https://ftp.uniprot.org/pub/databases/uniprot/current_release/knowledgebase/reference_proteomes/Eukaryota/UP000007799/UP000007799_946362.fasta.gz</t>
  </si>
  <si>
    <t>Salpingoeca_rosetta_UniProtRefProteome.fasta</t>
  </si>
  <si>
    <t>Capsaspora_owczarzaki</t>
  </si>
  <si>
    <t>EP00120</t>
  </si>
  <si>
    <t>UP000008743</t>
  </si>
  <si>
    <t>Capsaspora</t>
  </si>
  <si>
    <t>owczarzaki</t>
  </si>
  <si>
    <t>Filasterea</t>
  </si>
  <si>
    <t>Eukaryota;Amorphea;Obazoa;Opisthokonta;Holozoa;Filasterea;Capsaspora;Capsaspora owczarzaki;strain ATCC-30864</t>
  </si>
  <si>
    <t>https://ftp.uniprot.org/pub/databases/uniprot/current_release/knowledgebase/reference_proteomes/Eukaryota/UP000008743/UP000008743_595528.fasta.gz</t>
  </si>
  <si>
    <t>Capsaspora_owczarzaki_UniProtRefProteome.fasta</t>
  </si>
  <si>
    <t>Paraphelidium_tribonemae</t>
  </si>
  <si>
    <t>EP00158</t>
  </si>
  <si>
    <t>Paraphelidium</t>
  </si>
  <si>
    <t>tribonemae</t>
  </si>
  <si>
    <t>Fungi</t>
  </si>
  <si>
    <t>Aphelidea</t>
  </si>
  <si>
    <t>Eukaryota;Amorphea;Obazoa;Opisthokonta;Nucletmycea;Fungi;Aphelidea;Paraphelidium;Paraphelidium tribonemae;strain X-108</t>
  </si>
  <si>
    <t>https://doi.org/10.6084/m9.figshare.7339469.v1</t>
  </si>
  <si>
    <t>EP00158_Paraphelidium_tribonemae.fasta</t>
  </si>
  <si>
    <t>Aspergillus_fumigatus</t>
  </si>
  <si>
    <t>UP000002530</t>
  </si>
  <si>
    <t>Aspergillus</t>
  </si>
  <si>
    <t>fumigatus</t>
  </si>
  <si>
    <t>Ascomycota</t>
  </si>
  <si>
    <t>Eukaryota;Amorphea;Obazoa;Opisthokonta;Nucletmycea;Fungi;'core Fungi';Dikarya;Ascomycota;'saccharomyceta';Pezizomycotina;'leotiomyceta';Eurotiomycetes;Aspergillus;Aspergillus fumigatus;strain Af293</t>
  </si>
  <si>
    <t>https://ftp.uniprot.org/pub/databases/uniprot/current_release/knowledgebase/reference_proteomes/Eukaryota/UP000002530/UP000002530_330879.fasta.gz</t>
  </si>
  <si>
    <t>Aspergillus_fumigatus_UniProtRefProteome.fasta</t>
  </si>
  <si>
    <t>Aspergillus_nidulans</t>
  </si>
  <si>
    <t>EP00135</t>
  </si>
  <si>
    <t>UP000000560</t>
  </si>
  <si>
    <t>nidulans</t>
  </si>
  <si>
    <t>Eukaryota;Amorphea;Obazoa;Opisthokonta;Nucletmycea;Fungi;'core Fungi';Dikarya;Ascomycota;'saccharomyceta';Pezizomycotina;'leotiomyceta';Eurotiomycetes;Aspergillus;Aspergillus nidulans;strain FGSC-A4</t>
  </si>
  <si>
    <t>https://ftp.uniprot.org/pub/databases/uniprot/current_release/knowledgebase/reference_proteomes/Eukaryota/UP000000560/UP000000560_227321.fasta.gz</t>
  </si>
  <si>
    <t>Aspergillus_nidulans_UniProtRefProteome.fasta</t>
  </si>
  <si>
    <t>Neurospora_crassa</t>
  </si>
  <si>
    <t>EP00134</t>
  </si>
  <si>
    <t>UP000001805</t>
  </si>
  <si>
    <t>UniProt reference proteome; Different strain used in UniProt (ATCC 24698 / 74-OR23-1A / CBS 708.71 / DSM 1257 / FGSC 987)</t>
  </si>
  <si>
    <t>Neurospora</t>
  </si>
  <si>
    <t>crassa</t>
  </si>
  <si>
    <t>Eukaryota;Amorphea;Obazoa;Opisthokonta;Nucletmycea;Fungi;'core Fungi';Dikarya;Ascomycota;'saccharomyceta';Pezizomycotina;'leotiomyceta';'sordariomyceta';Sordariomycetes;Neurospora;Neurospora crassa;strain ATCC-24698</t>
  </si>
  <si>
    <t>https://ftp.uniprot.org/pub/databases/uniprot/current_release/knowledgebase/reference_proteomes/Eukaryota/UP000001805/UP000001805_367110.fasta.gz</t>
  </si>
  <si>
    <t>Neurospora_crassa_UniProtRefProteome.fasta</t>
  </si>
  <si>
    <t>Saccharomyces_cerevisiae</t>
  </si>
  <si>
    <t>EP00144</t>
  </si>
  <si>
    <t>UP000002311</t>
  </si>
  <si>
    <t>Saccharomyces</t>
  </si>
  <si>
    <t>cerevisiae</t>
  </si>
  <si>
    <t>Eukaryota;Amorphea;Obazoa;Opisthokonta;Nucletmycea;Fungi;'core Fungi';Dikarya;Ascomycota;'saccharomyceta';Saccharomycotina;Saccharomycetaceae;Saccharomyces;Saccharomyces cerevisiae;strain S288C</t>
  </si>
  <si>
    <t>https://ftp.uniprot.org/pub/databases/uniprot/current_release/knowledgebase/reference_proteomes/Eukaryota/UP000002311/UP000002311_559292.fasta.gz</t>
  </si>
  <si>
    <t>Saccharomyces_cerevisiae_UniProtRefProteome.fasta</t>
  </si>
  <si>
    <t>Schizosaccharomyces_pombe</t>
  </si>
  <si>
    <t>EP00145</t>
  </si>
  <si>
    <t>UP000002485</t>
  </si>
  <si>
    <t>UniProt reference proteome; Different strain used in UniProt (ATCC 24843)</t>
  </si>
  <si>
    <t>Schizosaccharomyces</t>
  </si>
  <si>
    <t>pombe</t>
  </si>
  <si>
    <t>Eukaryota;Amorphea;Obazoa;Opisthokonta;Nucletmycea;Fungi;'core Fungi';Dikarya;Ascomycota;Taphrinomycotina;Schizosaccharomyces;Schizosaccharomyces pombe;strain ATCC-24843</t>
  </si>
  <si>
    <t>https://ftp.uniprot.org/pub/databases/uniprot/current_release/knowledgebase/reference_proteomes/Eukaryota/UP000002485/UP000002485_284812.fasta.gz</t>
  </si>
  <si>
    <t>Schizosaccharomyces_pombe_UniProtRefProteome.fasta</t>
  </si>
  <si>
    <t>Yarrowia_lipolytica</t>
  </si>
  <si>
    <t>EP00141</t>
  </si>
  <si>
    <t>UP000001300</t>
  </si>
  <si>
    <t>Yarrowia</t>
  </si>
  <si>
    <t>lipolytica</t>
  </si>
  <si>
    <t>Eukaryota;Amorphea;Obazoa;Opisthokonta;Nucletmycea;Fungi;'core Fungi';Dikarya;Ascomycota;'saccharomyceta';Saccharomycotina;Dipodascaceae;Yarrowia;Yarrowia lipolytica;strain CLIB122</t>
  </si>
  <si>
    <t>https://ftp.uniprot.org/pub/databases/uniprot/current_release/knowledgebase/reference_proteomes/Eukaryota/UP000001300/UP000001300_284591.fasta.gz</t>
  </si>
  <si>
    <t>Yarrowia_lipolytica_UniProtRefProteome.fasta</t>
  </si>
  <si>
    <t>Cryptococcus_neoformans</t>
  </si>
  <si>
    <t>EP00149</t>
  </si>
  <si>
    <t>UP000002149</t>
  </si>
  <si>
    <t>UniProt reference proteome; Different strain used in UniProt (JEC21 / ATCC MYA-565)</t>
  </si>
  <si>
    <t>Cryptococcus</t>
  </si>
  <si>
    <t>neoformans</t>
  </si>
  <si>
    <t>Basidiomycota</t>
  </si>
  <si>
    <t>Eukaryota;Amorphea;Obazoa;Opisthokonta;Nucletmycea;Fungi;'core Fungi';Dikarya;Basidiomycota;Agaricomycotina;Tremellomycetes;Tremellales;Cryptococcaceae;Cryptococcus;Cryptococcus neoformans;strain JEC21</t>
  </si>
  <si>
    <t>https://ftp.uniprot.org/pub/databases/uniprot/current_release/knowledgebase/reference_proteomes/Eukaryota/UP000002149/UP000002149_214684.fasta.gz</t>
  </si>
  <si>
    <t>Cryptococcus_neoformans_UniProtRefProteome.fasta</t>
  </si>
  <si>
    <t>Psilocybe_cubensis</t>
  </si>
  <si>
    <t>UP000664032</t>
  </si>
  <si>
    <t>Psilocybe</t>
  </si>
  <si>
    <t>cubensis</t>
  </si>
  <si>
    <t>Eukaryota;Amorphea;Obazoa;Opisthokonta;Nucletmycea;Fungi;'core Fungi';Dikarya;Basidiomycota;Agaricomycotina;Agaricomycetes;Agaricomycetidae;Agricales;Strophariaceae;Psilocybe;Psilocybe cubensis;strain MGC-MH-2018</t>
  </si>
  <si>
    <t>https://ftp.uniprot.org/pub/databases/uniprot/current_release/knowledgebase/reference_proteomes/Eukaryota/UP000664032/UP000664032_181762.fasta.gz</t>
  </si>
  <si>
    <t>Psilocybe_cubensis_UniProtRefProteome.fasta</t>
  </si>
  <si>
    <t>Panaeolus_cyanescens</t>
  </si>
  <si>
    <t>UP000284842</t>
  </si>
  <si>
    <t>Panaeolus</t>
  </si>
  <si>
    <t>cyanescens</t>
  </si>
  <si>
    <t>Eukaryota;Amorphea;Obazoa;Opisthokonta;Nucletmycea;Fungi;'core Fungi';Dikarya;Basidiomycota;Agaricomycotina;Agaricomycetes;Agaricomycetidae;Agricales;Bolbitiaceae;Panaeolus;Panaeolus cyanescens;strain 2629</t>
  </si>
  <si>
    <t>https://ftp.uniprot.org/pub/databases/uniprot/current_release/knowledgebase/reference_proteomes/Eukaryota/UP000284842/UP000284842_181874.fasta.gz</t>
  </si>
  <si>
    <t>Panaeolus_cyanescens_UniProtRefProteome.fasta</t>
  </si>
  <si>
    <t>Claviceps_purpurea</t>
  </si>
  <si>
    <t>UP000016801</t>
  </si>
  <si>
    <t>Claviceps</t>
  </si>
  <si>
    <t>purpurea</t>
  </si>
  <si>
    <t>Eukaryota;Amorphea;Obazoa;Opisthokonta;Nucletmycea;Fungi;'core Fungi';Dikarya;Ascomycota;'saccharomyceta';Pezizomycotina;'leotiomyceta';'sordariomyceta';Sordariomycetes;Hypocreomycetidae;Hypocreales;Clavicipitaceae ;Claviceps;Claviceps purpurea (strain 20.1);strain 20.1</t>
  </si>
  <si>
    <t>https://ftp.uniprot.org/pub/databases/uniprot/current_release/knowledgebase/reference_proteomes/Eukaryota/UP000016801/UP000016801_1111077.fasta.gz</t>
  </si>
  <si>
    <t>Claviceps_purpurea_UniProtRefProteome.fasta</t>
  </si>
  <si>
    <t>Ustilago_maydis</t>
  </si>
  <si>
    <t>EP00150</t>
  </si>
  <si>
    <t>UP000000561</t>
  </si>
  <si>
    <t>Ustilago</t>
  </si>
  <si>
    <t>maydis</t>
  </si>
  <si>
    <t>Eukaryota;Amorphea;Obazoa;Opisthokonta;Nucletmycea;Fungi;'core Fungi';Dikarya;Basidiomycota;Ustilaginomycotina;Ustilaginomycetes;Ustilaginales;Ustilaginaceae;Ustilago;Ustilago maydis;strain 521</t>
  </si>
  <si>
    <t>https://ftp.uniprot.org/pub/databases/uniprot/current_release/knowledgebase/reference_proteomes/Eukaryota/UP000000561/UP000000561_237631.fasta.gz</t>
  </si>
  <si>
    <t>Ustilago_maydis_UniProtRefProteome.fasta</t>
  </si>
  <si>
    <t>Allomyces_macrogynus</t>
  </si>
  <si>
    <t>EP00129</t>
  </si>
  <si>
    <t>UP000054350</t>
  </si>
  <si>
    <t>Allomyces</t>
  </si>
  <si>
    <t>macrogynus</t>
  </si>
  <si>
    <t>Blastocladiomycota</t>
  </si>
  <si>
    <t>Eukaryota;Amorphea;Obazoa;Opisthokonta;Nucletmycea;Fungi;'core Fungi';Blastocladiomycota;Blastocladiales;Allomyces;Allomyces macrogynus;strain ATCC-38327</t>
  </si>
  <si>
    <t>https://ftp.uniprot.org/pub/databases/uniprot/current_release/knowledgebase/reference_proteomes/Eukaryota/UP000054350/UP000054350_578462.fasta.gz</t>
  </si>
  <si>
    <t>Allomyces_macrogynus_UniProtRefProteome.fasta</t>
  </si>
  <si>
    <t>Batrachochytrium_dendrobatidis</t>
  </si>
  <si>
    <t>EP00130</t>
  </si>
  <si>
    <t>UP000007241</t>
  </si>
  <si>
    <t>Batrachochytrium</t>
  </si>
  <si>
    <t>dendrobatidis</t>
  </si>
  <si>
    <t>Chytridiomycota</t>
  </si>
  <si>
    <t>Eukaryota;Amorphea;Obazoa;Opisthokonta;Nucletmycea;Fungi;'core Fungi';Chytridiomycota;Chytridiomycetes;Rhizophydiales;Batrachochytrium;Batrachochytrium dendrobatidis;strain JAM81</t>
  </si>
  <si>
    <t>https://ftp.uniprot.org/pub/databases/uniprot/current_release/knowledgebase/reference_proteomes/Eukaryota/UP000007241/UP000007241_684364.fasta.gz</t>
  </si>
  <si>
    <t>Batrachochytrium_dendrobatidis_UniProtRefProteome.fasta</t>
  </si>
  <si>
    <t>Rhizophagus_irregularis</t>
  </si>
  <si>
    <t>EP00151</t>
  </si>
  <si>
    <t>UP000234323</t>
  </si>
  <si>
    <t>UniProt reference proteome; Different strain used in UniProt (A4)</t>
  </si>
  <si>
    <t>Rhizophagus</t>
  </si>
  <si>
    <t>irregularis</t>
  </si>
  <si>
    <t>Mucoromycota</t>
  </si>
  <si>
    <t>Eukaryota;Amorphea;Obazoa;Opisthokonta;Nucletmycea;Fungi;'core Fungi';Mucoromycota;Glomeromycotina;Glomerales;Glomeraceae;Rhizophagus;Rhizophagus irregularis;strain A4</t>
  </si>
  <si>
    <t>https://ftp.uniprot.org/pub/databases/uniprot/current_release/knowledgebase/reference_proteomes/Eukaryota/UP000234323/UP000234323_588596.fasta.gz</t>
  </si>
  <si>
    <t>Rhizophagus_irregularis_UniProtRefProteome.fasta</t>
  </si>
  <si>
    <t>Rhizopus_delemar</t>
  </si>
  <si>
    <t>EP00152</t>
  </si>
  <si>
    <t>UP000009138</t>
  </si>
  <si>
    <t>UniProt reference proteome; Different strain used in UniProt (RA 99-880 / ATCC MYA-4621 / FGSC 9543 / NRRL 43880)</t>
  </si>
  <si>
    <t>Rhizopus</t>
  </si>
  <si>
    <t>delemar</t>
  </si>
  <si>
    <t>Eukaryota;Amorphea;Obazoa;Opisthokonta;Nucletmycea;Fungi;'core Fungi';Mucoromycota;Mucoromycotina;Mucorales;Mucorineae;Rhizopodaceae;Rhizopus;Rhizopus delemar;strain RA 99-880</t>
  </si>
  <si>
    <t>https://ftp.uniprot.org/pub/databases/uniprot/current_release/knowledgebase/reference_proteomes/Eukaryota/UP000009138/UP000009138_246409.fasta.gz</t>
  </si>
  <si>
    <t>Rhizopus_delemar_UniProtRefProteome.fasta</t>
  </si>
  <si>
    <t>Rozella_allomycis</t>
  </si>
  <si>
    <t>EP00157</t>
  </si>
  <si>
    <t>UP000030755</t>
  </si>
  <si>
    <t>Rozella</t>
  </si>
  <si>
    <t>allomycis</t>
  </si>
  <si>
    <t>Rozellida</t>
  </si>
  <si>
    <t>Eukaryota;Amorphea;Obazoa;Opisthokonta;Nucletmycea;Fungi;'cryptomycota';Rozellida;Rozella;Rozella allomycis;strain CSF55</t>
  </si>
  <si>
    <t>https://ftp.uniprot.org/pub/databases/uniprot/current_release/knowledgebase/reference_proteomes/Eukaryota/UP000030755/UP000030755_988480.fasta.gz</t>
  </si>
  <si>
    <t>Rozella_allomycis_UniProtRefProteome.fasta</t>
  </si>
  <si>
    <t>Conidiobolus_coronatus</t>
  </si>
  <si>
    <t>EP00154</t>
  </si>
  <si>
    <t>UP000070444</t>
  </si>
  <si>
    <t>Conidiobolus</t>
  </si>
  <si>
    <t>coronatus</t>
  </si>
  <si>
    <t>Zoopagomycota</t>
  </si>
  <si>
    <t>Eukaryota;Amorphea;Obazoa;Opisthokonta;Nucletmycea;Fungi;'core Fungi';Zoopagomycota;Entomophthoromycotina;Entomophthorales;Ancylistaceae;Conidiobolus;Conidiobolus coronatus;strain NRRL-28638</t>
  </si>
  <si>
    <t>https://ftp.uniprot.org/pub/databases/uniprot/current_release/knowledgebase/reference_proteomes/Eukaryota/UP000070444/UP000070444_796925.fasta.gz</t>
  </si>
  <si>
    <t>Conidiobolus_coronatus_UniProtRefProteome.fasta</t>
  </si>
  <si>
    <t>Amoebidium_parasiticum</t>
  </si>
  <si>
    <t>EP00123</t>
  </si>
  <si>
    <t>Amoebidium</t>
  </si>
  <si>
    <t>parasiticum</t>
  </si>
  <si>
    <t>Ichthyosporea</t>
  </si>
  <si>
    <t>Ichthyophonida</t>
  </si>
  <si>
    <t>Eukaryota;Amorphea;Obazoa;Opisthokonta;Holozoa;Ichthyosporea;Ichthyophonida;'AEI clade';Amoebidium;Amoebidium parasiticum; strain JAP-7-2</t>
  </si>
  <si>
    <t>https://figshare.com/articles/Trancriptome_-_Amoebidium_parasiticum/4714243</t>
  </si>
  <si>
    <t>EP00123_Amoebidium_parasiticum.fasta</t>
  </si>
  <si>
    <t>Creolimax_fragrantissima</t>
  </si>
  <si>
    <t>EP01134</t>
  </si>
  <si>
    <t>Creolimax</t>
  </si>
  <si>
    <t>fragrantissima</t>
  </si>
  <si>
    <t>Eukaryota;Amorphea;Obazoa;Opisthokonta;Holozoa;Ichthyosporea;Ichthyophonida;'CS clade';Creolimax;Creolimax fragrantissima</t>
  </si>
  <si>
    <t>http://dx.doi.org/10.6084/m9.figshare.1403592</t>
  </si>
  <si>
    <t>EP01134_Creolimax_fragrantissima.fasta</t>
  </si>
  <si>
    <t>Sphaeroforma_arctica</t>
  </si>
  <si>
    <t>EP00125</t>
  </si>
  <si>
    <t>UP000054560</t>
  </si>
  <si>
    <t>Sphaeroforma</t>
  </si>
  <si>
    <t>arctica</t>
  </si>
  <si>
    <t>Eukaryota;Amorphea;Obazoa;Opisthokonta;Holozoa;Ichthyosporea;Ichthyophonida;'CS clade';Sphaeroforma;Sphaeroforma arctica;strain JP610</t>
  </si>
  <si>
    <t>https://ftp.uniprot.org/pub/databases/uniprot/current_release/knowledgebase/reference_proteomes/Eukaryota/UP000054560/UP000054560_667725.fasta.gz</t>
  </si>
  <si>
    <t>Sphaeroforma_arctica_UniProtRefProteome.fasta</t>
  </si>
  <si>
    <t>Chromosphaera_perkinsii</t>
  </si>
  <si>
    <t>EP01135</t>
  </si>
  <si>
    <t>Chromosphaera</t>
  </si>
  <si>
    <t>perkinsii</t>
  </si>
  <si>
    <t>Rhinosporidaceae</t>
  </si>
  <si>
    <t>Eukaryota;Amorphea;Obazoa;Opisthokonta;Holozoa;Ichthyosporea;Rhinosporidaceae;Chromosphaera;Chromosphaera perkinsii;strain Hawaii</t>
  </si>
  <si>
    <t>https://figshare.com/articles/dataset/Genome_-_Chromosphaera_perkinsii/5426494</t>
  </si>
  <si>
    <t>EP01135_Chromosphaera_perkinsii.fasta</t>
  </si>
  <si>
    <t>Sphaerothecum_destruens</t>
  </si>
  <si>
    <t>EP00126</t>
  </si>
  <si>
    <t>Sphaerothecum</t>
  </si>
  <si>
    <t>destruens</t>
  </si>
  <si>
    <t>Eukaryota;Amorphea;Obazoa;Opisthokonta;Holozoa;Ichthyosporea;Rhinosporidaceae;Sphaerothecum;Sphaerothecum destruens;strain UK-Cefas-1</t>
  </si>
  <si>
    <t>https://figshare.com/articles/Transcriptome_-_Sphaerothecum_destruens_rosette_agent_/5446489</t>
  </si>
  <si>
    <t>EP00126_Sphaerothecum_destruens.fasta</t>
  </si>
  <si>
    <t>Ixodes_scapularis</t>
  </si>
  <si>
    <t>EP00082</t>
  </si>
  <si>
    <t>UP000001555</t>
  </si>
  <si>
    <t>Ixodes</t>
  </si>
  <si>
    <t>scapularis</t>
  </si>
  <si>
    <t>Metazoa</t>
  </si>
  <si>
    <t>Arthropoda</t>
  </si>
  <si>
    <t>Eukaryota;Amorphea;Obazoa;Opisthokonta;Holozoa;Choanozoa;Metazoa;Animalia;'parahoxozoa';Bilateria;Protostomia;Ecdysozoa;Panarthropoda;Arthropoda;Chelicerata;'core C';Arachnida;Acari;Parasitiformes;Ixodida;Ixodidae;Ixodes;Ixodes scapularis; strain Wikel</t>
  </si>
  <si>
    <t>https://ftp.uniprot.org/pub/databases/uniprot/current_release/knowledgebase/reference_proteomes/Eukaryota/UP000001555/UP000001555_6945.fasta.gz</t>
  </si>
  <si>
    <t>Ixodes_scapularis_UniProtRefProteome.fasta</t>
  </si>
  <si>
    <t>Calanus_glacialis</t>
  </si>
  <si>
    <t>EP00090</t>
  </si>
  <si>
    <t>Calanus</t>
  </si>
  <si>
    <t>glacialis</t>
  </si>
  <si>
    <t>Eukaryota;Amorphea;Obazoa;Opisthokonta;Holozoa;Choanozoa;Metazoa;Animalia;'parahoxozoa';Bilateria;Protostomia;Ecdysozoa;Panarthropoda;Arthropoda;Mandibulata;Pancrustacea;Copepoda;Calanoida;'megacalanoids';Calanidae;Calanus;Calanus glacialis</t>
  </si>
  <si>
    <t>https://www.ncbi.nlm.nih.gov/Traces/study/?WebEnv=NCID_1_23063805_130.14.22.33_5555_1553759067_712965539_0MetA0_S_HStore&amp;query_key=12</t>
  </si>
  <si>
    <t>EP00090_Calanus_glacialis.fasta</t>
  </si>
  <si>
    <t>Lepeophtheirus_salmonis</t>
  </si>
  <si>
    <t>EP00097</t>
  </si>
  <si>
    <t>UP000675881</t>
  </si>
  <si>
    <t>Lepeophtheirus</t>
  </si>
  <si>
    <t>salmonis</t>
  </si>
  <si>
    <t>Eukaryota;Amorphea;Obazoa;Opisthokonta;Holozoa;Choanozoa;Metazoa;Animalia;'parahoxozoa';Bilateria;Protostomia;Ecdysozoa;Panarthropoda;Arthropoda;Mandibulata;Pancrustacea;Copepoda;Podoplea;Siphonostomatoida;'CDHKP clade';'caligiforms';Caligidae;Lepeophtheirus;Lepeophtheirus salmonis; strain IoA-00</t>
  </si>
  <si>
    <t>https://ftp.uniprot.org/pub/databases/uniprot/current_release/knowledgebase/reference_proteomes/Eukaryota/UP000675881/UP000675881_72036.fasta.gz</t>
  </si>
  <si>
    <t>Lepeophtheirus_salmonis_UniProtRefProteome.fasta</t>
  </si>
  <si>
    <t>Drosophila_melanogaster</t>
  </si>
  <si>
    <t>EP00099</t>
  </si>
  <si>
    <t>UP000000803</t>
  </si>
  <si>
    <t>Drosophila</t>
  </si>
  <si>
    <t>melanogaster</t>
  </si>
  <si>
    <t>Eukaryota;Amorphea;Obazoa;Opisthokonta;Holozoa;Choanozoa;Metazoa;Animalia;'parahoxozoa';Bilateria;Protostomia;Ecdysozoa;Panarthropoda;Arthropoda;Mandibulata;Pancrustacea;Hexapoda;Insecta;Pterygota;Neoptera;Holometabola;Diptera;Brachycera;Muscomorpha;Acalyptratae;Drosophilidae;Drosophila;Drosophila melanogaster;strain Berkeley</t>
  </si>
  <si>
    <t>https://ftp.uniprot.org/pub/databases/uniprot/current_release/knowledgebase/reference_proteomes/Eukaryota/UP000000803/UP000000803_7227.fasta.gz</t>
  </si>
  <si>
    <t>Drosophila_melanogaster_UniProtRefProteome.fasta</t>
  </si>
  <si>
    <t>Ramazzottius_varieornatus</t>
  </si>
  <si>
    <t>UP000186922</t>
  </si>
  <si>
    <t>Ramazzottius</t>
  </si>
  <si>
    <t>varieornatus</t>
  </si>
  <si>
    <t>Panarthropoda</t>
  </si>
  <si>
    <t>Eukaryota;Amorphea;Obazoa;Opisthokonta;Holozoa;Choanozoa;Metazoa;Animalia;'parahoxozoa';Bilateria;Protostomia;Ecdysozoa;Panarthropoda;Tardigrada;Ramazzottius;Ramazzottius varieornatus;strain YOKOZUNA-1</t>
  </si>
  <si>
    <t>https://ftp.uniprot.org/pub/databases/uniprot/current_release/knowledgebase/reference_proteomes/Eukaryota/UP000186922/UP000186922_947166.fasta.gz</t>
  </si>
  <si>
    <t>Ramazzottius_varieornatus_UniProtRefProteome.fasta</t>
  </si>
  <si>
    <t>Capitella_teleta</t>
  </si>
  <si>
    <t>EP00103</t>
  </si>
  <si>
    <t>UP000014760</t>
  </si>
  <si>
    <t>Capitella</t>
  </si>
  <si>
    <t>teleta</t>
  </si>
  <si>
    <t>Annelida</t>
  </si>
  <si>
    <t>Eukaryota;Amorphea;Obazoa;Opisthokonta;Holozoa;Choanozoa;Metazoa;Animalia;'parahoxozoa';Bilateria;Protostomia;Lophotrochozoa;Annelida;Pleistoannelida;Sedentaria;'core sedentarids';'CEO clade';Capitellidae;Capitella;Capitella teleta;strain I-ESC-2004</t>
  </si>
  <si>
    <t>https://ftp.uniprot.org/pub/databases/uniprot/current_release/knowledgebase/reference_proteomes/Eukaryota/UP000014760/UP000014760_283909.fasta.gz</t>
  </si>
  <si>
    <t>Capitella_teleta_UniProtRefProteome.fasta</t>
  </si>
  <si>
    <t>Helobdella_robusta</t>
  </si>
  <si>
    <t>UP000015101</t>
  </si>
  <si>
    <t>Helobdella</t>
  </si>
  <si>
    <t>robusta</t>
  </si>
  <si>
    <t>Eukaryota;Amorphea;Obazoa;Opisthokonta;Holozoa;Choanozoa;Metazoa;Animalia;'parahoxozoa';Bilateria;Protostomia;Lophotrochozoa;Annelida;Clitellata;Hirudinea;Rhynchobdellida;Glossiphoniidae;Helobdella;Helobdella_robusta</t>
  </si>
  <si>
    <t>https://ftp.uniprot.org/pub/databases/uniprot/current_release/knowledgebase/reference_proteomes/Eukaryota/UP000015101/UP000015101_6412.fasta.gz</t>
  </si>
  <si>
    <t>Helobdella_robusta_UniProtRefProteome.fasta</t>
  </si>
  <si>
    <t>Dimorphilus_gyrociliatus</t>
  </si>
  <si>
    <t>UP000549394</t>
  </si>
  <si>
    <t>Dimorphilus</t>
  </si>
  <si>
    <t>gyrociliatus</t>
  </si>
  <si>
    <t>Eukaryota;Amorphea;Obazoa;Opisthokonta;Holozoa;Choanozoa;Metazoa;Animalia;'parahoxozoa';Bilateria;Protostomia;Lophotrochozoa;Annelida;Polychaeta;Polychaeta incertae sedis;Dinophilidae;Dimorphilus;Dimorphilus gyrociliatus</t>
  </si>
  <si>
    <t>https://ftp.uniprot.org/pub/databases/uniprot/current_release/knowledgebase/reference_proteomes/Eukaryota/UP000549394/UP000549394_2664684.fasta.gz</t>
  </si>
  <si>
    <t>Dimorphilus_gyrociliatus_UniProtRefProteome.fasta</t>
  </si>
  <si>
    <t>Lingula_anatina</t>
  </si>
  <si>
    <t>EP00104</t>
  </si>
  <si>
    <t>UP000085678</t>
  </si>
  <si>
    <t>Lingula</t>
  </si>
  <si>
    <t>anatina</t>
  </si>
  <si>
    <t>Brachiopoda</t>
  </si>
  <si>
    <t>Eukaryota;Amorphea;Obazoa;Opisthokonta;Holozoa;Choanozoa;Metazoa;Animalia;'parahoxozoa';Bilateria;Protostomia;Lophotrochozoa;Brachiopoda;Lingulidae;Lingula;Lingula anatina</t>
  </si>
  <si>
    <t>https://ftp.uniprot.org/pub/databases/uniprot/current_release/knowledgebase/reference_proteomes/Eukaryota/UP000085678/UP000085678_7574.fasta.gz</t>
  </si>
  <si>
    <t>Lingula_anatina_UniProtRefProteome.fasta</t>
  </si>
  <si>
    <t>Branchiostoma_belcheri</t>
  </si>
  <si>
    <t>UP000515135</t>
  </si>
  <si>
    <t>Branchiostoma</t>
  </si>
  <si>
    <t>belcheri</t>
  </si>
  <si>
    <t>Cephalochordata</t>
  </si>
  <si>
    <t>Eukaryota;Amorphea;Obazoa;Opisthokonta;Holozoa;Choanozoa;Metazoa;Animalia;'parahoxozoa';Bilateria;Deuterostomia;Chordata;Cephalochordata;Branchiostoma;Branchiostoma belcheri</t>
  </si>
  <si>
    <t>https://ftp.uniprot.org/pub/databases/uniprot/current_release/knowledgebase/reference_proteomes/Eukaryota/UP000515135/UP000515135_7741.fasta.gz</t>
  </si>
  <si>
    <t>Branchiostoma_belcheri_UniProtRefProteome.fasta</t>
  </si>
  <si>
    <t>Nematostella_vectensis</t>
  </si>
  <si>
    <t>EP00110</t>
  </si>
  <si>
    <t>UP000001593</t>
  </si>
  <si>
    <t>Nematostella</t>
  </si>
  <si>
    <t>vectensis</t>
  </si>
  <si>
    <t>Cnidaria</t>
  </si>
  <si>
    <t>Eukaryota;Amorphea;Obazoa;Opisthokonta;Holozoa;Choanozoa;Metazoa;Animalia;'parahoxozoa';Cnidaria;Anthozoa;Hexacorallia;Actiniaria;Anenthemonae;'edwardsioids';Nematostella;Nematostella vectensis;strain CH2xCH6</t>
  </si>
  <si>
    <t>https://ftp.uniprot.org/pub/databases/uniprot/current_release/knowledgebase/reference_proteomes/Eukaryota/UP000001593/UP000001593_45351.fasta.gz</t>
  </si>
  <si>
    <t>Nematostella_vectensis_UniProtRefProteome.fasta</t>
  </si>
  <si>
    <t>Hydra_vulgaris</t>
  </si>
  <si>
    <t>UP000694840</t>
  </si>
  <si>
    <t>Hydra</t>
  </si>
  <si>
    <t>vulgaris</t>
  </si>
  <si>
    <t>Eukaryota;Amorphea;Obazoa;Opisthokonta;Holozoa;Choanozoa;Metazoa;Animalia;'parahoxozoa';Cnidaria;Hydrozoa;Hydroidolina;Anthoathecata;Aplanulata;Hydridae;Hydra;Hydra vulgaris</t>
  </si>
  <si>
    <t>https://ftp.uniprot.org/pub/databases/uniprot/current_release/knowledgebase/reference_proteomes/Eukaryota/UP000694840/UP000694840_6087.fasta.gz</t>
  </si>
  <si>
    <t>Hydra_vulgaris_UniProtRefProteome.fasta</t>
  </si>
  <si>
    <t>Mnemiopsis_leidyi</t>
  </si>
  <si>
    <t>EP00115</t>
  </si>
  <si>
    <t>Mnemiopsis</t>
  </si>
  <si>
    <t>leidyi</t>
  </si>
  <si>
    <t>Ctenophora</t>
  </si>
  <si>
    <t>Eukaryota;Amorphea;Obazoa;Opisthokonta;Holozoa;Choanozoa;Metazoa;Animalia;Ctenophora;'core lobates';Mnemiopsis;Mnemiopsis leidyi</t>
  </si>
  <si>
    <t>ftp://ftp.ensemblgenomes.org/pub/metazoa/release-42/fasta/mnemiopsis_leidyi/pep/Mnemiopsis_leidyi.MneLei_Aug2011.pep.all.fa.gz</t>
  </si>
  <si>
    <t>EP00115_Mnemiopsis_leidyi.fasta</t>
  </si>
  <si>
    <t>Pleurobrachia_bachei</t>
  </si>
  <si>
    <t>Download proteome; Reformat to fasta, extract annotations; BUSCO</t>
  </si>
  <si>
    <t>Not in EukProt</t>
  </si>
  <si>
    <t>Pleurobrachia</t>
  </si>
  <si>
    <t>bachei</t>
  </si>
  <si>
    <t>Eukaryota;Amorphea;Obazoa;Opisthokonta;Holozoa;Choanozoa;Metazoa;Animalia;Ctenophora;'core lobates';Pleurobrachia; Pleurobrachia bachei</t>
  </si>
  <si>
    <t>https://neurobase.rc.ufl.edu/pleurobrachia/download/downloadProject.php?projectID=38</t>
  </si>
  <si>
    <t>Pleurobrachia_bachei_proteome.fasta</t>
  </si>
  <si>
    <t>Strongylocentrotus_purpuratus</t>
  </si>
  <si>
    <t>EP00057</t>
  </si>
  <si>
    <t>UP000007110</t>
  </si>
  <si>
    <t>Strongylocentrotus</t>
  </si>
  <si>
    <t>purpuratus</t>
  </si>
  <si>
    <t>Echinodermata</t>
  </si>
  <si>
    <t>Eukaryota;Amorphea;Obazoa;Opisthokonta;Holozoa;Choanozoa;Metazoa;Animalia;'parahoxozoa';Bilateria;Deuterostomia;Ambulacraria;Echinodermata;Eleutherozoa;Echinozoa;Echinoidea;Euechinoidea;Echinoida;Strongylocentrotus;Strongylocentrotus purpuratus</t>
  </si>
  <si>
    <t>https://ftp.uniprot.org/pub/databases/uniprot/current_release/knowledgebase/reference_proteomes/Eukaryota/UP000007110/UP000007110_7668.fasta.gz</t>
  </si>
  <si>
    <t>Strongylocentrotus_purpuratus_UniProtRefProteome.fasta</t>
  </si>
  <si>
    <t>Octopus_bimaculoides</t>
  </si>
  <si>
    <t>EP00106</t>
  </si>
  <si>
    <t>UP000053454</t>
  </si>
  <si>
    <t>Octopus</t>
  </si>
  <si>
    <t>bimaculoides</t>
  </si>
  <si>
    <t>Mollusca</t>
  </si>
  <si>
    <t>Eukaryota;Amorphea;Obazoa;Opisthokonta;Holozoa;Choanozoa;Metazoa;Animalia;'parahoxozoa';Bilateria;Protostomia;Lophotrochozoa;Mollusca;Conchifera;Cephalopoda;Coleoidea;Octopodiformes;Octopoda;Incirrata;Octopus;Octopus bimaculoides</t>
  </si>
  <si>
    <t>https://ftp.uniprot.org/pub/databases/uniprot/current_release/knowledgebase/reference_proteomes/Eukaryota/UP000053454/UP000053454_37653.fasta.gz</t>
  </si>
  <si>
    <t>Octopus_bimaculoides_UniProtRefProteome.fasta</t>
  </si>
  <si>
    <t>Caenorhabditis_elegans</t>
  </si>
  <si>
    <t>EP00081</t>
  </si>
  <si>
    <t>UP000001940</t>
  </si>
  <si>
    <t>Caenorhabditis</t>
  </si>
  <si>
    <t>elegans</t>
  </si>
  <si>
    <t>Nematoda</t>
  </si>
  <si>
    <t>Eukaryota;Amorphea;Obazoa;Opisthokonta;Holozoa;Choanozoa;Metazoa;Animalia;'parahoxozoa';Bilateria;Protostomia;Ecdysozoa;Nematozoa;Nematoda;Chromadoria;Rhabditida;Rhabditina;Rhabditomorpha;Peloderidae;Caenorhabditis;Caenorhabditis elegans;strain Bristol N2</t>
  </si>
  <si>
    <t>https://ftp.uniprot.org/pub/databases/uniprot/current_release/knowledgebase/reference_proteomes/Eukaryota/UP000001940/UP000001940_6239.fasta.gz</t>
  </si>
  <si>
    <t>Caenorhabditis_elegans_UniProtRefProteome.fasta</t>
  </si>
  <si>
    <t>Bursaphelenchus_okinawaensis</t>
  </si>
  <si>
    <t>UP000614601</t>
  </si>
  <si>
    <t>Bursaphelenchus</t>
  </si>
  <si>
    <t>okinawaensis</t>
  </si>
  <si>
    <t>Eukaryota;Amorphea;Obazoa;Opisthokonta;Holozoa;Choanozoa;Metazoa;Animalia;'parahoxozoa';Bilateria;Protostomia;Ecdysozoa;Nematozoa;Nematoda;Chromadorea;Rhabditida;Tylenchina;Tylenchomorpha;Aphelenchoidea;Aphelenchoididae;Bursaphelenchus;Bursaphelenchus_okinawaensis</t>
  </si>
  <si>
    <t>https://ftp.uniprot.org/pub/databases/uniprot/current_release/knowledgebase/reference_proteomes/Eukaryota/UP000614601/UP000614601_465554.fasta.gz</t>
  </si>
  <si>
    <t>Bursaphelenchus_okinawaensis_UniProtRefProteome.fasta</t>
  </si>
  <si>
    <t>Loa_loa</t>
  </si>
  <si>
    <t>UP000095285</t>
  </si>
  <si>
    <t>Loa</t>
  </si>
  <si>
    <t>loa</t>
  </si>
  <si>
    <t>Eukaryota;Amorphea;Obazoa;Opisthokonta;Holozoa;Choanozoa;Metazoa;Animalia;'parahoxozoa';Bilateria;Protostomia;Ecdysozoa;Nematozoa;Nematoda;Chromadoria;Rhabditida;Spirurina;Spiruromorpha;Filarioidea;Onchocercidae;Loa;Loa loa</t>
  </si>
  <si>
    <t>https://ftp.uniprot.org/pub/databases/uniprot/current_release/knowledgebase/reference_proteomes/Eukaryota/UP000095285/UP000095285_7209.fasta.gz</t>
  </si>
  <si>
    <t>Loa_loa_UniProtRefProteome.fasta</t>
  </si>
  <si>
    <t>Trichinella_spiralis</t>
  </si>
  <si>
    <t>UP000054776</t>
  </si>
  <si>
    <t>Trichinella</t>
  </si>
  <si>
    <t>spiralis</t>
  </si>
  <si>
    <t>Eukaryota;Amorphea;Obazoa;Opisthokonta;Holozoa;Choanozoa;Metazoa;Animalia;'parahoxozoa';Bilateria;Protostomia;Ecdysozoa;Nematozoa;Nematoda;Enoplea;Dorylaimia;Trichinellida;Trichinellidae;Trichinella;Trichinella spiralis</t>
  </si>
  <si>
    <t>https://ftp.uniprot.org/pub/databases/uniprot/current_release/knowledgebase/reference_proteomes/Eukaryota/UP000054776/UP000054776_6334.fasta.gz</t>
  </si>
  <si>
    <t>Trichinella_spiralis_UniProtRefProteome.fasta</t>
  </si>
  <si>
    <t>Schistosoma_mansoni</t>
  </si>
  <si>
    <t>EP00109</t>
  </si>
  <si>
    <t>UP000008854</t>
  </si>
  <si>
    <t>Schistosoma</t>
  </si>
  <si>
    <t>mansoni</t>
  </si>
  <si>
    <t>Platyhelminthes</t>
  </si>
  <si>
    <t>Eukaryota;Amorphea;Obazoa;Opisthokonta;Holozoa;Choanozoa;Metazoa;Animalia;'parahoxozoa';Bilateria;Protostomia;Lophotrochozoa;Platyhelminthes;Rhabditophora;Euneoophora;Neodermata;Trematoda;Digenea;Schistosoma;Schistosoma mansoni;strain Puerto Rican</t>
  </si>
  <si>
    <t>https://ftp.uniprot.org/pub/databases/uniprot/current_release/knowledgebase/reference_proteomes/Eukaryota/UP000008854/UP000008854_6183.fasta.gz</t>
  </si>
  <si>
    <t>Schistosoma_mansoni_UniProtRefProteome.fasta</t>
  </si>
  <si>
    <t>Macrostomum_lignano</t>
  </si>
  <si>
    <t>UP000215902</t>
  </si>
  <si>
    <t>Macrostomum</t>
  </si>
  <si>
    <t>lignano</t>
  </si>
  <si>
    <t>Eukaryota;Amorphea;Obazoa;Opisthokonta;Holozoa;Choanozoa;Metazoa;Animalia;'parahoxozoa';Bilateria;Protostomia;Lophotrochozoa;Platyhelminthes;Rhabditophora;Macrostomorpha;Macrostomida;Macrostomidae;Macrostomum</t>
  </si>
  <si>
    <t>https://ftp.uniprot.org/pub/databases/uniprot/current_release/knowledgebase/reference_proteomes/Eukaryota/UP000215902/UP000215902_282301.fasta.gz</t>
  </si>
  <si>
    <t>Macrostomum_lignano_UniProtRefProteome.fasta</t>
  </si>
  <si>
    <t>Trichoplax_sp_H2</t>
  </si>
  <si>
    <t>EP00114</t>
  </si>
  <si>
    <t>UP000253843</t>
  </si>
  <si>
    <t>Trichoplax</t>
  </si>
  <si>
    <t>Placozoa</t>
  </si>
  <si>
    <t>Eukaryota;Amorphea;Obazoa;Opisthokonta;Holozoa;Choanozoa;Metazoa;Animalia;'parahoxozoa';Placozoa;Trichoplax;Trichoplax sp H2;strain Panama</t>
  </si>
  <si>
    <t>https://ftp.uniprot.org/pub/databases/uniprot/current_release/knowledgebase/reference_proteomes/Eukaryota/UP000253843/UP000253843_287889.fasta.gz</t>
  </si>
  <si>
    <t>Trichoplax_sp_H2_UniProtRefProteome.fasta</t>
  </si>
  <si>
    <t>Amphimedon_queenslandica</t>
  </si>
  <si>
    <t>EP00119</t>
  </si>
  <si>
    <t>UP000007879</t>
  </si>
  <si>
    <t>Amphimedon</t>
  </si>
  <si>
    <t>queenslandica</t>
  </si>
  <si>
    <t>Porifera</t>
  </si>
  <si>
    <t>Eukaryota;Amorphea;Obazoa;Opisthokonta;Holozoa;Choanozoa;Metazoa;Porifera;'DemHex clade';Demospongiae;Haploscleromorpha;'ABD group';'clade B';Amphimedon queenslandica</t>
  </si>
  <si>
    <t>https://ftp.uniprot.org/pub/databases/uniprot/current_release/knowledgebase/reference_proteomes/Eukaryota/UP000007879/UP000007879_400682.fasta.gz</t>
  </si>
  <si>
    <t>Amphimedon_queenslandica_UniProtRefProteome.fasta</t>
  </si>
  <si>
    <t>Oscarella_pearsei</t>
  </si>
  <si>
    <t>EP00118</t>
  </si>
  <si>
    <t>Oscarella</t>
  </si>
  <si>
    <t>pearsei</t>
  </si>
  <si>
    <t>Eukaryota;Amorphea;Obazoa;Opisthokonta;Holozoa;Choanozoa;Metazoa;Porifera;'CalHom clade';Homoscleromorpha;Oscarellidae;Oscarella;Oscarella pearsei</t>
  </si>
  <si>
    <t>http://www.compagen.org/datasets/OCAR_T-PEP_130911.zip</t>
  </si>
  <si>
    <t>EP00118_Oscarella_pearsei.fasta</t>
  </si>
  <si>
    <t>Ciona_intestinalis</t>
  </si>
  <si>
    <t>EP00059</t>
  </si>
  <si>
    <t>UP000008144</t>
  </si>
  <si>
    <t>Ciona</t>
  </si>
  <si>
    <t>Urochordata</t>
  </si>
  <si>
    <t>Eukaryota;Amorphea;Obazoa;Opisthokonta;Holozoa;Choanozoa;Metazoa;Animalia;'parahoxozoa';Bilateria;Deuterostomia;Chordata;Urochordata;Ascidiacea;APT-clade;Enterogona;Phlebobranchia;Ciona;Ciona intestinalis</t>
  </si>
  <si>
    <t>https://ftp.uniprot.org/pub/databases/uniprot/current_release/knowledgebase/reference_proteomes/Eukaryota/UP000008144/UP000008144_7719.fasta.gz</t>
  </si>
  <si>
    <t>Ciona_intestinalis_UniProtRefProteome.fasta</t>
  </si>
  <si>
    <t>Danio_rerio</t>
  </si>
  <si>
    <t>EP00067</t>
  </si>
  <si>
    <t>UP000000437</t>
  </si>
  <si>
    <t>Danio</t>
  </si>
  <si>
    <t>rerio</t>
  </si>
  <si>
    <t>Vertebrata</t>
  </si>
  <si>
    <t>Eukaryota;Amorphea;Obazoa;Opisthokonta;Holozoa;Choanozoa;Metazoa;Animalia;'parahoxozoa';Bilateria;Deuterostomia;Chordata;Vertebrata;Gnathostomata;Teleostomi;Actinopterygii;Actinopteri;Neopterygii;Teleostei;Clupeocephala;Otomorpha;Cypriniformes;Cyprinidae;Danio;Danio rerio</t>
  </si>
  <si>
    <t>https://ftp.uniprot.org/pub/databases/uniprot/current_release/knowledgebase/reference_proteomes/Eukaryota/UP000000437/UP000000437_7955.fasta.gz</t>
  </si>
  <si>
    <t>Danio_rerio_UniProtRefProteome.fasta</t>
  </si>
  <si>
    <t>Gallus_gallus</t>
  </si>
  <si>
    <t>EP00076</t>
  </si>
  <si>
    <t>UP000000539</t>
  </si>
  <si>
    <t>Gallus</t>
  </si>
  <si>
    <t>gallus</t>
  </si>
  <si>
    <t>Eukaryota;Amorphea;Obazoa;Opisthokonta;Holozoa;Choanozoa;Metazoa;Animalia;'parahoxozoa';Bilateria;Deuterostomia;Chordata;Vertebrata;Gnathostomata;Teleostomi;Sarcopterygii;Tetrapoda;Amniota;Sauropsida;Archelosauria;Archosauria;Aves;Neognathae;Galloanserae;Galliformes;Phasianidae;Gallus;Gallus gallus;strain Red jungle fowl</t>
  </si>
  <si>
    <t>https://ftp.uniprot.org/pub/databases/uniprot/current_release/knowledgebase/reference_proteomes/Eukaryota/UP000000539/UP000000539_9031.fasta.gz</t>
  </si>
  <si>
    <t>Gallus_gallus_UniProtRefProteome.fasta</t>
  </si>
  <si>
    <t>Homo_sapiens</t>
  </si>
  <si>
    <t>EP00074</t>
  </si>
  <si>
    <t>UP000005640</t>
  </si>
  <si>
    <t>Homo</t>
  </si>
  <si>
    <t>sapiens</t>
  </si>
  <si>
    <t>Eukaryota;Amorphea;Obazoa;Opisthokonta;Holozoa;Choanozoa;Metazoa;Animalia;'parahoxozoa';Bilateria;Deuterostomia;Chordata;Vertebrata;Gnathostomata;Teleostomi;Sarcopterygii;Tetrapoda;Amniota;Mammalia;Theria;Eutheria;Primates;Catarrhini;Hominidae;Homo;Homo sapiens</t>
  </si>
  <si>
    <t>https://ftp.uniprot.org/pub/databases/uniprot/current_release/knowledgebase/reference_proteomes/Eukaryota/UP000005640/UP000005640_9606.fasta.gz</t>
  </si>
  <si>
    <t>Homo_sapiens_UniProtRefProteome.fasta</t>
  </si>
  <si>
    <t>Pelusios_casteneus</t>
  </si>
  <si>
    <t>UP000694393</t>
  </si>
  <si>
    <t>Pelusios</t>
  </si>
  <si>
    <t>casteneus</t>
  </si>
  <si>
    <t>Eukaryota;Amorphea;Obazoa;Opisthokonta;Holozoa;Choanozoa;Metazoa;Animalia;'parahoxozoa';Bilateria;Deuterostomia;Chordata;Vertebrata;Gnathostomata;Teleostomi;Sarcopterygii;Tetrapoda;Amniota;Sauropsida;Sauria;Archelosauria;Testudinata;Testudines;Pleurodira;Pelomedusidae;Pelusios;Pelusios casteneus</t>
  </si>
  <si>
    <t>https://ftp.uniprot.org/pub/databases/uniprot/current_release/knowledgebase/reference_proteomes/Eukaryota/UP000694393/UP000694393_367368.fasta.gz</t>
  </si>
  <si>
    <t>Pelusios_casteneus_UniProtRefProteome.fasta</t>
  </si>
  <si>
    <t>Callorhinchus_milii</t>
  </si>
  <si>
    <t>EP00062</t>
  </si>
  <si>
    <t>UP000314986</t>
  </si>
  <si>
    <t>Callorhinchus</t>
  </si>
  <si>
    <t>milii</t>
  </si>
  <si>
    <t>Eukaryota;Amorphea;Obazoa;Opisthokonta;Holozoa;Choanozoa;Metazoa;Animalia;'parahoxozoa';Bilateria;Deuterostomia;Chordata;Vertebrata;Gnathostomata;Chondrichthyes;Holocephali;Chimaeriformes;Callorhinchidae;Callorhinchus;Callorhinchus milii</t>
  </si>
  <si>
    <t>https://ftp.uniprot.org/pub/databases/uniprot/current_release/knowledgebase/reference_proteomes/Eukaryota/UP000314986/UP000314986_7868.fasta.gz</t>
  </si>
  <si>
    <t>Callorhinchus_milii_UniProtRefProteome.fasta</t>
  </si>
  <si>
    <t>Vicugna_pacos</t>
  </si>
  <si>
    <t>UP000504605</t>
  </si>
  <si>
    <t>Vicugna</t>
  </si>
  <si>
    <t>pacos</t>
  </si>
  <si>
    <t>Eukaryota;Amorphea;Obazoa;Opisthokonta;Holozoa;Choanozoa;Metazoa;Animalia;'parahoxozoa';Bilateria;Deuterostomia;Chordata;Vertebrata;Gnathostomata;Teleostomi;Sarcopterygii;Tetrapoda;Amniota;Mammalia;Theria;Eutheria;Boreoeutheria;Laurasiatheria;Artiodactyla;Tylopoda;Camelidae;Vicugna;Vicugna_pacos</t>
  </si>
  <si>
    <t>https://ftp.uniprot.org/pub/databases/uniprot/current_release/knowledgebase/reference_proteomes/Eukaryota/UP000504605/UP000504605_30538.fasta.gz</t>
  </si>
  <si>
    <t>Vicugna_pacos_UniProtRefProteome.fasta</t>
  </si>
  <si>
    <t>Hofstenia_miamia</t>
  </si>
  <si>
    <t>Download proteome; BUSCO</t>
  </si>
  <si>
    <t>Hofstenia</t>
  </si>
  <si>
    <t>miamia</t>
  </si>
  <si>
    <t>Acoelomorpha</t>
  </si>
  <si>
    <t>Eukaryota;Amorphea;Obazoa;Opisthokonta;Holozoa;Choanozoa;Metazoa;Animalia;'parahoxozoa';Bilateria;Deuterostomia;Xenacoelomorpha;Acoelomorpha;Acoela;Hofsteniidae;Hofstenia;Hofstenia miamia</t>
  </si>
  <si>
    <t>http://ftp.ensemblgenomes.org/pub/metazoa/release-54/fasta/hofstenia_miamia/pep/Hofstenia_miamia.HmiaM1.pep.all.fa.gz</t>
  </si>
  <si>
    <t>Hofstenia_miamia_proteome.fasta</t>
  </si>
  <si>
    <t>Corallochytrium_limacisporum</t>
  </si>
  <si>
    <t>EP00127</t>
  </si>
  <si>
    <t>Corallochytrium</t>
  </si>
  <si>
    <t>limacisporum</t>
  </si>
  <si>
    <t>Pluriformea</t>
  </si>
  <si>
    <t>Eukaryota;Amorphea;Obazoa;Opisthokonta;Holozoa;Pluriformea;Corallochytrium;Corallochytrium limacisporum;strain Hawaii</t>
  </si>
  <si>
    <t>https://figshare.com/articles/Genome_-_Corallochytrium_limacisporum/5426470</t>
  </si>
  <si>
    <t>EP00127_Corallochytrium_limacisporum.fasta</t>
  </si>
  <si>
    <t>Syssomonas_multiformis</t>
  </si>
  <si>
    <t>EP00128</t>
  </si>
  <si>
    <t>Syssomonas</t>
  </si>
  <si>
    <t>multiformis</t>
  </si>
  <si>
    <t>Eukaryota;Amorphea;Obazoa;Opisthokonta;Holozoa;Pluriformea;Syssomonas;Syssomonas multiformis;strain Colp12</t>
  </si>
  <si>
    <t>https://datadryad.org/resource/doi:10.5061/dryad.26bv4/2</t>
  </si>
  <si>
    <t>EP00128_Syssomonas_multiformis.fasta</t>
  </si>
  <si>
    <t>Fonticula_alba</t>
  </si>
  <si>
    <t>EP00159</t>
  </si>
  <si>
    <t>UP000030693</t>
  </si>
  <si>
    <t>Fonticula</t>
  </si>
  <si>
    <t>alba</t>
  </si>
  <si>
    <t>Rotosphaerida</t>
  </si>
  <si>
    <t>Eukaryota;Amorphea;Obazoa;Opisthokonta;Nucletmycea;Rotosphaerida;Fonticula;Fonticula alba;strain ATCC-38817</t>
  </si>
  <si>
    <t>https://ftp.uniprot.org/pub/databases/uniprot/current_release/knowledgebase/reference_proteomes/Eukaryota/UP000030693/UP000030693_691883.fasta.gz</t>
  </si>
  <si>
    <t>Fonticula_alba_UniProtRefProteome.fasta</t>
  </si>
  <si>
    <t>Parvularia_atlantis</t>
  </si>
  <si>
    <t>EP00160</t>
  </si>
  <si>
    <t>Parvularia</t>
  </si>
  <si>
    <t>atlantis</t>
  </si>
  <si>
    <t>Eukaryota;Amorphea;Obazoa;Opisthokonta;Nucletmycea;Rotosphaerida;Parvularia;Parvularia atlantis;strain ATCC-50694</t>
  </si>
  <si>
    <t>https://figshare.com/articles/Nuclearia_sp_ATCC_50694_-_Transcriptome/3898485</t>
  </si>
  <si>
    <t>EP00160_Parvularia_atlantis.fasta</t>
  </si>
  <si>
    <t>Palpitomonas_bilix</t>
  </si>
  <si>
    <t>EP00297</t>
  </si>
  <si>
    <t>Palpitomonas</t>
  </si>
  <si>
    <t>bilix</t>
  </si>
  <si>
    <t>Eukaryota;Diaphoretickes;Cryptista;Palpitomonas;Palpitomonas bilix;strain NIES-2562</t>
  </si>
  <si>
    <t>EP00297_Palpitomonas_bilix.fasta</t>
  </si>
  <si>
    <t>Trichomonas_vaginalis</t>
  </si>
  <si>
    <t>EP00705</t>
  </si>
  <si>
    <t>UP000001542</t>
  </si>
  <si>
    <t>UniProt reference proteome; Not reduced to 1 protein per gene prior to download</t>
  </si>
  <si>
    <t>Trichomonas</t>
  </si>
  <si>
    <t>vaginalis</t>
  </si>
  <si>
    <t>Parabasalia</t>
  </si>
  <si>
    <t>Eukaryota;Metamonada;'AP clade';Parabasalia;Trichomonadida;Trichomonas;Trichomonas vaginalis;strain G3</t>
  </si>
  <si>
    <t>https://ftp.uniprot.org/pub/databases/uniprot/current_release/knowledgebase/reference_proteomes/Eukaryota/UP000001542/UP000001542_412133.fasta,gz</t>
  </si>
  <si>
    <t>Trichomonas_vaginalis_UniProtRefProteome.fasta</t>
  </si>
  <si>
    <t>Tritrichomonas_foetus</t>
  </si>
  <si>
    <t>EP00706</t>
  </si>
  <si>
    <t>UP000179807</t>
  </si>
  <si>
    <t>Tritrichomonas</t>
  </si>
  <si>
    <t>foetus</t>
  </si>
  <si>
    <t>Eukaryota;Metamonada;'AP clade';Parabasalia;Tritrichomonas;Tritrichomonas foetus;strain K</t>
  </si>
  <si>
    <t>https://ftp.uniprot.org/pub/databases/uniprot/current_release/knowledgebase/reference_proteomes/Eukaryota/UP000179807/UP000179807_1144522.fasta.gz</t>
  </si>
  <si>
    <t>Tritrichomonas_foetus_UniProtRefProteome.fasta</t>
  </si>
  <si>
    <t>Monocercomonoides_exilis</t>
  </si>
  <si>
    <t>EP00770</t>
  </si>
  <si>
    <t>Monocercomonoides</t>
  </si>
  <si>
    <t>exilis</t>
  </si>
  <si>
    <t>Preaxostyla</t>
  </si>
  <si>
    <t>Oxymonadida</t>
  </si>
  <si>
    <t>Eukaryota;Metamonada;Preaxostyla;Oxymonadida;Monocercomonoides;Monocercomonoides exilis;strain PA203</t>
  </si>
  <si>
    <t>https://giardiadb.org/common/downloads/Current_Release/MexilisPA203/fasta/data/GiardiaDB-46_MexilisPA203_AnnotatedProteins.fasta</t>
  </si>
  <si>
    <t>EP00770_Monocercomonoides_exilis.fasta</t>
  </si>
  <si>
    <t>Paratrimastix_pyriformis</t>
  </si>
  <si>
    <t>EP00708</t>
  </si>
  <si>
    <t>Paratrimastix</t>
  </si>
  <si>
    <t>Paratrimastigidae</t>
  </si>
  <si>
    <t>trimseq,translate mRNA (min length 50),CD-HIT</t>
  </si>
  <si>
    <t>transcriptome,EST</t>
  </si>
  <si>
    <t>Eukaryota;Metamonada;Preaxostyla;Paratrimastigidae;Paratrimastix;Paratrimastix pyriformis;strain ATCC-50935</t>
  </si>
  <si>
    <t>https://www.ncbi.nlm.nih.gov/bioproject?LinkName=bioproject_nuccore_transcript&amp;from_uid=185488,https://www.ncbi.nlm.nih.gov/nuccore?LinkName=biosample_nuccore&amp;from_uid=150554,https://www.ncbi.nlm.nih.gov/nuccore?LinkName=biosample_nuccore&amp;from_uid=150555,https://www.ncbi.nlm.nih.gov/nuccore?LinkName=biosample_nuccore&amp;from_uid=150556,https://www.ncbi.nlm.nih.gov/nuccore?LinkName=biosample_nuccore&amp;from_uid=150557</t>
  </si>
  <si>
    <t>EP00708_Paratrimastix_pyriformis.fasta</t>
  </si>
  <si>
    <t>Trimastix_marina</t>
  </si>
  <si>
    <t>EP00771</t>
  </si>
  <si>
    <t>Trimastix</t>
  </si>
  <si>
    <t>Trimastigidae</t>
  </si>
  <si>
    <t>Eukaryota;Metamonada;Preaxostyla;Trimastigidae;Trimastix;Trimastix marina;strain PCT</t>
  </si>
  <si>
    <t>EP00771_Trimastix_marina.fasta</t>
  </si>
  <si>
    <t>Bigelowiella_longifila</t>
  </si>
  <si>
    <t>EP00465</t>
  </si>
  <si>
    <t>Bigelowiella</t>
  </si>
  <si>
    <t>longifila</t>
  </si>
  <si>
    <t>Rhizaria</t>
  </si>
  <si>
    <t>Cercozoa</t>
  </si>
  <si>
    <t>Chlorarachnea</t>
  </si>
  <si>
    <t>Eukaryota;Diaphoretickes;Sar;Rhizaria;Cercozoa;Chlorarachnea;'core chlorarachneans';Chlorarachniophyceae;Bigelowiella;Bigelowiella longifila;strain CCMP-242</t>
  </si>
  <si>
    <t>EP00465_Bigelowiella_longifila.fasta</t>
  </si>
  <si>
    <t>Bigelowiella_natans</t>
  </si>
  <si>
    <t>EP00466</t>
  </si>
  <si>
    <t>natans</t>
  </si>
  <si>
    <t>Eukaryota;Diaphoretickes;Sar;Rhizaria;Cercozoa;Chlorarachnea;'core chlorarachneans';Chlorarachniophyceae;Bigelowiella;Bigelowiella natans;strain CCMP-2755</t>
  </si>
  <si>
    <t>https://genome.jgi.doe.gov/Bigna1/Bigna1.download.html</t>
  </si>
  <si>
    <t>EP00466_Bigelowiella_natans.fasta</t>
  </si>
  <si>
    <t>Lotharella_globosa</t>
  </si>
  <si>
    <t>EP00469</t>
  </si>
  <si>
    <t>Lotharella</t>
  </si>
  <si>
    <t>globosa</t>
  </si>
  <si>
    <t>Eukaryota;Diaphoretickes;Sar;Rhizaria;Cercozoa;Chlorarachnea;'core chlorarachneans';Chlorarachniophyceae;Lotharella;Lotharella globosa;strain CCCM-811</t>
  </si>
  <si>
    <t>EP00469_Lotharella_globosa.fasta</t>
  </si>
  <si>
    <t>Gymnochlora_sp_CCMP2014</t>
  </si>
  <si>
    <t>EP00468</t>
  </si>
  <si>
    <t>Gymnochlora</t>
  </si>
  <si>
    <t>Eukaryota;Diaphoretickes;Sar;Rhizaria;Cercozoa;Chlorarachnea;'core chlorarachneans';Chlorarachniophyceae;Gymnochlora;strain CCMP-2014</t>
  </si>
  <si>
    <t>EP00468_Gymnochlora_sp_CCMP2014.fasta</t>
  </si>
  <si>
    <t>Paulinella_chromatophora</t>
  </si>
  <si>
    <t>EP00457</t>
  </si>
  <si>
    <t>Paulinella</t>
  </si>
  <si>
    <t>chromatophora</t>
  </si>
  <si>
    <t>Euglyphida</t>
  </si>
  <si>
    <t>Eukaryota;Diaphoretickes;Sar;Rhizaria;Cercozoa;'crown cercozoa';Imbricatea;Euglyphida;Paulinellidae;Paulinella;Paulinella chromatophora;strain CCAC-0185</t>
  </si>
  <si>
    <t>https://www.ncbi.nlm.nih.gov/sites/nuccore?term=311736[BioProject]</t>
  </si>
  <si>
    <t>EP00457_Paulinella_chromatophora.fasta</t>
  </si>
  <si>
    <t>Paulinella_micropora</t>
  </si>
  <si>
    <t>EP00808</t>
  </si>
  <si>
    <t>micropora</t>
  </si>
  <si>
    <t>Eukaryota;Diaphoretickes;Sar;Rhizaria;Cercozoa;'crown cercozoa';Imbricatea;Euglyphida;Paulinellidae;Paulinella;Paulinella micropora;strain KR01</t>
  </si>
  <si>
    <t>http://cyanophora.rutgers.edu/P_micropora/</t>
  </si>
  <si>
    <t>EP00808_Paulinella_micropora.fasta</t>
  </si>
  <si>
    <t>Mataza_sp_D1</t>
  </si>
  <si>
    <t>EP00462</t>
  </si>
  <si>
    <t>Mataza</t>
  </si>
  <si>
    <t>Matazida</t>
  </si>
  <si>
    <t>Eukaryota;Diaphoretickes;Sar;Rhizaria;Cercozoa;'crown cercozoa';Thecofilosea;Matazida;Mataza;strain D1</t>
  </si>
  <si>
    <t>EP00462_Mataza_sp_D1.fasta</t>
  </si>
  <si>
    <t>Brevimastigomonas_motovehiculus</t>
  </si>
  <si>
    <t>EP00823</t>
  </si>
  <si>
    <t>Brevimastigomonas</t>
  </si>
  <si>
    <t>motovehiculus</t>
  </si>
  <si>
    <t>Paracercomonadida</t>
  </si>
  <si>
    <t>Eukaryota;Diaphoretickes;Sar;Rhizaria;Cercozoa;'crown cercozoa';Paracercomonadida;Brevimastigomonas;Brevimastigomonas motovehiculus;strain RG-2016a</t>
  </si>
  <si>
    <t>https://trace.ncbi.nlm.nih.gov/Traces/sra/?run=SRR4017993</t>
  </si>
  <si>
    <t>EP00823_Brevimastigomonas_motovehiculus.fasta</t>
  </si>
  <si>
    <t>Plasmodiophora_brassicae</t>
  </si>
  <si>
    <t>EP00473</t>
  </si>
  <si>
    <t>UP000039324</t>
  </si>
  <si>
    <t>Plasmodiophora</t>
  </si>
  <si>
    <t>brassicae</t>
  </si>
  <si>
    <t>Endomyxa</t>
  </si>
  <si>
    <t>Phytomyxea</t>
  </si>
  <si>
    <t>Eukaryota;Diaphoretickes;Sar;Rhizaria;Endomyxa;'phytorhiza';Phytomyxea;'core phytomyxids';Plasmodiophorida;Plasmodiophora;Plasmodiophora brassicae;strain e3</t>
  </si>
  <si>
    <t>https://ftp.uniprot.org/pub/databases/uniprot/current_release/knowledgebase/reference_proteomes/Eukaryota/UP000039324/UP000039324_37360.fasta.gz</t>
  </si>
  <si>
    <t>Plasmodiophora_brassicae_UniProtRefProteome.fasta</t>
  </si>
  <si>
    <t>Leptophrys_vorax</t>
  </si>
  <si>
    <t>EP00475</t>
  </si>
  <si>
    <t>Leptophrys</t>
  </si>
  <si>
    <t>vorax</t>
  </si>
  <si>
    <t>Vampyrellida</t>
  </si>
  <si>
    <t>Eukaryota;Diaphoretickes;Sar;Rhizaria;Endomyxa;'phytorhiza';Vampyrellida;'Vamp clade A';Leptophryidae;Leptophrys;Leptophrys vorax;strain CCAC-3422B</t>
  </si>
  <si>
    <t>https://trace.ncbi.nlm.nih.gov/Traces/sra/?run=SRR2003407</t>
  </si>
  <si>
    <t>EP00475_Leptophrys_vorax.fasta</t>
  </si>
  <si>
    <t>Lapot_gusevi</t>
  </si>
  <si>
    <t>EP00455</t>
  </si>
  <si>
    <t>Lapot</t>
  </si>
  <si>
    <t>gusevi</t>
  </si>
  <si>
    <t>eorhiza</t>
  </si>
  <si>
    <t>Aquavolonida</t>
  </si>
  <si>
    <t>Eukaryota;Diaphoretickes;Sar;Rhizaria;'eorhiza';Aquavolonida;'NC10 C lineage';Lapot;Lapot gusevi;strain Lap-1</t>
  </si>
  <si>
    <t>https://trace.ncbi.nlm.nih.gov/Traces/sra/?run=SRR7816692</t>
  </si>
  <si>
    <t>EP00455_Lapot_gusevi.fasta</t>
  </si>
  <si>
    <t>Nonionella_stella</t>
  </si>
  <si>
    <t>EP01083</t>
  </si>
  <si>
    <t>Nonionella</t>
  </si>
  <si>
    <t>stella</t>
  </si>
  <si>
    <t>Foraminifera</t>
  </si>
  <si>
    <t>Eukaryota;Diaphoretickes;Sar;Rhizaria;Retaria;Foraminifera;Globothalamea;Rotaliida;'R clade 3';Nonionidae;Nonionella;Nonionella stella;strain SBB-May2018</t>
  </si>
  <si>
    <t>http://dx.doi.org/10.6084/m9.figshare.14183567</t>
  </si>
  <si>
    <t>EP01083_Nonionella_stella.fasta</t>
  </si>
  <si>
    <t>Reticulomyxa_filosa</t>
  </si>
  <si>
    <t>EP00480</t>
  </si>
  <si>
    <t>UP000023152</t>
  </si>
  <si>
    <t>Reticulomyxa</t>
  </si>
  <si>
    <t>filosa</t>
  </si>
  <si>
    <t>Eukaryota;Diaphoretickes;Sar;Rhizaria;Retaria;Foraminifera;'monothalamid clade K';Reticulomyxa;Reticulomyxa filosa;strain Lake-Möwensee</t>
  </si>
  <si>
    <t>https://ftp.uniprot.org/pub/databases/uniprot/current_release/knowledgebase/reference_proteomes/Eukaryota/UP000023152/UP000023152_46433.fasta.gz</t>
  </si>
  <si>
    <t>Reticulomyxa_filosa_UniProtRefProteome.fasta</t>
  </si>
  <si>
    <t>Rhodelphis_limneticus</t>
  </si>
  <si>
    <t>EP00735</t>
  </si>
  <si>
    <t>Rhodelphis</t>
  </si>
  <si>
    <t>limneticus</t>
  </si>
  <si>
    <t>Rhodelphidia</t>
  </si>
  <si>
    <t>Eukaryota;Diaphoretickes;Archaeplastida;'PRR clade';Rhodelphidia;Rhodelphis;Rhodelphis limneticus;strain Colp-38</t>
  </si>
  <si>
    <t>https://datadryad.org/stash/downloads/file_stream/107359</t>
  </si>
  <si>
    <t>EP00735_Rhodelphis_limneticus.fasta</t>
  </si>
  <si>
    <t>Rhodelphis_marinus</t>
  </si>
  <si>
    <t>EP00736</t>
  </si>
  <si>
    <t>Eukaryota;Diaphoretickes;Archaeplastida;'PRR clade';Rhodelphidia;Rhodelphis;Rhodelphis marinus;strain Colp-29</t>
  </si>
  <si>
    <t>https://datadryad.org/stash/downloads/file_stream/107360</t>
  </si>
  <si>
    <t>EP00736_Rhodelphis_marinus.fasta</t>
  </si>
  <si>
    <t>Cyanidioschyzon_merolae</t>
  </si>
  <si>
    <t>EP00165</t>
  </si>
  <si>
    <t>UP000007014</t>
  </si>
  <si>
    <t>Cyanidioschyzon</t>
  </si>
  <si>
    <t>merolae</t>
  </si>
  <si>
    <t>Rhodophyta</t>
  </si>
  <si>
    <t>Cyanidiales</t>
  </si>
  <si>
    <t>Eukaryota;Diaphoretickes;Archaeplastida;'PRR clade';Rhodophyta;Cyanidiales;Cyanidioschyzon;Cyanidioschyzon merolae;strain 10D</t>
  </si>
  <si>
    <t>https://ftp.uniprot.org/pub/databases/uniprot/current_release/knowledgebase/reference_proteomes/Eukaryota/UP000007014/UP000007014_280699.fasta.gz</t>
  </si>
  <si>
    <t>Cyanidioschyzon_merolae_UniProtRefProteome.fasta</t>
  </si>
  <si>
    <t>Galdieria_sulphuraria</t>
  </si>
  <si>
    <t>EP00167</t>
  </si>
  <si>
    <t>UP000030680</t>
  </si>
  <si>
    <t>Galdieria</t>
  </si>
  <si>
    <t>sulphuraria</t>
  </si>
  <si>
    <t>Eukaryota;Diaphoretickes;Archaeplastida;'PRR clade';Rhodophyta;Cyanidiales;Galdieria;Galdieria sulphuraria;strain 074W</t>
  </si>
  <si>
    <t>https://ftp.uniprot.org/pub/databases/uniprot/current_release/knowledgebase/reference_proteomes/Eukaryota/UP000030680/UP000030680_130081.fasta.gz</t>
  </si>
  <si>
    <t>Galdieria_sulphuraria_UniProtRefProteome.fasta</t>
  </si>
  <si>
    <t>Porphyra_umbilicalis</t>
  </si>
  <si>
    <t>EP00169</t>
  </si>
  <si>
    <t>UP000218209</t>
  </si>
  <si>
    <t>Porphyra</t>
  </si>
  <si>
    <t>umbilicalis</t>
  </si>
  <si>
    <t>Eurhodophytina</t>
  </si>
  <si>
    <t>Bangiales</t>
  </si>
  <si>
    <t>Eukaryota;Diaphoretickes;Archaeplastida;'PRR clade';Rhodophyta;Eurhodophytina;Bangiales;Porphyra;Porphyra umbilicalis;strain Schoodic-Point</t>
  </si>
  <si>
    <t>https://ftp.uniprot.org/pub/databases/uniprot/current_release/knowledgebase/reference_proteomes/Eukaryota/UP000218209/UP000218209_2786.fasta.gz</t>
  </si>
  <si>
    <t>Porphyra_umbilicalis_UniProtRefProteome.fasta</t>
  </si>
  <si>
    <t>Chondrus_crispus</t>
  </si>
  <si>
    <t>EP00176</t>
  </si>
  <si>
    <t>Chondrus</t>
  </si>
  <si>
    <t>crispus</t>
  </si>
  <si>
    <t>Florideophyceae</t>
  </si>
  <si>
    <t>Eukaryota;Diaphoretickes;Archaeplastida;'PRR clade';Rhodophyta;Eurhodophytina;Florideophyceae;Rhodymeniophycidae;Gigartinales;Gigartinaceae;Chondrus;Chondrus crispus;strain Stackhouse</t>
  </si>
  <si>
    <t>https://rest.uniprot.org/uniprotkb/stream?compressed=true&amp;format=fasta&amp;query=%28%28taxonomy_id%3A2769%29%29</t>
  </si>
  <si>
    <t>Chondrus_crispus_UniProtKbProteins.fasta</t>
  </si>
  <si>
    <t>Eucheuma_denticulatum</t>
  </si>
  <si>
    <t>EP00177</t>
  </si>
  <si>
    <t>Eucheuma</t>
  </si>
  <si>
    <t>denticulatum</t>
  </si>
  <si>
    <t>Eukaryota;Diaphoretickes;Archaeplastida;'PRR clade';Rhodophyta;Eurhodophytina;Florideophyceae;Rhodymeniophycidae;Gigartinales;Solieriaceae;Eucheuma;Eucheuma denticulatum;strain sd</t>
  </si>
  <si>
    <t>https://www.ncbi.nlm.nih.gov/sites/nuccore?term=379657[BioProject]</t>
  </si>
  <si>
    <t>EP00177_Eucheuma_denticulatum.fasta</t>
  </si>
  <si>
    <t>Gracilariopsis_chorda</t>
  </si>
  <si>
    <t>EP00872</t>
  </si>
  <si>
    <t>UP000247409</t>
  </si>
  <si>
    <t>Gracilariopsis</t>
  </si>
  <si>
    <t>chorda</t>
  </si>
  <si>
    <t>Eukaryota;Diaphoretickes;Archaeplastida;'PRR clade';Rhodophyta;Eurhodophytina;Florideophyceae;Rhodymeniophycidae;Gracilariales;Gracilariaceae;Gracilariopsis;Gracilariopsis chorda;strain SKKU-2015</t>
  </si>
  <si>
    <t>https://ftp.uniprot.org/pub/databases/uniprot/current_release/knowledgebase/reference_proteomes/Eukaryota/UP000247409/UP000247409_448386.fasta.gz</t>
  </si>
  <si>
    <t>Gracilariopsis_chorda_UniProtRefProteome.fasta</t>
  </si>
  <si>
    <t>Madagascaria_erythrocladioides</t>
  </si>
  <si>
    <t>EP00179</t>
  </si>
  <si>
    <t>Madagascaria</t>
  </si>
  <si>
    <t>erythrocladioides</t>
  </si>
  <si>
    <t>Proteorhodophytina</t>
  </si>
  <si>
    <t>Compsopogonophyceae</t>
  </si>
  <si>
    <t>Eukaryota;Diaphoretickes;Archaeplastida;'PRR clade';Rhodophyta;Proteorhodophytina;Compsopogonophyceae;'EMR clade';Madagascaria;Madagascaria erythrocladioides;strain CCMP-3234</t>
  </si>
  <si>
    <t>EP00179_Madagascaria_erythrocladioides.fasta</t>
  </si>
  <si>
    <t>Porphyridium_purpureum</t>
  </si>
  <si>
    <t>EP00185</t>
  </si>
  <si>
    <t>UP000324585</t>
  </si>
  <si>
    <t>Porphyridium</t>
  </si>
  <si>
    <t>purpureum</t>
  </si>
  <si>
    <t>Porphyridiophyceae</t>
  </si>
  <si>
    <t>Eukaryota;Diaphoretickes;Archaeplastida;'PRR clade';Rhodophyta;Proteorhodophytina;Porphyridiophyceae;Porphyridium;Porphyridium purpureum;strain CCMP-1328</t>
  </si>
  <si>
    <t>https://ftp.uniprot.org/pub/databases/uniprot/current_release/knowledgebase/reference_proteomes/Eukaryota/UP000324585/UP000324585_35688.fasta.gz</t>
  </si>
  <si>
    <t>Porphyridium_purpureum_UniProtRefProteome.fasta</t>
  </si>
  <si>
    <t>Bangiopsis_sp_CCMP1999</t>
  </si>
  <si>
    <t>EP00190</t>
  </si>
  <si>
    <t>Bangiopsis</t>
  </si>
  <si>
    <t>Stylonematophyceae</t>
  </si>
  <si>
    <t>Eukaryota;Diaphoretickes;Archaeplastida;'PRR clade';Rhodophyta;Proteorhodophytina;Stylonematophyceae;Bangiopsis;strain CCMP-1999</t>
  </si>
  <si>
    <t>EP00190_Bangiopsis_sp_CCMP1999.fasta</t>
  </si>
  <si>
    <t>Rhodosorus_marinus</t>
  </si>
  <si>
    <t>EP00189</t>
  </si>
  <si>
    <t>Rhodosorus</t>
  </si>
  <si>
    <t>Eukaryota;Diaphoretickes;Archaeplastida;'PRR clade';Rhodophyta;Proteorhodophytina;Stylonematophyceae;Rhodosorus;Rhodosorus marinus</t>
  </si>
  <si>
    <t>EP00189_Rhodosorus_marinus.fasta</t>
  </si>
  <si>
    <t>Rigifila_ramosa</t>
  </si>
  <si>
    <t>EP00004</t>
  </si>
  <si>
    <t>Rigifila</t>
  </si>
  <si>
    <t>ramosa</t>
  </si>
  <si>
    <t>Rigifilida</t>
  </si>
  <si>
    <t>Eukaryota;'CRuMs';'CR clade';Rigifilida;Rigifila;Rigifila ramosa;strain CCAP-1967/1</t>
  </si>
  <si>
    <t>https://trace.ncbi.nlm.nih.gov/Traces/sra/?run=SRR5997435</t>
  </si>
  <si>
    <t>EP00004_Rigifila_ramosa.fasta</t>
  </si>
  <si>
    <t>Triparma_laevis</t>
  </si>
  <si>
    <t>EP00519</t>
  </si>
  <si>
    <t>Triparma</t>
  </si>
  <si>
    <t>laevis</t>
  </si>
  <si>
    <t>Stramenopiles</t>
  </si>
  <si>
    <t>Ochrophyta</t>
  </si>
  <si>
    <t>Bolidophyceae</t>
  </si>
  <si>
    <t>Eukaryota;Diaphoretickes;Sar;Stramenopiles;'GOS clade';Gyrista;Ochrophyta;'BD clade';Bolidophyceae;Triparma;Triparma laevis;strain RCC-1657</t>
  </si>
  <si>
    <t>EP00519_Triparma_laevis.fasta</t>
  </si>
  <si>
    <t>Chlorochromonas_danica</t>
  </si>
  <si>
    <t>EP01039</t>
  </si>
  <si>
    <t>Chlorochromonas</t>
  </si>
  <si>
    <t>danica</t>
  </si>
  <si>
    <t>Chrysophyceae</t>
  </si>
  <si>
    <t>Eukaryota;Diaphoretickes;Sar;Stramenopiles;'GOS clade';Gyrista;Ochrophyta;'CS clade';Chrysophyceae;Ochromonadales;Chlorochromonas;Chlorochromonas danica;strain SAG-933.7</t>
  </si>
  <si>
    <t>https://ftp.ncbi.nlm.nih.gov/genomes/all/GCA/015/146/655/GCA_015146655.1_ASM1514665v1/GCA_015146655.1_ASM1514665v1_genomic.fna.gz</t>
  </si>
  <si>
    <t>EP01039_Chlorochromonas_danica.fasta</t>
  </si>
  <si>
    <t>Proboscia_alata</t>
  </si>
  <si>
    <t>EP00592</t>
  </si>
  <si>
    <t>Proboscia</t>
  </si>
  <si>
    <t>alata</t>
  </si>
  <si>
    <t>Diatomeae</t>
  </si>
  <si>
    <t>Eukaryota;Diaphoretickes;Sar;Stramenopiles;'GOS clade';Gyrista;Ochrophyta;'BD clade';Diatomeae;Probosciophytina;Proboscia;Proboscia alata;strain PI-D3</t>
  </si>
  <si>
    <t>EP00592_Proboscia_alata.fasta</t>
  </si>
  <si>
    <t>Phaeodactylum_tricornutum</t>
  </si>
  <si>
    <t>EP00530</t>
  </si>
  <si>
    <t>UP000000759</t>
  </si>
  <si>
    <t>Phaeodactylum</t>
  </si>
  <si>
    <t>tricornutum</t>
  </si>
  <si>
    <t>Eukaryota;Diaphoretickes;Sar;Stramenopiles;'GOS clade';Gyrista;Ochrophyta;'BD clade';Diatomeae;Bacillariophytina;Bacillariophyceae;Bacillariophycidae;Phaeodactylum;Phaeodactylum tricornutum;strain CCAP-1055/1</t>
  </si>
  <si>
    <t>https://ftp.uniprot.org/pub/databases/uniprot/current_release/knowledgebase/reference_proteomes/Eukaryota/UP000000759/UP000000759_556484.fasta.gz</t>
  </si>
  <si>
    <t>Phaeodactylum_tricornutum_UniProtRefProteome.fasta</t>
  </si>
  <si>
    <t>Thalassiosira_pseudonana</t>
  </si>
  <si>
    <t>EP01082</t>
  </si>
  <si>
    <t>UP000001449</t>
  </si>
  <si>
    <t>Thalassiosira</t>
  </si>
  <si>
    <t>pseudonana</t>
  </si>
  <si>
    <t>Eukaryota;Diaphoretickes;Sar;Stramenopiles;'GOS clade';Gyrista;Ochrophyta;'BD clade';Diatomeae;Bacillariophytina;Mediophyceae;Thalassiosirophycidae;Thalassiosira;Thalassiosira pseudonana;strain CCMP-1335</t>
  </si>
  <si>
    <t>https://ftp.uniprot.org/pub/databases/uniprot/current_release/knowledgebase/reference_proteomes/Eukaryota/UP000001449/UP000001449_35128.fasta.gz</t>
  </si>
  <si>
    <t>Thalassiosira_pseudonana_UniProtRefProteome.fasta</t>
  </si>
  <si>
    <t>Nannochloropsis_salina</t>
  </si>
  <si>
    <t>UP000355283</t>
  </si>
  <si>
    <t>Nannochloropsis</t>
  </si>
  <si>
    <t>salina</t>
  </si>
  <si>
    <t>Eustigmatophyceae</t>
  </si>
  <si>
    <t>Eukaryota;Diaphoretickes;Sar;Stramenopiles;'GOS clade';Gyrista;Ochrophyta;Eustigmatophyceae;Eustigmatales;Monodopsidaceae;Nannochloropsis;Nannochloropsis granulata;strain CCMP1776</t>
  </si>
  <si>
    <t>https://ftp.ebi.ac.uk/pub/databases/uniprot/current_release/knowledgebase/reference_proteomes/Eukaryota/UP000355283/UP000355283_1027361.fasta.gz</t>
  </si>
  <si>
    <t>Nannochloropsis_salina_UniProtRefProteome.fasta</t>
  </si>
  <si>
    <t>Aureococcus_anophagefferens</t>
  </si>
  <si>
    <t>EP00625</t>
  </si>
  <si>
    <t>UP000002729</t>
  </si>
  <si>
    <t>Aureococcus</t>
  </si>
  <si>
    <t>anophagefferens</t>
  </si>
  <si>
    <t>Pelagophyceae</t>
  </si>
  <si>
    <t>Eukaryota;Diaphoretickes;Sar;Stramenopiles;'GOS clade';Gyrista;Ochrophyta;Pelagophyceae;Pelagomonadales;Aureococcus;Aureococcus anophagefferens;strain CCMP-1984</t>
  </si>
  <si>
    <t>https://ftp.uniprot.org/pub/databases/uniprot/current_release/knowledgebase/reference_proteomes/Eukaryota/UP000002729/UP000002729_44056.fasta.gz</t>
  </si>
  <si>
    <t>Aureococcus_anophagefferens_UniProtRefProteome.fasta</t>
  </si>
  <si>
    <t>Ectocarpus_siliculosus</t>
  </si>
  <si>
    <t>EP00609</t>
  </si>
  <si>
    <t>UP000002630</t>
  </si>
  <si>
    <t>Ectocarpus</t>
  </si>
  <si>
    <t>siliculosus</t>
  </si>
  <si>
    <t>Phaeophyceae</t>
  </si>
  <si>
    <t>Eukaryota;Diaphoretickes;Sar;Stramenopiles;'GOS clade';Gyrista;Ochrophyta;'PX clade';Phaeophyceae;Fucophycidae;Ectocarpales;Ectocarpus;Ectocarpus siliculosus;strain Ec32</t>
  </si>
  <si>
    <t>https://ftp.uniprot.org/pub/databases/uniprot/current_release/knowledgebase/reference_proteomes/Eukaryota/UP000002630/UP000002630_2880.fasta.gz</t>
  </si>
  <si>
    <t>Ectocarpus_siliculosus_UniProtRefProteome.fasta</t>
  </si>
  <si>
    <t>Chattonella_subsalsa</t>
  </si>
  <si>
    <t>EP00638</t>
  </si>
  <si>
    <t>Chattonella</t>
  </si>
  <si>
    <t>subsalsa</t>
  </si>
  <si>
    <t>Raphidophyceae</t>
  </si>
  <si>
    <t>Eukaryota;Diaphoretickes;Sar;Stramenopiles;'GOS clade';Gyrista;Ochrophyta;Raphidophyceae;'core raphidophytes';Chattonellaceae;Chattonella;Chattonella subsalsa;strain CCMP-2191</t>
  </si>
  <si>
    <t>EP00638_Chattonella_subsalsa.fasta</t>
  </si>
  <si>
    <t>Cafeteria_burkhardae</t>
  </si>
  <si>
    <t>EP00749</t>
  </si>
  <si>
    <t>UP000323011</t>
  </si>
  <si>
    <t>Cafeteria</t>
  </si>
  <si>
    <t>burkhardae</t>
  </si>
  <si>
    <t>Opalozoa</t>
  </si>
  <si>
    <t>Bicosoecida</t>
  </si>
  <si>
    <t>Eukaryota;Diaphoretickes;Sar;Stramenopiles;'GOS clade';Opalozoa;Bicosoecida;'core bicosoecids';Cafeteria;Cafeteria burkhardae;strain BVI</t>
  </si>
  <si>
    <t>https://ftp.uniprot.org/pub/databases/uniprot/current_release/knowledgebase/reference_proteomes/Eukaryota/UP000323011/UP000323011_33653.fasta.gz</t>
  </si>
  <si>
    <t>Cafeteria_burkhardae_UniProtRefProteome.fasta</t>
  </si>
  <si>
    <t>Halocafeteria_seosinensis</t>
  </si>
  <si>
    <t>EP01138</t>
  </si>
  <si>
    <t>Halocafeteria</t>
  </si>
  <si>
    <t>seosinensis</t>
  </si>
  <si>
    <t>Eukaryota;Diaphoretickes;Sar;Stramenopiles;'GOS clade';Opalozoa;Bicosoecida;'core bicosoecids';Halocafeteria;Halocafeteria seosinensis;strain EHF34</t>
  </si>
  <si>
    <t>https://sra-download.ncbi.nlm.nih.gov/traces/wgs03/wgs_aux/GE/CG/GECG01/GECG01.1.fsa_nt.gz</t>
  </si>
  <si>
    <t>EP01138_Halocafeteria_seosinensis.fasta</t>
  </si>
  <si>
    <t>Bicosoecida_sp_ms1</t>
  </si>
  <si>
    <t>EP00500</t>
  </si>
  <si>
    <t>Eukaryota;Diaphoretickes;Sar;Stramenopiles;'GOS clade';Opalozoa;Bicosoecida;borokids;ms1 lineage;strain ms1</t>
  </si>
  <si>
    <t>EP00500_Bicosoecida_sp_ms1.fasta</t>
  </si>
  <si>
    <t>MAST-03A_sp_MAST-3A-sp1</t>
  </si>
  <si>
    <t>EP00938</t>
  </si>
  <si>
    <t>Nanomonadea</t>
  </si>
  <si>
    <t>gffread</t>
  </si>
  <si>
    <t>single-cell genome</t>
  </si>
  <si>
    <t>Eukaryota;Diaphoretickes;Sar;Stramenopiles;'GOS clade';Opalozoa;Nanomonadea;'MAST-03A lineage';strain MAST-3A-sp1</t>
  </si>
  <si>
    <t>https://figshare.com/collections/Comparative_genomics_reveals_new_functional_insights_in_uncultured_MAST_species/5008046</t>
  </si>
  <si>
    <t>EP00938_MAST-03A_sp_MAST-3A-sp1.fasta</t>
  </si>
  <si>
    <t>Blastocystis_sp_subtype1</t>
  </si>
  <si>
    <t>UP000078348</t>
  </si>
  <si>
    <t>Blastocystis</t>
  </si>
  <si>
    <t>Opalinata</t>
  </si>
  <si>
    <t>Eukaryota;Diaphoretickes;Sar;Stramenopiles;'GOS clade';Opalozoa;Opalinata;Blastocystis;'Bhominis clade';Blastocystis sp. subtype1; strain ATCC 50177 / NandII</t>
  </si>
  <si>
    <t>https://ftp.uniprot.org/pub/databases/uniprot/current_release/knowledgebase/reference_proteomes/Eukaryota/UP000078348/UP000078348_478820.fasta.gz</t>
  </si>
  <si>
    <t>Blastocystis_sp_subtype1_UniProtRefProteome.fasta</t>
  </si>
  <si>
    <t>Haloplacidia_sp_CaronLabIsolate</t>
  </si>
  <si>
    <t>EP00499</t>
  </si>
  <si>
    <t>Haloplacidia</t>
  </si>
  <si>
    <t>Placidida</t>
  </si>
  <si>
    <t>Eukaryota;Diaphoretickes;Sar;Stramenopiles;'GOS clade';Opalozoa;Placidida;'wobblids';Haloplacidia;strain CaronLabIsolate</t>
  </si>
  <si>
    <t>EP00499_Haloplacidia_sp_CaronLabIsolate.fasta</t>
  </si>
  <si>
    <t>Hyaloperonospora_arabidopsidis</t>
  </si>
  <si>
    <t>EP00643</t>
  </si>
  <si>
    <t>UP000011713</t>
  </si>
  <si>
    <t>Hyaloperonospora</t>
  </si>
  <si>
    <t>arabidopsidis</t>
  </si>
  <si>
    <t>other_Gyrista</t>
  </si>
  <si>
    <t>Peronosporomycetes</t>
  </si>
  <si>
    <t>Eukaryota;Diaphoretickes;Sar;Stramenopiles;'GOS clade';Gyrista;Peronosporomycetes;'core oomycetes';'PS clade';'peronosporaleans';Hyaloperonospora;Hyaloperonospora arabidopsidis;strain Emoy2</t>
  </si>
  <si>
    <t>https://ftp.uniprot.org/pub/databases/uniprot/current_release/knowledgebase/reference_proteomes/Eukaryota/UP000011713/UP000011713_559515.fasta.gz</t>
  </si>
  <si>
    <t>Hyaloperonospora_arabidopsidis_UniProtRefProteome.fasta</t>
  </si>
  <si>
    <t>Phytophthora_infestans</t>
  </si>
  <si>
    <t>EP00645</t>
  </si>
  <si>
    <t>UP000006643</t>
  </si>
  <si>
    <t>Phytophthora</t>
  </si>
  <si>
    <t>infestans</t>
  </si>
  <si>
    <t>Eukaryota;Diaphoretickes;Sar;Stramenopiles;'GOS clade';Gyrista;Peronosporomycetes;'core oomycetes';'PS clade';'peronosporaleans';Phytophthora;Phytophthora infestans;strain T30-4</t>
  </si>
  <si>
    <t>https://ftp.uniprot.org/pub/databases/uniprot/current_release/knowledgebase/reference_proteomes/Eukaryota/UP000006643/UP000006643_403677.fasta.gz</t>
  </si>
  <si>
    <t>Phytophthora_infestans_UniProtRefProteome.fasta</t>
  </si>
  <si>
    <t>Pythium_brassicum</t>
  </si>
  <si>
    <t>UP000323770</t>
  </si>
  <si>
    <t>Pythium</t>
  </si>
  <si>
    <t>brassicum</t>
  </si>
  <si>
    <t>Eukaryota;Diaphoretickes;Sar;Stramenopiles;'GOS clade';Gyrista;Peronosporomycetes;'core oomycetes';'PS clade';'peronosporaleans';Pythiales;Pythiaceae;Pythium;Pythium brassicum; strain P1</t>
  </si>
  <si>
    <t>https://ftp.uniprot.org/pub/databases/uniprot/current_release/knowledgebase/reference_proteomes/Eukaryota/UP000323770/UP000323770_1485010.fasta.gz</t>
  </si>
  <si>
    <t>Pythium_brassicum_UniProtRefProteome.fasta</t>
  </si>
  <si>
    <t>Plasmopara_halstedii</t>
  </si>
  <si>
    <t>EP00649</t>
  </si>
  <si>
    <t>UP000054928</t>
  </si>
  <si>
    <t>Plasmopara</t>
  </si>
  <si>
    <t>halstedii</t>
  </si>
  <si>
    <t>Eukaryota;Diaphoretickes;Sar;Stramenopiles;'GOS clade';Gyrista;Peronosporomycetes;'core oomycetes';'PS clade';'peronosporaleans';Plasmopara;Plasmopara halstedii;strain OS-Ph8-99-BlA4</t>
  </si>
  <si>
    <t>https://ftp.uniprot.org/pub/databases/uniprot/current_release/knowledgebase/reference_proteomes/Eukaryota/UP000054928/UP000054928_4781.fasta.gz</t>
  </si>
  <si>
    <t>Plasmopara_halstedii_UniProtRefProteome.fasta</t>
  </si>
  <si>
    <t>Saprolegnia_diclina</t>
  </si>
  <si>
    <t>EP00654</t>
  </si>
  <si>
    <t>UP000030762</t>
  </si>
  <si>
    <t>Saprolegnia</t>
  </si>
  <si>
    <t>diclina</t>
  </si>
  <si>
    <t>Eukaryota;Diaphoretickes;Sar;Stramenopiles;'GOS clade';Gyrista;Peronosporomycetes;'core oomycetes';'PS clade';'saprolegnialeans';Saprolegnia;Saprolegnia diclina;strain VS20</t>
  </si>
  <si>
    <t>https://ftp.uniprot.org/pub/databases/uniprot/current_release/knowledgebase/reference_proteomes/Eukaryota/UP000030762/UP000030762_1156394.fasta.gz</t>
  </si>
  <si>
    <t>Saprolegnia_diclina_UniProtRefProteome.fasta</t>
  </si>
  <si>
    <t>Aplanochytrium_stocchinoi</t>
  </si>
  <si>
    <t>EP00511</t>
  </si>
  <si>
    <t>Aplanochytrium</t>
  </si>
  <si>
    <t>stocchinoi</t>
  </si>
  <si>
    <t>Sagenista</t>
  </si>
  <si>
    <t>Labyrinthulomycetes</t>
  </si>
  <si>
    <t>Eukaryota;Diaphoretickes;Sar;Stramenopiles;'GOS clade';Sagenista;Labyrinthulomycetes;Labyrinthulida;Aplanochytrium;Aplanochytrium stocchinoi;strain GSBS06</t>
  </si>
  <si>
    <t>EP00511_Aplanochytrium_stocchinoi.fasta</t>
  </si>
  <si>
    <t>Hondaea_fermentalgiana</t>
  </si>
  <si>
    <t>EP00513</t>
  </si>
  <si>
    <t>UP000241890</t>
  </si>
  <si>
    <t>Hondaea</t>
  </si>
  <si>
    <t>fermentalgiana</t>
  </si>
  <si>
    <t>Eukaryota;Diaphoretickes;Sar;Stramenopiles;'GOS clade';Sagenista;Labyrinthulomycetes;Thraustochytrida;'AHM clade';Hondaea;Hondaea fermentalgiana;strain CCAP-4062/3</t>
  </si>
  <si>
    <t>https://ftp.uniprot.org/pub/databases/uniprot/current_release/knowledgebase/reference_proteomes/Eukaryota/UP000241890/UP000241890_2315210.fasta.gz</t>
  </si>
  <si>
    <t>Hondaea_fermentalgiana_UniProtRefProteome.fasta</t>
  </si>
  <si>
    <t>MAST-04A_sp_MAST-4A-sp1</t>
  </si>
  <si>
    <t>EP00942</t>
  </si>
  <si>
    <t>MAST-04</t>
  </si>
  <si>
    <t>Eukaryota;Diaphoretickes;Sar;Stramenopiles;'GOS clade';Sagenista;'MAST-04';'MAST-04A lineage';strain MAST-4A-sp1</t>
  </si>
  <si>
    <t>EP00942_MAST-04A_sp_MAST-4A-sp1.fasta</t>
  </si>
  <si>
    <t>MAST-04C_sp_MAST-4C-sp1</t>
  </si>
  <si>
    <t>EP00944</t>
  </si>
  <si>
    <t>Eukaryota;Diaphoretickes;Sar;Stramenopiles;'GOS clade';Sagenista;'MAST-04';'MAST-04C lineage';strain MAST-4C-sp1</t>
  </si>
  <si>
    <t>EP00944_MAST-04C_sp_MAST-4C-sp1.fasta</t>
  </si>
  <si>
    <t>Telonema_sp_P-2</t>
  </si>
  <si>
    <t>EP00658</t>
  </si>
  <si>
    <t>Telonema</t>
  </si>
  <si>
    <t>Telonemia</t>
  </si>
  <si>
    <t>Eukaryota;Diaphoretickes;Telonemia;Telonema;'Tsubtile clade';strain P-2</t>
  </si>
  <si>
    <t>https://trace.ncbi.nlm.nih.gov/Traces/sra/?run=SRR7371266</t>
  </si>
  <si>
    <t>EP00658_Telonema_sp_P-2.fasta</t>
  </si>
  <si>
    <t>Telonema_subtile</t>
  </si>
  <si>
    <t>EP00656</t>
  </si>
  <si>
    <t>subtile</t>
  </si>
  <si>
    <t>Eukaryota;Diaphoretickes;Telonemia;Telonema;'Tsubtile clade';Telonema subtile;strain Tel-1</t>
  </si>
  <si>
    <t>https://trace.ncbi.nlm.nih.gov/Traces/sra/?run=SRR7371267</t>
  </si>
  <si>
    <t>EP00656_Telonema_subtile.fasta</t>
  </si>
  <si>
    <t>Archaeota</t>
  </si>
  <si>
    <t>Prometheoarchaeum_syntrophicum</t>
  </si>
  <si>
    <t>UP000321408</t>
  </si>
  <si>
    <t>Download UniProt reference proteome</t>
  </si>
  <si>
    <t>Prometheoarchaeum</t>
  </si>
  <si>
    <t>syntrophicum</t>
  </si>
  <si>
    <t>Archaea</t>
  </si>
  <si>
    <t>Asgard</t>
  </si>
  <si>
    <t>Lokiarchaeota</t>
  </si>
  <si>
    <t>Archaea;Asgard group;Candidatus Lokiarchaeota;Candidatus Prometheoarchaeum;Candidatus Prometheoarchaeum syntrophicum;strain MK-D1</t>
  </si>
  <si>
    <t>https://ftp.uniprot.org/pub/databases/uniprot/current_release/knowledgebase/reference_proteomes/Archaea/UP000321408/UP000321408_2594042.fasta.gz</t>
  </si>
  <si>
    <t>Prometheoarchaeum_syntrophicum_UniProtRefProteome.fasta</t>
  </si>
  <si>
    <t>Heimdallarchaeota_archaeon</t>
  </si>
  <si>
    <t>UP000634061</t>
  </si>
  <si>
    <t>Download UniProt proteome</t>
  </si>
  <si>
    <t>UniProt proteome</t>
  </si>
  <si>
    <t>Heimdallarchaeota</t>
  </si>
  <si>
    <t>archaeon</t>
  </si>
  <si>
    <t>Archaea;Asgard group;Candidatus Lokiarchaeota;Candidatus Heimdallarchaeota;Candidatus Heimdallarchaeota archaeon;proteome UP000634061</t>
  </si>
  <si>
    <t>https://rest.uniprot.org/uniprotkb/stream?compressed=true&amp;format=fasta&amp;query=%28proteome%3AUP000634061%29</t>
  </si>
  <si>
    <t>Heimdallarchaeota_archaeon_UniProtProteome.fasta</t>
  </si>
  <si>
    <t>Lokiarchaeota_archaeon</t>
  </si>
  <si>
    <t>UP000621573</t>
  </si>
  <si>
    <t>Archaea;Asgard group;Candidatus Lokiarchaeota;unclassified Lokiarchaeota;Candidatus Lokiarchaeota archaeon;proteome UP000621573</t>
  </si>
  <si>
    <t>https://rest.uniprot.org/uniprotkb/stream?compressed=true&amp;format=fasta&amp;query=%28proteome%3AUP000621573%29</t>
  </si>
  <si>
    <t>Lokiarchaeota_archaeon_UniProtProteome.fasta</t>
  </si>
  <si>
    <t>Thorarchaeota_archaeon</t>
  </si>
  <si>
    <t>UP000273160</t>
  </si>
  <si>
    <t>Thorarchaeota</t>
  </si>
  <si>
    <t>Archaea;Asgard group;Candidatus Thorarchaeota;Candidatus Thorarchaeota archaeon;strain OWC</t>
  </si>
  <si>
    <t>https://rest.uniprot.org/uniprotkb/stream?compressed=true&amp;format=fasta&amp;query=%28proteome%3AUP000273160%29</t>
  </si>
  <si>
    <t>Thorarchaeota_archaeon_UniProtProteome.fasta</t>
  </si>
  <si>
    <t>Helarchaeota_archaeon</t>
  </si>
  <si>
    <t>UP000625964</t>
  </si>
  <si>
    <t>Helarchaeota</t>
  </si>
  <si>
    <t>Archaea;Asgard group;Candidatus Helarchaeota;Candidatus Helarchaeota archaeon;proteome UP000625964</t>
  </si>
  <si>
    <t>https://rest.uniprot.org/uniprotkb/stream?compressed=true&amp;format=fasta&amp;query=%28proteome%3AUP000625964%29</t>
  </si>
  <si>
    <t>Helarchaeota_archaeon_UniProtProteome.fasta</t>
  </si>
  <si>
    <t>Odinarchaeota_archaeon</t>
  </si>
  <si>
    <t>UP000186851</t>
  </si>
  <si>
    <t>Odinarchaeota</t>
  </si>
  <si>
    <t>Archaea;Asgard group;Candidatus Odinarchaeota;Candidatus Odinarchaeota archaeon;strain LCB_4</t>
  </si>
  <si>
    <t>https://rest.uniprot.org/uniprotkb/stream?compressed=true&amp;format=fasta&amp;query=%28proteome%3AUP000186851%29</t>
  </si>
  <si>
    <t>Odinarchaeota_archaeon_UniProtProteome.fasta</t>
  </si>
  <si>
    <t>spp</t>
  </si>
  <si>
    <t>Trinity</t>
  </si>
  <si>
    <t>./EP00005_Dracoamoeba_jomungandri.fasta</t>
  </si>
  <si>
    <t>./EP00030_Apusomonadida_sp_AF-17.fasta</t>
  </si>
  <si>
    <t>./EP00033_Pygsuia_biforma.fasta</t>
  </si>
  <si>
    <t>./EP00035_Acanthoeca_spectabilis.fasta</t>
  </si>
  <si>
    <t>./EP00040_Diaphanoeca_grandis.fasta</t>
  </si>
  <si>
    <t>./EP00042_Codosiga_hollandica.fasta</t>
  </si>
  <si>
    <t>./EP00050_Salpingoeca_kvevrii.fasta</t>
  </si>
  <si>
    <t>./EP00054_Salpingoeca_dolichothecata.fasta</t>
  </si>
  <si>
    <t>./EP00055_Hartaetosiga_balthica.fasta</t>
  </si>
  <si>
    <t>./EP00115_Mnemiopsis_leidyi.fasta</t>
  </si>
  <si>
    <t>./EP00118_Oscarella_pearsei.fasta</t>
  </si>
  <si>
    <t>./EP00123_Amoebidium_parasiticum.fasta</t>
  </si>
  <si>
    <t>./EP00126_Sphaerothecum_destruens.fasta</t>
  </si>
  <si>
    <t>./EP00127_Corallochytrium_limacisporum.fasta</t>
  </si>
  <si>
    <t>./EP00128_Syssomonas_multiformis.fasta</t>
  </si>
  <si>
    <t>./EP00158_Paraphelidium_tribonemae.fasta</t>
  </si>
  <si>
    <t>./EP00160_Parvularia_atlantis.fasta</t>
  </si>
  <si>
    <t>./EP00162_Nutomonas_longa.fasta</t>
  </si>
  <si>
    <t>./EP00164_Ancoracysta_twista.fasta</t>
  </si>
  <si>
    <t>./EP00177_Eucheuma_denticulatum.fasta</t>
  </si>
  <si>
    <t>./EP00179_Madagascaria_erythrocladioides.fasta</t>
  </si>
  <si>
    <t>./EP00189_Rhodosorus_marinus.fasta</t>
  </si>
  <si>
    <t>./EP00190_Bangiopsis_sp_CCMP1999.fasta</t>
  </si>
  <si>
    <t>./EP00232_Nephroselmis_pyriformis.fasta</t>
  </si>
  <si>
    <t>./EP00276_Gloeochaete_wittrockiana.fasta</t>
  </si>
  <si>
    <t>./EP00277_Geminigera_cryophila.fasta</t>
  </si>
  <si>
    <t>./EP00290_Baffinella_frigidus.fasta</t>
  </si>
  <si>
    <t>./EP00291_Cryptomonas_curvata.fasta</t>
  </si>
  <si>
    <t>./EP00294_Goniomonas_avonlea.fasta</t>
  </si>
  <si>
    <t>./EP00295_Goniomonas_pacifica.fasta</t>
  </si>
  <si>
    <t>./EP00297_Palpitomonas_bilix.fasta</t>
  </si>
  <si>
    <t>./EP00298_Acanthocystis_sp_HF-20.fasta</t>
  </si>
  <si>
    <t>./EP00299_Pterocystis_sp_00344.fasta</t>
  </si>
  <si>
    <t>./EP00300_Choanocystis_sp_HF-7.fasta</t>
  </si>
  <si>
    <t>./EP00301_Raphidiophrys_heterophryoidea.fasta</t>
  </si>
  <si>
    <t>./EP00315_Gephyrocapsa_oceanica.fasta</t>
  </si>
  <si>
    <t>./EP00320_Phaeocystis_rex.fasta</t>
  </si>
  <si>
    <t>./EP00327_Prymnesium_parvum.fasta</t>
  </si>
  <si>
    <t>./EP00331_Platyophrya_macrostoma.fasta</t>
  </si>
  <si>
    <t>./EP00347_Sterkiella_histriomuscorum.fasta</t>
  </si>
  <si>
    <t>./EP00357_Protocruzia_adherens.fasta</t>
  </si>
  <si>
    <t>./EP00397_Hematodinium_sp_SG-2012.fasta</t>
  </si>
  <si>
    <t>./EP00451_Oxyrrhis_marina.fasta</t>
  </si>
  <si>
    <t>./EP00457_Paulinella_chromatophora.fasta</t>
  </si>
  <si>
    <t>./EP00462_Mataza_sp_D1.fasta</t>
  </si>
  <si>
    <t>./EP00465_Bigelowiella_longifila.fasta</t>
  </si>
  <si>
    <t>./EP00466_Bigelowiella_natans.fasta</t>
  </si>
  <si>
    <t>./EP00468_Gymnochlora_sp_CCMP2014.fasta</t>
  </si>
  <si>
    <t>./EP00469_Lotharella_globosa.fasta</t>
  </si>
  <si>
    <t>./EP00499_Haloplacidia_sp_CaronLabIsolate.fasta</t>
  </si>
  <si>
    <t>./EP00500_Bicosoecida_sp_ms1.fasta</t>
  </si>
  <si>
    <t>./EP00511_Aplanochytrium_stocchinoi.fasta</t>
  </si>
  <si>
    <t>./EP00519_Triparma_laevis.fasta</t>
  </si>
  <si>
    <t>./EP00592_Proboscia_alata.fasta</t>
  </si>
  <si>
    <t>./EP00638_Chattonella_subsalsa.fasta</t>
  </si>
  <si>
    <t>./EP00667_Euglena_gracilis.fasta</t>
  </si>
  <si>
    <t>./EP00668_Euglena_longa.fasta</t>
  </si>
  <si>
    <t>./EP00672_Neobodo_designis.fasta</t>
  </si>
  <si>
    <t>./EP00696_Hemimastix_kukwesjijk.fasta</t>
  </si>
  <si>
    <t>./EP00697_Spironema_sp_BW2.fasta</t>
  </si>
  <si>
    <t>./EP00708_Paratrimastix_pyriformis.fasta</t>
  </si>
  <si>
    <t>./EP00727_Mastigamoeba_balamuthi.fasta</t>
  </si>
  <si>
    <t>./EP00736_Rhodelphis_marinus.fasta</t>
  </si>
  <si>
    <t>./EP00741_Cyanophora_paradoxa.fasta</t>
  </si>
  <si>
    <t>./EP00742_Colponemidia_sp_Colp-10.fasta</t>
  </si>
  <si>
    <t>./EP00743_Colponemidia_sp_Colp-15.fasta</t>
  </si>
  <si>
    <t>./EP00744_Colponema_vietnamica.fasta</t>
  </si>
  <si>
    <t>./EP00755_Sulcionema_specki.fasta</t>
  </si>
  <si>
    <t>./EP00761_Pharyngomonas_kirbyi.fasta</t>
  </si>
  <si>
    <t>./EP00762_Andalucia_godoyi.fasta</t>
  </si>
  <si>
    <t>./EP00768_Dysnectes_brevis.fasta</t>
  </si>
  <si>
    <t>./EP00770_Monocercomonoides_exilis.fasta</t>
  </si>
  <si>
    <t>./EP00771_Trimastix_marina.fasta</t>
  </si>
  <si>
    <t>./EP00793_Prasinoderma_coloniale.fasta</t>
  </si>
  <si>
    <t>./EP00808_Paulinella_micropora.fasta</t>
  </si>
  <si>
    <t>./EP00818_Percolomonas_sp_WS.fasta</t>
  </si>
  <si>
    <t>./EP00820_Chromera_velia.fasta</t>
  </si>
  <si>
    <t>./EP00873_Tetraselmis_striata.fasta</t>
  </si>
  <si>
    <t>./EP00938_MAST-03A_sp_MAST-3A-sp1.fasta</t>
  </si>
  <si>
    <t>./EP00942_MAST-04A_sp_MAST-4A-sp1.fasta</t>
  </si>
  <si>
    <t>./EP00944_MAST-04C_sp_MAST-4C-sp1.fasta</t>
  </si>
  <si>
    <t>./EP00958_Prasinococcus_capsulatus.fasta</t>
  </si>
  <si>
    <t>./EP00970_Alexandrium_tamarense.fasta</t>
  </si>
  <si>
    <t>./EP01039_Chlorochromonas_danica.fasta</t>
  </si>
  <si>
    <t>./EP01080_Neovahlkampfia_damariscottae.fasta</t>
  </si>
  <si>
    <t>./EP01083_Nonionella_stella.fasta</t>
  </si>
  <si>
    <t>./EP01134_Creolimax_fragrantissima.fasta</t>
  </si>
  <si>
    <t>./EP01135_Chromosphaera_perkinsii.fasta</t>
  </si>
  <si>
    <t>./EP01138_Halocafeteria_seosinensis.fasta</t>
  </si>
  <si>
    <t>./EP01139_Manchomonas_bermudensis.fasta</t>
  </si>
  <si>
    <t>./EP01155_Anaeramoeba_flamelloides.fasta</t>
  </si>
  <si>
    <t>./EP01156_Anaeramoeba_ignava.fasta</t>
  </si>
  <si>
    <t>./EP00823_Brevimastigomonas_motovehiculus.fasta</t>
  </si>
  <si>
    <t>./EP00792_Barthelona_sp_PAP020.fasta</t>
  </si>
  <si>
    <t>./EP01028_Stygiella_incarcerata.fasta</t>
  </si>
  <si>
    <t>./EP00029_Vermamoeba_vermiformis.fasta</t>
  </si>
  <si>
    <t>./EP00735_Rhodelphis_limneticus.fasta</t>
  </si>
  <si>
    <t>./EP01086_Lenisia_limosa.fasta</t>
  </si>
  <si>
    <t>./EP00245_Coleochaete_scutata.fasta</t>
  </si>
  <si>
    <t>./EP01119_Soliformovum_irregulare.fasta</t>
  </si>
  <si>
    <t>./EP00698_Gefionella_okellyi.fasta</t>
  </si>
  <si>
    <t>./EP00161_Ancyromonas_sigmoides.fasta</t>
  </si>
  <si>
    <t>./EP00004_Rigifila_ramosa.fasta</t>
  </si>
  <si>
    <t>./EP00003_Mantamonas_plastica.fasta</t>
  </si>
  <si>
    <t>./EP00163_Fabomonas_tropica.fasta</t>
  </si>
  <si>
    <t>./EP01124_Arcella_intermedia.fasta</t>
  </si>
  <si>
    <t>./EP00002_Diphylleia_rotans.fasta</t>
  </si>
  <si>
    <t>./EP00475_Leptophrys_vorax.fasta</t>
  </si>
  <si>
    <t>./EP00090_Calanus_glacialis.fasta</t>
  </si>
  <si>
    <t>./EP00754_Rhynchopus_humris.fasta</t>
  </si>
  <si>
    <t>./EP00455_Lapot_gusevi.fasta</t>
  </si>
  <si>
    <t>./EP00656_Telonema_subtile.fasta</t>
  </si>
  <si>
    <t>./EP00756_Hemistasia_phaeocysticola.fasta</t>
  </si>
  <si>
    <t>./EP01126_Amoeba_proteus.fasta</t>
  </si>
  <si>
    <t>./EP01012_Entosiphon_sulcatum.fasta</t>
  </si>
  <si>
    <t>./EP00658_Telonema_sp_P-2.fasta</t>
  </si>
  <si>
    <t>File</t>
  </si>
  <si>
    <t>complete</t>
  </si>
  <si>
    <t>internal</t>
  </si>
  <si>
    <t>3pime_partial</t>
  </si>
  <si>
    <t>5prime_partial</t>
  </si>
  <si>
    <t>PropComplete</t>
  </si>
  <si>
    <t>PropInternal</t>
  </si>
  <si>
    <t>Prop3p</t>
  </si>
  <si>
    <t>Prop5p</t>
  </si>
  <si>
    <t>NumMinusInternal</t>
  </si>
  <si>
    <t>./proteins/EP00005_Dracoamoeba_jomungandri.fasta</t>
  </si>
  <si>
    <t>./proteins/EP00115_Mnemiopsis_leidyi.fasta</t>
  </si>
  <si>
    <t>./proteins/EP00126_Sphaerothecum_destruens.fasta</t>
  </si>
  <si>
    <t>./proteins/EP00127_Corallochytrium_limacisporum.fasta</t>
  </si>
  <si>
    <t>./proteins/EP00128_Syssomonas_multiformis.fasta</t>
  </si>
  <si>
    <t>./proteins/EP00158_Paraphelidium_tribonemae.fasta</t>
  </si>
  <si>
    <t>./proteins/EP00179_Madagascaria_erythrocladioides.fasta</t>
  </si>
  <si>
    <t>./proteins/EP00189_Rhodosorus_marinus.fasta</t>
  </si>
  <si>
    <t>./proteins/EP00190_Bangiopsis_sp_CCMP1999.fasta</t>
  </si>
  <si>
    <t>./proteins/EP00232_Nephroselmis_pyriformis.fasta</t>
  </si>
  <si>
    <t>./proteins/EP00276_Gloeochaete_wittrockiana.fasta</t>
  </si>
  <si>
    <t>./proteins/EP00277_Geminigera_cryophila.fasta</t>
  </si>
  <si>
    <t>./proteins/EP00290_Baffinella_frigidus.fasta</t>
  </si>
  <si>
    <t>./proteins/EP00291_Cryptomonas_curvata.fasta</t>
  </si>
  <si>
    <t>./proteins/EP00294_Goniomonas_avonlea.fasta</t>
  </si>
  <si>
    <t>./proteins/EP00295_Goniomonas_pacifica.fasta</t>
  </si>
  <si>
    <t>./proteins/EP00297_Palpitomonas_bilix.fasta</t>
  </si>
  <si>
    <t>./proteins/EP00315_Gephyrocapsa_oceanica.fasta</t>
  </si>
  <si>
    <t>./proteins/EP00320_Phaeocystis_rex.fasta</t>
  </si>
  <si>
    <t>./proteins/EP00327_Prymnesium_parvum.fasta</t>
  </si>
  <si>
    <t>./proteins/EP00331_Platyophrya_macrostoma.fasta</t>
  </si>
  <si>
    <t>./proteins/EP00347_Sterkiella_histriomuscorum.fasta</t>
  </si>
  <si>
    <t>./proteins/EP00357_Protocruzia_adherens.fasta</t>
  </si>
  <si>
    <t>./proteins/EP00451_Oxyrrhis_marina.fasta</t>
  </si>
  <si>
    <t>./proteins/EP00462_Mataza_sp_D1.fasta</t>
  </si>
  <si>
    <t>./proteins/EP00465_Bigelowiella_longifila.fasta</t>
  </si>
  <si>
    <t>./proteins/EP00466_Bigelowiella_natans.fasta</t>
  </si>
  <si>
    <t>./proteins/EP00468_Gymnochlora_sp_CCMP2014.fasta</t>
  </si>
  <si>
    <t>./proteins/EP00469_Lotharella_globosa.fasta</t>
  </si>
  <si>
    <t>./proteins/EP00499_Haloplacidia_sp_CaronLabIsolate.fasta</t>
  </si>
  <si>
    <t>./proteins/EP00500_Bicosoecida_sp_ms1.fasta</t>
  </si>
  <si>
    <t>./proteins/EP00511_Aplanochytrium_stocchinoi.fasta</t>
  </si>
  <si>
    <t>./proteins/EP00519_Triparma_laevis.fasta</t>
  </si>
  <si>
    <t>./proteins/EP00592_Proboscia_alata.fasta</t>
  </si>
  <si>
    <t>./proteins/EP00638_Chattonella_subsalsa.fasta</t>
  </si>
  <si>
    <t>./proteins/EP00667_Euglena_gracilis.fasta</t>
  </si>
  <si>
    <t>./proteins/EP00672_Neobodo_designis.fasta</t>
  </si>
  <si>
    <t>./proteins/EP00727_Mastigamoeba_balamuthi.fasta</t>
  </si>
  <si>
    <t>./proteins/EP00736_Rhodelphis_marinus.fasta</t>
  </si>
  <si>
    <t>./proteins/EP00741_Cyanophora_paradoxa.fasta</t>
  </si>
  <si>
    <t>./proteins/EP00754_Rhynchopus_humris.fasta</t>
  </si>
  <si>
    <t>./proteins/EP00755_Sulcionema_specki.fasta</t>
  </si>
  <si>
    <t>./proteins/EP00756_Hemistasia_phaeocysticola.fasta</t>
  </si>
  <si>
    <t>./proteins/EP00762_Andalucia_godoyi.fasta</t>
  </si>
  <si>
    <t>./proteins/EP00770_Monocercomonoides_exilis.fasta</t>
  </si>
  <si>
    <t>./proteins/EP00793_Prasinoderma_coloniale.fasta</t>
  </si>
  <si>
    <t>./proteins/EP00808_Paulinella_micropora.fasta</t>
  </si>
  <si>
    <t>./proteins/EP00818_Percolomonas_sp_WS.fasta</t>
  </si>
  <si>
    <t>./proteins/EP00820_Chromera_velia.fasta</t>
  </si>
  <si>
    <t>./proteins/EP00873_Tetraselmis_striata.fasta</t>
  </si>
  <si>
    <t>./proteins/EP00938_MAST-03A_sp_MAST-3A-sp1.fasta</t>
  </si>
  <si>
    <t>./proteins/EP00942_MAST-04A_sp_MAST-4A-sp1.fasta</t>
  </si>
  <si>
    <t>./proteins/EP00944_MAST-04C_sp_MAST-4C-sp1.fasta</t>
  </si>
  <si>
    <t>./proteins/EP00958_Prasinococcus_capsulatus.fasta</t>
  </si>
  <si>
    <t>./proteins/EP00970_Alexandrium_tamarense.fasta</t>
  </si>
  <si>
    <t>./proteins/EP01039_Chlorochromonas_danica.fasta</t>
  </si>
  <si>
    <t>./proteins/EP01080_Neovahlkampfia_damariscottae.fasta</t>
  </si>
  <si>
    <t>./proteins/EP01083_Nonionella_stella.fasta</t>
  </si>
  <si>
    <t>./proteins/EP01134_Creolimax_fragrantissima.fasta</t>
  </si>
  <si>
    <t>./proteins/EP01135_Chromosphaera_perkinsii.fasta</t>
  </si>
  <si>
    <t>./proteins/EP00771_Trimastix_marina.fasta</t>
  </si>
  <si>
    <t>./proteins/EP00708_Paratrimastix_pyriformis.fasta</t>
  </si>
  <si>
    <t>./proteins/EP00030_Apusomonadida_sp_AF-17.fasta</t>
  </si>
  <si>
    <t>./proteins/EP00823_Brevimastigomonas_motovehiculus.fasta</t>
  </si>
  <si>
    <t>./proteins/EP00033_Pygsuia_biforma.fasta</t>
  </si>
  <si>
    <t>./proteins/EP00768_Dysnectes_brevis.fasta</t>
  </si>
  <si>
    <t>./proteins/EP00177_Eucheuma_denticulatum.fasta</t>
  </si>
  <si>
    <t>./proteins/EP00735_Rhodelphis_limneticus.fasta</t>
  </si>
  <si>
    <t>./proteins/EP00792_Barthelona_sp_PAP020.fasta</t>
  </si>
  <si>
    <t>./proteins/EP00162_Nutomonas_longa.fasta</t>
  </si>
  <si>
    <t>./proteins/EP00245_Coleochaete_scutata.fasta</t>
  </si>
  <si>
    <t>./proteins/EP00161_Ancyromonas_sigmoides.fasta</t>
  </si>
  <si>
    <t>./proteins/EP01086_Lenisia_limosa.fasta</t>
  </si>
  <si>
    <t>./proteins/EP00761_Pharyngomonas_kirbyi.fasta</t>
  </si>
  <si>
    <t>./proteins/EP00160_Parvularia_atlantis.fasta</t>
  </si>
  <si>
    <t>./proteins/EP00029_Vermamoeba_vermiformis.fasta</t>
  </si>
  <si>
    <t>./proteins/EP01156_Anaeramoeba_ignava.fasta</t>
  </si>
  <si>
    <t>./proteins/EP01028_Stygiella_incarcerata.fasta</t>
  </si>
  <si>
    <t>./proteins/EP00055_Hartaetosiga_balthica.fasta</t>
  </si>
  <si>
    <t>./proteins/EP00697_Spironema_sp_BW2.fasta</t>
  </si>
  <si>
    <t>./proteins/EP01138_Halocafeteria_seosinensis.fasta</t>
  </si>
  <si>
    <t>./proteins/EP00299_Pterocystis_sp_00344.fasta</t>
  </si>
  <si>
    <t>./proteins/EP00743_Colponemidia_sp_Colp-15.fasta</t>
  </si>
  <si>
    <t>./proteins/EP00123_Amoebidium_parasiticum.fasta</t>
  </si>
  <si>
    <t>./proteins/EP00298_Acanthocystis_sp_HF-20.fasta</t>
  </si>
  <si>
    <t>./proteins/EP00696_Hemimastix_kukwesjijk.fasta</t>
  </si>
  <si>
    <t>./proteins/EP00050_Salpingoeca_kvevrii.fasta</t>
  </si>
  <si>
    <t>./proteins/EP01139_Manchomonas_bermudensis.fasta</t>
  </si>
  <si>
    <t>./proteins/EP00457_Paulinella_chromatophora.fasta</t>
  </si>
  <si>
    <t>./proteins/EP00004_Rigifila_ramosa.fasta</t>
  </si>
  <si>
    <t>./proteins/EP00301_Raphidiophrys_heterophryoidea.fasta</t>
  </si>
  <si>
    <t>./proteins/EP00163_Fabomonas_tropica.fasta</t>
  </si>
  <si>
    <t>./proteins/EP00164_Ancoracysta_twista.fasta</t>
  </si>
  <si>
    <t>./proteins/EP01119_Soliformovum_irregulare.fasta</t>
  </si>
  <si>
    <t>./proteins/EP00742_Colponemidia_sp_Colp-10.fasta</t>
  </si>
  <si>
    <t>./proteins/EP00003_Mantamonas_plastica.fasta</t>
  </si>
  <si>
    <t>./proteins/EP00698_Gefionella_okellyi.fasta</t>
  </si>
  <si>
    <t>./proteins/EP00054_Salpingoeca_dolichothecata.fasta</t>
  </si>
  <si>
    <t>./proteins/EP01155_Anaeramoeba_flamelloides.fasta</t>
  </si>
  <si>
    <t>./proteins/EP00118_Oscarella_pearsei.fasta</t>
  </si>
  <si>
    <t>./proteins/EP00744_Colponema_vietnamica.fasta</t>
  </si>
  <si>
    <t>./proteins/EP01124_Arcella_intermedia.fasta</t>
  </si>
  <si>
    <t>./proteins/EP00040_Diaphanoeca_grandis.fasta</t>
  </si>
  <si>
    <t>./proteins/EP00035_Acanthoeca_spectabilis.fasta</t>
  </si>
  <si>
    <t>./proteins/EP00300_Choanocystis_sp_HF-7.fasta</t>
  </si>
  <si>
    <t>./proteins/EP00090_Calanus_glacialis.fasta</t>
  </si>
  <si>
    <t>./proteins/EP00042_Codosiga_hollandica.fasta</t>
  </si>
  <si>
    <t>./proteins/EP00475_Leptophrys_vorax.fasta</t>
  </si>
  <si>
    <t>./proteins/EP00002_Diphylleia_rotans.fasta</t>
  </si>
  <si>
    <t>./proteins/EP00455_Lapot_gusevi.fasta</t>
  </si>
  <si>
    <t>./proteins/EP01012_Entosiphon_sulcatum.fasta</t>
  </si>
  <si>
    <t>./proteins/EP00668_Euglena_longa.fasta</t>
  </si>
  <si>
    <t>./proteins/EP00656_Telonema_subtile.fasta</t>
  </si>
  <si>
    <t>./proteins/EP01126_Amoeba_proteus.fasta</t>
  </si>
  <si>
    <t>./proteins/EP00397_Hematodinium_sp_SG-2012.fasta</t>
  </si>
  <si>
    <t>./proteins/EP00658_Telonema_sp_P-2.fasta</t>
  </si>
  <si>
    <t xml:space="preserve">./proteins/EP00708_Paratrimastix_pyriformis.fasta       </t>
  </si>
  <si>
    <t>.p*</t>
  </si>
  <si>
    <t>EP00708_Paratrimastix_pyriformis_P000001</t>
  </si>
  <si>
    <t>EC831361.1.p1</t>
  </si>
  <si>
    <t>GENE.EC831361.1~~EC831361.1.p1</t>
  </si>
  <si>
    <t>ORF</t>
  </si>
  <si>
    <t>type:internal</t>
  </si>
  <si>
    <t>len:50</t>
  </si>
  <si>
    <t>(-),score=0.01</t>
  </si>
  <si>
    <t>EC831361.1:1-147(-)</t>
  </si>
  <si>
    <t xml:space="preserve">./proteins/EP00030_Apusomonadida_sp_AF-17.fasta </t>
  </si>
  <si>
    <t>EP00030_Apusomonadida_sp_AF-17_P000001</t>
  </si>
  <si>
    <t>a1000_165.p1</t>
  </si>
  <si>
    <t>GENE.a1000_165~~a1000_165.p1</t>
  </si>
  <si>
    <t>type:5prime_partial</t>
  </si>
  <si>
    <t>len:453</t>
  </si>
  <si>
    <t>(-),score=189.25</t>
  </si>
  <si>
    <t>a1000_165:143-1501(-)</t>
  </si>
  <si>
    <t xml:space="preserve">./proteins/EP00823_Brevimastigomonas_motovehiculus.fasta        </t>
  </si>
  <si>
    <t>_i*</t>
  </si>
  <si>
    <t>EP00823_Brevimastigomonas_motovehiculus_P000001</t>
  </si>
  <si>
    <t>TRINITY_DN0_c0_g1_i1.p1</t>
  </si>
  <si>
    <t>TRINITY_DN0_c0_g1~~TRINITY_DN0_c0_g1_i1.p1</t>
  </si>
  <si>
    <t>type:complete</t>
  </si>
  <si>
    <t>len:336</t>
  </si>
  <si>
    <t>(-),score=71.16</t>
  </si>
  <si>
    <t>TRINITY_DN0_c0_g1_i1:113-1054(-)</t>
  </si>
  <si>
    <t xml:space="preserve">./proteins/EP00033_Pygsuia_biforma.fasta        </t>
  </si>
  <si>
    <t>EP00033_Pygsuia_biforma_P000001</t>
  </si>
  <si>
    <t>GCRY01000001.1.p1</t>
  </si>
  <si>
    <t>GENE.GCRY01000001.1~~GCRY01000001.1.p1</t>
  </si>
  <si>
    <t>len:424</t>
  </si>
  <si>
    <t>(+),score=59.78</t>
  </si>
  <si>
    <t>GCRY01000001.1:1-1272(+)</t>
  </si>
  <si>
    <t xml:space="preserve">./proteins/EP00177_Eucheuma_denticulatum.fasta  </t>
  </si>
  <si>
    <t>EP00177_Eucheuma_denticulatum_P000001</t>
  </si>
  <si>
    <t>GFKZ01000001.1.p1</t>
  </si>
  <si>
    <t>GENE.GFKZ01000001.1~~GFKZ01000001.1.p1</t>
  </si>
  <si>
    <t>len:101</t>
  </si>
  <si>
    <t>(+),score=1.91</t>
  </si>
  <si>
    <t>GFKZ01000001.1:1-300(+)</t>
  </si>
  <si>
    <t xml:space="preserve">./proteins/EP00735_Rhodelphis_limneticus.fasta  </t>
  </si>
  <si>
    <t>:*</t>
  </si>
  <si>
    <t>EP00735_Rhodelphis_limneticus_P000001</t>
  </si>
  <si>
    <t>TRINITY_DN0_c0_g1::TRINITY_DN0_c0_g1_i1::g.14712::m.14712</t>
  </si>
  <si>
    <t>TRINITY_DN0_c0_g1::TRINITY_DN0_c0_g1_i1::g.14712</t>
  </si>
  <si>
    <t>len:893</t>
  </si>
  <si>
    <t>(-),score=198.07,sp|Q3UVK0|ERMP1_MOUSE|32.41|9e-77,Peptidase_M28|PF04389.12|1.3e-33,DUF3270|PF11674.3|9.6e+03,DUF3270|PF11674.3|0.032</t>
  </si>
  <si>
    <t>TRINITY_DN0_c0_g1_i1:2-2677(-)</t>
  </si>
  <si>
    <t xml:space="preserve">./proteins/EP00792_Barthelona_sp_PAP020.fasta   </t>
  </si>
  <si>
    <t>EP00792_Barthelona_sp_PAP020_P000001</t>
  </si>
  <si>
    <t>len:75</t>
  </si>
  <si>
    <t>(+),score=18.71</t>
  </si>
  <si>
    <t>TRINITY_DN0_c0_g1_i1:1-225(+)</t>
  </si>
  <si>
    <t xml:space="preserve">./proteins/EP00245_Coleochaete_scutata.fasta    </t>
  </si>
  <si>
    <t>EP00245_Coleochaete_scutata_P000001</t>
  </si>
  <si>
    <t>TRINITY_DN0_c0_g11_i1.p1</t>
  </si>
  <si>
    <t>TRINITY_DN0_c0_g11~~TRINITY_DN0_c0_g11_i1.p1</t>
  </si>
  <si>
    <t>len:303</t>
  </si>
  <si>
    <t>(+),score=42.23</t>
  </si>
  <si>
    <t>TRINITY_DN0_c0_g11_i1:3-911(+)</t>
  </si>
  <si>
    <t xml:space="preserve">./proteins/EP00161_Ancyromonas_sigmoides.fasta  </t>
  </si>
  <si>
    <t>EP00161_Ancyromonas_sigmoides_P000001</t>
  </si>
  <si>
    <t>TRINITY_DN0_c0_g1_i1.p2</t>
  </si>
  <si>
    <t>TRINITY_DN0_c0_g1~~TRINITY_DN0_c0_g1_i1.p2</t>
  </si>
  <si>
    <t>len:518</t>
  </si>
  <si>
    <t>(-),score=324.63</t>
  </si>
  <si>
    <t>TRINITY_DN0_c0_g1_i1:34-1539(-)</t>
  </si>
  <si>
    <t xml:space="preserve">./proteins/EP01086_Lenisia_limosa.fasta </t>
  </si>
  <si>
    <t>EP01086_Lenisia_limosa_P000001</t>
  </si>
  <si>
    <t>TRINITY_DN10000_c0_g1_i1.p1</t>
  </si>
  <si>
    <t>TRINITY_DN10000_c0_g1~~TRINITY_DN10000_c0_g1_i1.p1</t>
  </si>
  <si>
    <t>len:127</t>
  </si>
  <si>
    <t>(-),score=0.29</t>
  </si>
  <si>
    <t>TRINITY_DN10000_c0_g1_i1:672-1052(-)</t>
  </si>
  <si>
    <t xml:space="preserve">./proteins/EP00029_Vermamoeba_vermiformis.fasta </t>
  </si>
  <si>
    <t>EP00029_Vermamoeba_vermiformis_P000001</t>
  </si>
  <si>
    <t>len:241</t>
  </si>
  <si>
    <t>(-),score=94.10</t>
  </si>
  <si>
    <t>TRINITY_DN0_c0_g1_i1:522-1217(-)</t>
  </si>
  <si>
    <t xml:space="preserve">./proteins/EP01028_Stygiella_incarcerata.fasta  </t>
  </si>
  <si>
    <t>EP01028_Stygiella_incarcerata_P000001</t>
  </si>
  <si>
    <t>type:3prime_partial</t>
  </si>
  <si>
    <t>len:233</t>
  </si>
  <si>
    <t>(+),score=-66.77</t>
  </si>
  <si>
    <t>TRINITY_DN0_c0_g1_i1:1578-2273(+)</t>
  </si>
  <si>
    <t xml:space="preserve">./proteins/EP00299_Pterocystis_sp_00344.fasta   </t>
  </si>
  <si>
    <t>EP00299_Pterocystis_sp_00344_P000001</t>
  </si>
  <si>
    <t>c0_g1_i1.p1</t>
  </si>
  <si>
    <t>GENE.c0_g1_i1~~c0_g1_i1.p1</t>
  </si>
  <si>
    <t>len:799</t>
  </si>
  <si>
    <t>(-),score=248.57</t>
  </si>
  <si>
    <t>c0_g1_i1:24-2354(-)</t>
  </si>
  <si>
    <t xml:space="preserve">./proteins/EP00743_Colponemidia_sp_Colp-15.fasta        </t>
  </si>
  <si>
    <t>EP00743_Colponemidia_sp_Colp-15_P000001</t>
  </si>
  <si>
    <t>GILK01000001.1.p1</t>
  </si>
  <si>
    <t>GENE.GILK01000001.1~~GILK01000001.1.p1</t>
  </si>
  <si>
    <t>len:362</t>
  </si>
  <si>
    <t>(-),score=115.28</t>
  </si>
  <si>
    <t>GILK01000001.1:63-1121(-)</t>
  </si>
  <si>
    <t xml:space="preserve">./proteins/EP00298_Acanthocystis_sp_HF-20.fasta </t>
  </si>
  <si>
    <t>EP00298_Acanthocystis_sp_HF-20_P000001</t>
  </si>
  <si>
    <t>len:321</t>
  </si>
  <si>
    <t>(+),score=136.75</t>
  </si>
  <si>
    <t>c0_g1_i1:69-1028(+)</t>
  </si>
  <si>
    <t xml:space="preserve">./proteins/EP01139_Manchomonas_bermudensis.fasta        </t>
  </si>
  <si>
    <t>EP01139_Manchomonas_bermudensis_P000001</t>
  </si>
  <si>
    <t>Amastigsp_a1_36393.p1</t>
  </si>
  <si>
    <t>len:411</t>
  </si>
  <si>
    <t>gc:universal</t>
  </si>
  <si>
    <t>Amastigsp_a1_36393:2-1231(+)</t>
  </si>
  <si>
    <t xml:space="preserve">./proteins/EP00004_Rigifila_ramosa.fasta        </t>
  </si>
  <si>
    <t>EP00004_Rigifila_ramosa_P000001</t>
  </si>
  <si>
    <t>TRINITY_DN0_c1_g1_i4.p1</t>
  </si>
  <si>
    <t>TRINITY_DN0_c1_g1~~TRINITY_DN0_c1_g1_i4.p1</t>
  </si>
  <si>
    <t>len:131</t>
  </si>
  <si>
    <t>(+),score=33.15</t>
  </si>
  <si>
    <t>TRINITY_DN0_c1_g1_i4:1-390(+)</t>
  </si>
  <si>
    <t xml:space="preserve">./proteins/EP00301_Raphidiophrys_heterophryoidea.fasta  </t>
  </si>
  <si>
    <t>EP00301_Raphidiophrys_heterophryoidea_P000001</t>
  </si>
  <si>
    <t>len:260</t>
  </si>
  <si>
    <t>(+),score=58.78</t>
  </si>
  <si>
    <t>c0_g1_i1:3-782(+)</t>
  </si>
  <si>
    <t xml:space="preserve">./proteins/EP00163_Fabomonas_tropica.fasta      </t>
  </si>
  <si>
    <t>EP00163_Fabomonas_tropica_P000001</t>
  </si>
  <si>
    <t>len:134</t>
  </si>
  <si>
    <t>(-),score=5.10</t>
  </si>
  <si>
    <t>TRINITY_DN0_c0_g1_i1:524-925(-)</t>
  </si>
  <si>
    <t xml:space="preserve">./proteins/EP00164_Ancoracysta_twista.fasta     </t>
  </si>
  <si>
    <t>EP00164_Ancoracysta_twista_P000001</t>
  </si>
  <si>
    <t>GFYU01000002.1.p1</t>
  </si>
  <si>
    <t>GENE.GFYU01000002.1~~GFYU01000002.1.p1</t>
  </si>
  <si>
    <t>len:718</t>
  </si>
  <si>
    <t>(-),score=358.65</t>
  </si>
  <si>
    <t>GFYU01000002.1:145-2256(-)</t>
  </si>
  <si>
    <t xml:space="preserve">./proteins/EP01119_Soliformovum_irregulare.fasta        </t>
  </si>
  <si>
    <t>EP01119_Soliformovum_irregulare_P000001</t>
  </si>
  <si>
    <t>TRINITY_DN10001_c0_g1_i1.p1</t>
  </si>
  <si>
    <t>TRINITY_DN10001_c0_g1~~TRINITY_DN10001_c0_g1_i1.p1</t>
  </si>
  <si>
    <t>len:228</t>
  </si>
  <si>
    <t>(-),score=29.25</t>
  </si>
  <si>
    <t>TRINITY_DN10001_c0_g1_i1:29-712(-)</t>
  </si>
  <si>
    <t xml:space="preserve">./proteins/EP00742_Colponemidia_sp_Colp-10.fasta        </t>
  </si>
  <si>
    <t>EP00742_Colponemidia_sp_Colp-10_P000001</t>
  </si>
  <si>
    <t>GILJ01000001.1.p1</t>
  </si>
  <si>
    <t>GENE.GILJ01000001.1~~GILJ01000001.1.p1</t>
  </si>
  <si>
    <t>len:655</t>
  </si>
  <si>
    <t>(+),score=110.04</t>
  </si>
  <si>
    <t>GILJ01000001.1:2-1966(+)</t>
  </si>
  <si>
    <t xml:space="preserve">./proteins/EP00003_Mantamonas_plastica.fasta    </t>
  </si>
  <si>
    <t>EP00003_Mantamonas_plastica_P000001</t>
  </si>
  <si>
    <t>len:277</t>
  </si>
  <si>
    <t>(+),score=91.83</t>
  </si>
  <si>
    <t>TRINITY_DN0_c0_g1_i1:1-828(+)</t>
  </si>
  <si>
    <t xml:space="preserve">./proteins/EP00698_Gefionella_okellyi.fasta     </t>
  </si>
  <si>
    <t>EP00698_Gefionella_okellyi_P000001</t>
  </si>
  <si>
    <t>len:577</t>
  </si>
  <si>
    <t>(+),score=48.74</t>
  </si>
  <si>
    <t>TRINITY_DN0_c0_g1_i1:1-1728(+)</t>
  </si>
  <si>
    <t xml:space="preserve">./proteins/EP01155_Anaeramoeba_flamelloides.fasta       </t>
  </si>
  <si>
    <t>EP01155_Anaeramoeba_flamelloides_P000001</t>
  </si>
  <si>
    <t>Anaeramoba_flamelloidesa100001_7.p1</t>
  </si>
  <si>
    <t>GENE.a100001_7~~a100001_7.p1</t>
  </si>
  <si>
    <t>len:130</t>
  </si>
  <si>
    <t>(+),score=43.76</t>
  </si>
  <si>
    <t>a100001_7:3-389(+)</t>
  </si>
  <si>
    <t xml:space="preserve">./proteins/EP00744_Colponema_vietnamica.fasta   </t>
  </si>
  <si>
    <t>EP00744_Colponema_vietnamica_P000001</t>
  </si>
  <si>
    <t>GILI01000005.1.p1</t>
  </si>
  <si>
    <t>GENE.GILI01000005.1~~GILI01000005.1.p1</t>
  </si>
  <si>
    <t>len:348</t>
  </si>
  <si>
    <t>(-),score=99.69</t>
  </si>
  <si>
    <t>GILI01000005.1:1-1041(-)</t>
  </si>
  <si>
    <t xml:space="preserve">./proteins/EP01124_Arcella_intermedia.fasta     </t>
  </si>
  <si>
    <t>EP01124_Arcella_intermedia_P000001</t>
  </si>
  <si>
    <t>len:478</t>
  </si>
  <si>
    <t>(-),score=108.93</t>
  </si>
  <si>
    <t>TRINITY_DN0_c0_g1_i1:54-1487(-)</t>
  </si>
  <si>
    <t xml:space="preserve">./proteins/EP00300_Choanocystis_sp_HF-7.fasta   </t>
  </si>
  <si>
    <t>EP00300_Choanocystis_sp_HF-7_P000001</t>
  </si>
  <si>
    <t>len:329</t>
  </si>
  <si>
    <t>(+),score=48.84</t>
  </si>
  <si>
    <t>c0_g1_i1:2-988(+)</t>
  </si>
  <si>
    <t xml:space="preserve">./proteins/EP00090_Calanus_glacialis.fasta      </t>
  </si>
  <si>
    <t>EP00090_Calanus_glacialis_P000001</t>
  </si>
  <si>
    <t>len:240</t>
  </si>
  <si>
    <t>(-),score=101.83</t>
  </si>
  <si>
    <t>TRINITY_DN0_c0_g1_i1:2-718(-)</t>
  </si>
  <si>
    <t xml:space="preserve">./proteins/EP00475_Leptophrys_vorax.fasta       </t>
  </si>
  <si>
    <t>EP00475_Leptophrys_vorax_P000001</t>
  </si>
  <si>
    <t>len:184</t>
  </si>
  <si>
    <t>(+),score=40.51</t>
  </si>
  <si>
    <t>TRINITY_DN0_c0_g1_i1:2-553(+)</t>
  </si>
  <si>
    <t xml:space="preserve">./proteins/EP00002_Diphylleia_rotans.fasta      </t>
  </si>
  <si>
    <t>EP00002_Diphylleia_rotans_P000001</t>
  </si>
  <si>
    <t>len:124</t>
  </si>
  <si>
    <t>(+),score=13.10</t>
  </si>
  <si>
    <t>TRINITY_DN0_c0_g1_i1:256-627(+)</t>
  </si>
  <si>
    <t xml:space="preserve">./proteins/EP00455_Lapot_gusevi.fasta   </t>
  </si>
  <si>
    <t>EP00455_Lapot_gusevi_P000001</t>
  </si>
  <si>
    <t>len:213</t>
  </si>
  <si>
    <t>(-),score=68.37</t>
  </si>
  <si>
    <t>TRINITY_DN0_c0_g1_i1:269-907(-)</t>
  </si>
  <si>
    <t xml:space="preserve">./proteins/EP01012_Entosiphon_sulcatum.fasta    </t>
  </si>
  <si>
    <t>EP01012_Entosiphon_sulcatum_P000001</t>
  </si>
  <si>
    <t>len:1323</t>
  </si>
  <si>
    <t>(+),score=330.08</t>
  </si>
  <si>
    <t>TRINITY_DN0_c0_g1_i1:99-4064(+)</t>
  </si>
  <si>
    <t xml:space="preserve">./proteins/EP00668_Euglena_longa.fasta  </t>
  </si>
  <si>
    <t>EP00668_Euglena_longa_P000001</t>
  </si>
  <si>
    <t>GGOE01000002.1.p1</t>
  </si>
  <si>
    <t>GENE.GGOE01000002.1~~GGOE01000002.1.p1</t>
  </si>
  <si>
    <t>len:549</t>
  </si>
  <si>
    <t>(+),score=184.42</t>
  </si>
  <si>
    <t>GGOE01000002.1:3-1646(+)</t>
  </si>
  <si>
    <t xml:space="preserve">./proteins/EP00656_Telonema_subtile.fasta       </t>
  </si>
  <si>
    <t>EP00656_Telonema_subtile_P000001</t>
  </si>
  <si>
    <t>TRINITY_DN0_c109_g1_i1.p1</t>
  </si>
  <si>
    <t>TRINITY_DN0_c109_g1~~TRINITY_DN0_c109_g1_i1.p1</t>
  </si>
  <si>
    <t>len:165</t>
  </si>
  <si>
    <t>(-),score=30.99</t>
  </si>
  <si>
    <t>TRINITY_DN0_c109_g1_i1:2-493(-)</t>
  </si>
  <si>
    <t xml:space="preserve">./proteins/EP01126_Amoeba_proteus.fasta </t>
  </si>
  <si>
    <t>EP01126_Amoeba_proteus_P000001</t>
  </si>
  <si>
    <t>len:531</t>
  </si>
  <si>
    <t>(+),score=157.31</t>
  </si>
  <si>
    <t>TRINITY_DN0_c0_g1_i1:1-1593(+)</t>
  </si>
  <si>
    <t xml:space="preserve">./proteins/EP00397_Hematodinium_sp_SG-2012.fasta        </t>
  </si>
  <si>
    <t>EP00397_Hematodinium_sp_SG-2012_P000001</t>
  </si>
  <si>
    <t>GEMP01000001.1.p1</t>
  </si>
  <si>
    <t>GENE.GEMP01000001.1~~GEMP01000001.1.p1</t>
  </si>
  <si>
    <t>len:8772</t>
  </si>
  <si>
    <t>(+),score=1332.10</t>
  </si>
  <si>
    <t>GEMP01000001.1:147-26462(+)</t>
  </si>
  <si>
    <t xml:space="preserve">./proteins/EP00658_Telonema_sp_P-2.fasta        </t>
  </si>
  <si>
    <t>EP00658_Telonema_sp_P-2_P000001</t>
  </si>
  <si>
    <t>TRINITY_DN0_c0_g1_i14.p1</t>
  </si>
  <si>
    <t>TRINITY_DN0_c0_g1~~TRINITY_DN0_c0_g1_i14.p1</t>
  </si>
  <si>
    <t>len:273</t>
  </si>
  <si>
    <t>(-),score=61.51</t>
  </si>
  <si>
    <t>TRINITY_DN0_c0_g1_i14:903-1721(-)</t>
  </si>
  <si>
    <t xml:space="preserve">./proteins/EP00754_Rhynchopus_humris.fasta      </t>
  </si>
  <si>
    <t>EP00754_Rhynchopus_humris_P000001</t>
  </si>
  <si>
    <t>Rhum_TRINITY_DN10001_c0_g1::Rhum_TRINITY_DN10001_c0_g1_i1::g.36367::m.36367</t>
  </si>
  <si>
    <t xml:space="preserve">./proteins/EP00160_Parvularia_atlantis.fasta    </t>
  </si>
  <si>
    <t>EP00160_Parvularia_atlantis_P000001 Unigene10000_Nuclearia_a|m.30543 Unigene10000_Nuclearia_a|g.30543  ORF Unigene10000_Nuclearia_a|g.30543 Unigene10000_Nuclearia_a|m.30543 type:5prime_partial len:211 (+) Unigene10000_Nuclearia_a:2-634(+)</t>
  </si>
  <si>
    <t>EP00756_Hemistasia_phaeocysticola_P000001 Hpha_TRINITY_DN10000_c0_g1::TRINITY_DN10000_c0_g1_i1::g.83991::m.83991|K01225|CBH1; cellulose 1,4-beta-cellobiosidase</t>
  </si>
  <si>
    <t xml:space="preserve">./proteins/EP00055_Hartaetosiga_balthica.fasta  </t>
  </si>
  <si>
    <t>EP00055_Hartaetosiga_balthica_P000001 m.145478 g.145478  ORF g.145478 m.145478 type:internal len:51 (+) comp100001_c0_seq1:3-158(+)</t>
  </si>
  <si>
    <t xml:space="preserve">./proteins/EP00050_Salpingoeca_kvevrii.fasta    </t>
  </si>
  <si>
    <t>EP00050_Salpingoeca_kvevrii_P000001 m.1 g.1  ORF g.1 m.1 type:internal len:340 (-) comp0_c0_seq1:1-1020(-)</t>
  </si>
  <si>
    <t xml:space="preserve">./proteins/EP00054_Salpingoeca_dolichothecata.fasta     </t>
  </si>
  <si>
    <t>EP00054_Salpingoeca_dolichothecata_P000001</t>
  </si>
  <si>
    <t>m.15824</t>
  </si>
  <si>
    <t>g.15824</t>
  </si>
  <si>
    <t>len:427</t>
  </si>
  <si>
    <t>(-)</t>
  </si>
  <si>
    <t>comp10001_c0_seq1:2-1282(-)</t>
  </si>
  <si>
    <t xml:space="preserve">./proteins/EP00118_Oscarella_pearsei.fasta      </t>
  </si>
  <si>
    <t>EP00118_Oscarella_pearsei_P000001</t>
  </si>
  <si>
    <t>m.3942</t>
  </si>
  <si>
    <t>g.3942</t>
  </si>
  <si>
    <t>len:320</t>
  </si>
  <si>
    <t>(+)</t>
  </si>
  <si>
    <t>comp10003_c0_seq1:2-961(+)</t>
  </si>
  <si>
    <t xml:space="preserve">./proteins/EP00040_Diaphanoeca_grandis.fasta    </t>
  </si>
  <si>
    <t>EP00040_Diaphanoeca_grandis_P000001</t>
  </si>
  <si>
    <t>m.14099</t>
  </si>
  <si>
    <t>g.14099</t>
  </si>
  <si>
    <t>len:51</t>
  </si>
  <si>
    <t>comp10002_c0_seq1:1301-1453(-)</t>
  </si>
  <si>
    <t xml:space="preserve">./proteins/EP00035_Acanthoeca_spectabilis.fasta </t>
  </si>
  <si>
    <t>EP00035_Acanthoeca_spectabilis_P000001</t>
  </si>
  <si>
    <t>m.2</t>
  </si>
  <si>
    <t>g.2</t>
  </si>
  <si>
    <t>len:100</t>
  </si>
  <si>
    <t>comp0_c1_seq1:111-410(-)</t>
  </si>
  <si>
    <t xml:space="preserve">./proteins/EP00042_Codosiga_hollandica.fasta    </t>
  </si>
  <si>
    <t>EP00042_Codosiga_hollandica_P000001</t>
  </si>
  <si>
    <t>m.922546</t>
  </si>
  <si>
    <t>g.922546</t>
  </si>
  <si>
    <t>len:259</t>
  </si>
  <si>
    <t>comp100027_c0_seq1:141-917(+)</t>
  </si>
  <si>
    <t xml:space="preserve">./proteins/EP00123_Amoebidium_parasiticum.fasta </t>
  </si>
  <si>
    <t>EP00123_Amoebidium_parasiticum_P000001 comp10002_c1_seq1|m.4875 comp10002_c1_seq1|g.4875  ORF comp10002_c1_seq1|g.4875 comp10002_c1_seq1|m.4875 type:internal len:131 (-) comp10002_c1_seq1:1-390(-)</t>
  </si>
  <si>
    <t xml:space="preserve">./proteins/EP00162_Nutomonas_longa.fasta        </t>
  </si>
  <si>
    <t>EP00162_Nutomonas_longa_P000001 comp0_c0_seq1|m.1 comp0_c0_seq1|g.1  ORF comp0_c0_seq1|g.1 comp0_c0_seq1|m.1 type:internal len:139 (-) comp0_c0_seq1:2-415(-)</t>
  </si>
  <si>
    <t xml:space="preserve">./proteins/EP00771_Trimastix_marina.fasta       </t>
  </si>
  <si>
    <t>EP00771_Trimastix_marina_P000001 gnl|Trimastix_PCT|0.p2 GENE.gnl|Trimastix_PCT|0~~gnl|Trimastix_PCT|0.p2  ORF type:5prime_partial len:198 (-),score=61.48 gnl|Trimastix_PCT|0:65-658(-)</t>
  </si>
  <si>
    <t xml:space="preserve">./proteins/EP00768_Dysnectes_brevis.fasta       </t>
  </si>
  <si>
    <t>EP00768_Dysnectes_brevis_P000001 gnl|Dysnectes_brevis|10000_a19173_167.p1 GENE.gnl|Dysnectes_brevis|10000_a19173_167~~gnl|Dysnectes_brevis|10000_a19173_167.p1  ORF type:complete len:359 (+),score=49.08 gnl|Dysnectes_brevis|10000_a19173_167:116-1192(+)</t>
  </si>
  <si>
    <t xml:space="preserve">./proteins/EP00761_Pharyngomonas_kirbyi.fasta   </t>
  </si>
  <si>
    <t>EP00761_Pharyngomonas_kirbyi_P000001 gb|GECH01000001.1|.p1 GENE.gb|GECH01000001.1|~~gb|GECH01000001.1|.p1  ORF type:5prime_partial len:299 (+),score=109.45 gb|GECH01000001.1|:1-897(+)</t>
  </si>
  <si>
    <t xml:space="preserve">./proteins/EP01156_Anaeramoeba_ignava.fasta     </t>
  </si>
  <si>
    <t>EP01156_Anaeramoeba_ignava_P000001 Anaeramoba_ignava|a100001_7.p1 GENE.a100001_7~~a100001_7.p1  ORF type:internal len:277 (+),score=34.19 a100001_7:1-828(+)</t>
  </si>
  <si>
    <t xml:space="preserve">./proteins/EP00697_Spironema_sp_BW2.fasta       </t>
  </si>
  <si>
    <t>EP00697_Spironema_sp_BW2_P000001 gnl|Spiro4|0_TR1_c0_g1_i1.p1 gnl|Spiro4|0_TR1_c0_g1~~gnl|Spiro4|0_TR1_c0_g1_i1.p1  ORF type:5prime_partial len:314 (-),score=81.06 gnl|Spiro4|0_TR1_c0_g1_i1:126-1067(-)</t>
  </si>
  <si>
    <t xml:space="preserve">./proteins/EP01138_Halocafeteria_seosinensis.fasta      </t>
  </si>
  <si>
    <t>EP01138_Halocafeteria_seosinensis_P000001 gb|GECG01000001.1|.p1 GENE.gb|GECG01000001.1|~~gb|GECG01000001.1|.p1  ORF type:complete len:1113 (+),score=104.82 gb|GECG01000001.1|:1-3339(+)</t>
  </si>
  <si>
    <t xml:space="preserve">./proteins/EP00696_Hemimastix_kukwesjijk.fasta  </t>
  </si>
  <si>
    <t>EP00696_Hemimastix_kukwesjijk_P000001 gnl|Hemi2|1000_TR355_c0_g20_i1.p2 gnl|Hemi2|1000_TR355_c0_g20~~gnl|Hemi2|1000_TR355_c0_g20_i1.p2  ORF type:complete len:115 (+),score=42.68 gnl|Hemi2|1000_TR355_c0_g20_i1:43-387(+)</t>
  </si>
  <si>
    <t xml:space="preserve">./proteins/EP00457_Paulinella_chromatophora.fasta       </t>
  </si>
  <si>
    <t>EP00457_Paulinella_chromatophora_P000001 gb|GEZN01000001.1|.p1 GENE.gb|GEZN01000001.1|~~gb|GEZN01000001.1|.p1  ORF type:3prime_partial len:7080 (-),score=1276.62 gb|GEZN01000001.1|:1-18072(-)</t>
  </si>
  <si>
    <t>EP00592_Proboscia_alata_P000001 CAMPEP_0194366204 /NCGR_PEP_ID=MMETSP0174-20130528|14236_1 /TAXON_ID=216777 /ORGANISM="Proboscia alata, Strain PI-D3" /LENGTH=53 /DNA_ID=CAMNT_0039141267 /DNA_START=1 /DNA_END=157 /DNA_ORIENTATION=+</t>
  </si>
  <si>
    <t>EP00126_Sphaerothecum_destruens_P000001 Sdes_comp10000_c0_seq1m1584</t>
  </si>
  <si>
    <t>EP00158_Paraphelidium_tribonemae_P000001 Partr_v1_DN10022_c0_g2_i1_m38271 putative Adds a myristoyl group to the N-terminal glycine residue of certain cellular proteins (By similarity)</t>
  </si>
  <si>
    <t>EP00179_Madagascaria_erythrocladioides_P000001 CAMPEP_0198311980 /NCGR_PEP_ID=MMETSP1450-20131203|3542_1 /TAXON_ID=753684 ORGANISM="Madagascaria erythrocladiodes, Strain CCMP3234" /NCGR_SAMPLE_ID=MMETSP1450 /ASSEMBLY_ACC=CAM_ASM_001115 /LENGTH=56 /DNA_ID=CAMNT_0044014903 /DNA_START=1 /DNA_END=167 /DNA_ORIENTATION=-</t>
  </si>
  <si>
    <t>EP00189_Rhodosorus_marinus_P000001 CAMPEP_0113957872 /NCGR_PEP_ID=MMETSP0011_2-20120614|3021_1 /TAXON_ID=101924 /ORGANISM="Rhodosorus marinus" /LENGTH=894 /DNA_ID=CAMNT_0000968503 /DNA_START=468 /DNA_END=3152 /DNA_ORIENTATION=+ /assembly_acc=CAM_ASM_000156</t>
  </si>
  <si>
    <t>EP00190_Bangiopsis_sp_CCMP1999_P000001 CAMPEP_0198726260 /NCGR_PEP_ID=MMETSP1475-20131203|3367_1 /TAXON_ID= ORGANISM="Unidentified sp., Strain CCMP1999" /NCGR_SAMPLE_ID=MMETSP1475 /ASSEMBLY_ACC=CAM_ASM_001111 /LENGTH=789 /DNA_ID=CAMNT_0044488163 /DNA_START=1 /DNA_END=2370 /DNA_ORIENTATION=+</t>
  </si>
  <si>
    <t>EP00232_Nephroselmis_pyriformis_P000001 CAMPEP_0182902730 /NCGR_PEP_ID=MMETSP0034_2-20130328|30691_1 /TAXON_ID=156128 /ORGANISM="Nephroselmis pyriformis, Strain CCMP717" /LENGTH=349 /DNA_ID=CAMNT_0025037451 /DNA_START=1 /DNA_END=1045 /DNA_ORIENTATION=-</t>
  </si>
  <si>
    <t>EP00276_Gloeochaete_wittrockiana_P000001 CAMPEP_0184669078 /NCGR_PEP_ID=MMETSP0308-20130426|75638_1 /TAXON_ID=38269 /ORGANISM="Gloeochaete witrockiana, Strain SAG 46.84" /LENGTH=63 /DNA_ID=CAMNT_0027115153 /DNA_START=1 /DNA_END=187 /DNA_ORIENTATION=+</t>
  </si>
  <si>
    <t>campep</t>
  </si>
  <si>
    <t>&gt;EP00297_Palpitomonas_bilix_P000001 CAMPEP_0113886014 /NCGR_PEP_ID=MMETSP0780_2-20120614|11282_1 /TAXON_ID=652834 /ORGANISM="Palpitomonas bilix" /LENGTH=94 /DNA_ID=CAMNT_0000874107 /DNA_START=149 /DNA_END=430 /DNA_ORIENTATION=+ /assembly_acc=CAM_ASM_000599</t>
  </si>
  <si>
    <t>&gt;EP00315_Gephyrocapsa_oceanica_P000001 CAMPEP_0185326042 /NCGR_PEP_ID=MMETSP1363-20130426|67725_1 /TAXON_ID=38817 /ORGANISM="Gephyrocapsa oceanica</t>
  </si>
  <si>
    <t>&gt;EP00320_Phaeocystis_rex_P000001 CAMPEP_0119065636 /NCGR_PEP_ID=MMETSP1178-20130426|8405_1 /TAXON_ID=33656 /ORGANISM="unid sp</t>
  </si>
  <si>
    <t>&gt;EP00327_Prymnesium_parvum_P000001 CAMPEP_0182831408 /NCGR_PEP_ID=MMETSP0006_2-20121128|19115_1 /TAXON_ID=97485 /ORGANISM="Prymnesium parvum</t>
  </si>
  <si>
    <t>&gt;EP00331_Platyophrya_macrostoma_P000001 CAMPEP_0176405384 /NCGR_PEP_ID=MMETSP0127-20121128|307_1 /TAXON_ID=938130 /ORGANISM="Platyophrya macrostoma</t>
  </si>
  <si>
    <t>&gt;EP00357_Protocruzia_adherens_P000001 CAMPEP_0115000590 /NCGR_PEP_ID=MMETSP0216-20121206|16853_1 /TAXON_ID=223996 /ORGANISM="Protocruzia adherens</t>
  </si>
  <si>
    <t>&gt;EP00451_Oxyrrhis_marina_P000001 CAMPEP_0204264522 /NCGR_PEP_ID=MMETSP0468-20130131|9078_1 /ASSEMBLY_ACC=CAM_ASM_000383 /TAXON_ID=2969 /ORGANISM="Oxyrrhis marina" /LENGTH=113 /DNA_ID=CAMNT_0051239397 /DNA_START=1 /DNA_END=335 /DNA_ORIENTATION=-</t>
  </si>
  <si>
    <t>&gt;EP00462_Mataza_sp_D1_P000001 CAMPEP_0175088676 /NCGR_PEP_ID=MMETSP0086_2-20121207|374_1 /TAXON_ID=136419 /ORGANISM="Unknown Unknown</t>
  </si>
  <si>
    <t>&gt;EP00465_Bigelowiella_longifila_P000001 CAMPEP_0185251060 /NCGR_PEP_ID=MMETSP1359-20130426|331_1 /TAXON_ID=552665 /ORGANISM="Bigelowiella longifila</t>
  </si>
  <si>
    <t>&gt;EP00468_Gymnochlora_sp_CCMP2014_P000001 CAMPEP_0167740886 /NCGR_PEP_ID=MMETSP0110_2-20121227|543_1 /TAXON_ID=629695 /ORGANISM="Gymnochlora sp.</t>
  </si>
  <si>
    <t>&gt;EP00469_Lotharella_globosa_P000001 CAMPEP_0167801286 /NCGR_PEP_ID=MMETSP0111_2-20121227|18316_1 /TAXON_ID=91324 /ORGANISM="Lotharella globosa</t>
  </si>
  <si>
    <t>&gt;EP00499_Haloplacidia_sp_CaronLabIsolate_P000001 CAMPEP_0196797304 /NCGR_PEP_ID=MMETSP1104-20130614|38569_1 /TAXON_ID=33652 /ORGANISM="Cafeteria sp.</t>
  </si>
  <si>
    <t>&gt;EP00500_Bicosoecida_sp_ms1_P000001 CAMPEP_0203806246 /NCGR_PEP_ID=MMETSP0115-20131106|255_1 /ASSEMBLY_ACC=CAM_ASM_000227 /TAXON_ID=33651 /ORGANISM="Bicosoecid sp</t>
  </si>
  <si>
    <t>&gt;EP00511_Aplanochytrium_stocchinoi_P000001 CAMPEP_0204822436 /NCGR_PEP_ID=MMETSP1346-20131115|619_1 /ASSEMBLY_ACC=CAM_ASM_000771 /TAXON_ID=215587 /ORGANISM="Aplanochytrium stocchinoi</t>
  </si>
  <si>
    <t>&gt;EP00519_Triparma_laevis_P000001 CAMPEP_0182507824 /NCGR_PEP_ID=MMETSP1321-20130603|23905_1 /TAXON_ID=91990 /ORGANISM="Bolidomonas sp.</t>
  </si>
  <si>
    <t>&gt;EP00592_Proboscia_alata_P000001 CAMPEP_0194366204 /NCGR_PEP_ID=MMETSP0174-20130528|14236_1 /TAXON_ID=216777 /ORGANISM="Proboscia alata</t>
  </si>
  <si>
    <t>&gt;EP00638_Chattonella_subsalsa_P000001 CAMPEP_0117759142 /NCGR_PEP_ID=MMETSP0947-20121206|15836_1 /TAXON_ID=44440 /ORGANISM="Chattonella subsalsa</t>
  </si>
  <si>
    <t>&gt;EP00672_Neobodo_designis_P000001 CAMPEP_0174884242 /NCGR_PEP_ID=MMETSP1114-20130205|85670_1 /TAXON_ID=312471 /ORGANISM="Neobodo designis</t>
  </si>
  <si>
    <t>&gt;EP00818_Percolomonas_sp_WS_P000001 CAMPEP_0117440384 /NCGR_PEP_ID=MMETSP0759-20121206|3064_1 /TAXON_ID=63605 /ORGANISM="Percolomonas cosmopolitus, Strain WS" /LENGTH=121 /DNA_ID=CAMNT_0005232151 /DNA_START=1 /DNA_END=366 /DNA_ORIENTATION=+</t>
  </si>
  <si>
    <t>&gt;EP00755_Sulcionema_specki_P000001 Sspe_Gene.114447::Locus_100001_Transcript_1_1_Confidence_1.000_Length_580::g.114447::m.114447</t>
  </si>
  <si>
    <t>&gt;EP00762_Andalucia_godoyi_P000001 ANDGO_02304.mRNA.1 hypothetical protein</t>
  </si>
  <si>
    <t>&gt;EP00770_Monocercomonoides_exilis_P000001 MONOS_1.1-p1 | transcript=MONOS_1.1 | gene=MONOS_1 | organism=Monocercomonoides_exilis_PA203 | gene_product=unspecified product | transcript_product=unspecified product | location=Mono_scaffold00001:5945-8323(-) | protein_length=792 | sequence_SO=supercontig | SO=protein_coding | is_pseudo=false</t>
  </si>
  <si>
    <t>&gt;EP00820_Chromera_velia_P000001 Cvel_145.t1-p1 | transcript=Cvel_145.t1 | gene=Cvel_145 | organism=Chromera_velia_CCMP2878 | gene_product=hypothetical protein | transcript_product=hypothetical protein | location=Cvel_scaffold10:720-1220(+) | protein_length=167 | sequence_SO=supercontig | SO=protein_coding | is_pseudo=false</t>
  </si>
  <si>
    <t>&gt;EP00873_Tetraselmis_striata_P000001 jgi|Tetstr1|420265|TSEL_000001.t1</t>
  </si>
  <si>
    <t>&gt;EP01083_Nonionella_stella_P000001 1_1</t>
  </si>
  <si>
    <t>prots</t>
  </si>
  <si>
    <t>DownloadLink</t>
  </si>
  <si>
    <t>DownloadCommand</t>
  </si>
  <si>
    <t>ProteinFilename</t>
  </si>
  <si>
    <t>echo 'Downloading proteome for Pleurobrachia_bachei.' &amp;&amp; curl 'https://neurobase.rc.ufl.edu/pleurobrachia/download/downloadProject.php?projectID=38' &gt; Pleurobrachia_bachei_proteome.fasta &amp;&amp; echo Done!</t>
  </si>
  <si>
    <t xml:space="preserve">echo 'Downloading proteome for Pleurobrachia_bachei.' &amp;&amp; curl 'https://neurobase.rc.ufl.edu/pleurobrachia/download/downloadProject.php?projectID=38' </t>
  </si>
  <si>
    <t>echo 'Downloading proteome for Hofstenia_miamia.' &amp;&amp; rsync -v rsync://ftp.ebi.ac.uk/ensemblgenomes/pub/metazoa/release-54/fasta/hofstenia_miamia/pep/Hofstenia_miamia.HmiaM1.pep.all.fa.gz ./Hofstenia_miamia_proteome.fasta.gz &amp;&amp; gunzip Hofstenia_miamia_proteome.fasta.gz &amp;&amp; echo Done!</t>
  </si>
  <si>
    <t>echo 'Downloading proteome for Lokiarchaeota_archaeon.' &amp;&amp; curl 'https://rest.uniprot.org/uniprotkb/stream?compressed=true&amp;format=fasta&amp;query=%28proteome%3AUP000621573%29' &gt; Lokiarchaeota_archaeon_UniProtProteome.fasta.gz &amp;&amp; gunzip Lokiarchaeota_archaeon_UniProtProteome.fasta.gz &amp;&amp; echo Done!</t>
  </si>
  <si>
    <t xml:space="preserve">echo 'Downloading proteome for Lokiarchaeota_archaeon.' &amp;&amp; curl 'https://rest.uniprot.org/uniprotkb/stream?compressed=true&amp;format=fasta&amp;query=%28proteome%3AUP000621573%29' </t>
  </si>
  <si>
    <t>echo 'Downloading proteome for Thorarchaeota_archaeon.' &amp;&amp; curl 'https://rest.uniprot.org/uniprotkb/stream?compressed=true&amp;format=fasta&amp;query=%28proteome%3AUP000273160%29' &gt; Thorarchaeota_archaeon_UniProtProteome.fasta.gz &amp;&amp; gunzip Thorarchaeota_archaeon_UniProtProteome.fasta.gz &amp;&amp; echo Done!</t>
  </si>
  <si>
    <t xml:space="preserve">echo 'Downloading proteome for Thorarchaeota_archaeon.' &amp;&amp; curl 'https://rest.uniprot.org/uniprotkb/stream?compressed=true&amp;format=fasta&amp;query=%28proteome%3AUP000273160%29' </t>
  </si>
  <si>
    <t>echo 'Downloading proteome for Helarchaeota_archaeon.' &amp;&amp; curl 'https://rest.uniprot.org/uniprotkb/stream?compressed=true&amp;format=fasta&amp;query=%28proteome%3AUP000625964%29' &gt; Helarchaeota_archaeon_UniProtProteome.fasta.gz &amp;&amp; gunzip Helarchaeota_archaeon_UniProtProteome.fasta.gz &amp;&amp; echo Done!</t>
  </si>
  <si>
    <t xml:space="preserve">echo 'Downloading proteome for Helarchaeota_archaeon.' &amp;&amp; curl 'https://rest.uniprot.org/uniprotkb/stream?compressed=true&amp;format=fasta&amp;query=%28proteome%3AUP000625964%29' </t>
  </si>
  <si>
    <t>echo 'Downloading proteome for Odinarchaeota_archaeon.' &amp;&amp; curl 'https://rest.uniprot.org/uniprotkb/stream?compressed=true&amp;format=fasta&amp;query=%28proteome%3AUP000186851%29' &gt; Odinarchaeota_archaeon_UniProtProteome.fasta.gz &amp;&amp; gunzip Odinarchaeota_archaeon_UniProtProteome.fasta.gz &amp;&amp; echo Done!</t>
  </si>
  <si>
    <t xml:space="preserve">echo 'Downloading proteome for Odinarchaeota_archaeon.' &amp;&amp; curl 'https://rest.uniprot.org/uniprotkb/stream?compressed=true&amp;format=fasta&amp;query=%28proteome%3AUP000186851%29' </t>
  </si>
  <si>
    <t>echo 'Downloading proteome for Heimdallarchaeota_archaeon.' &amp;&amp; curl 'https://rest.uniprot.org/uniprotkb/stream?compressed=true&amp;format=fasta&amp;query=%28proteome%3AUP000634061%29' &gt; Heimdallarchaeota_archaeon_UniProtProteome.fasta.gz &amp;&amp; gunzip Heimdallarchaeota_archaeon_UniProtProteome.fasta.gz &amp;&amp; echo Done!</t>
  </si>
  <si>
    <t xml:space="preserve">echo 'Downloading proteome for Heimdallarchaeota_archaeon.' &amp;&amp; curl 'https://rest.uniprot.org/uniprotkb/stream?compressed=true&amp;format=fasta&amp;query=%28proteome%3AUP000634061%29' </t>
  </si>
  <si>
    <t>echo 'Downloading proteome for Prometheoarchaeum_syntrophicum.' &amp;&amp; curl 'https://ftp.uniprot.org/pub/databases/uniprot/current_release/knowledgebase/reference_proteomes/Archaea/UP000321408/UP000321408_2594042.fasta.gz' &gt; Prometheoarchaeum_syntrophicum_UniProtRefProteome.fasta.gz &amp;&amp; gunzip Prometheoarchaeum_syntrophicum_UniProtRefProteome.fasta.gz &amp;&amp; echo Done!</t>
  </si>
  <si>
    <t xml:space="preserve">echo 'Downloading proteome for Prometheoarchaeum_syntrophicum.' &amp;&amp; curl 'https://ftp.uniprot.org/pub/databases/uniprot/current_release/knowledgebase/reference_proteomes/Archaea/UP000321408/UP000321408_2594042.fasta.gz' </t>
  </si>
  <si>
    <t>echo 'Downloading proteome for Toxoplasma_gondii.' &amp;&amp; curl 'https://ftp.uniprot.org/pub/databases/uniprot/current_release/knowledgebase/reference_proteomes/Eukaryota/UP000002226/UP000002226_432359.fasta.gz' &gt; Toxoplasma_gondii_UniProtRefProteome.fasta.gz &amp;&amp; gunzip Toxoplasma_gondii_UniProtRefProteome.fasta.gz &amp;&amp; echo Done!</t>
  </si>
  <si>
    <t xml:space="preserve">echo 'Downloading proteome for Toxoplasma_gondii.' &amp;&amp; curl 'https://ftp.uniprot.org/pub/databases/uniprot/current_release/knowledgebase/reference_proteomes/Eukaryota/UP000002226/UP000002226_432359.fasta.gz' </t>
  </si>
  <si>
    <t>echo 'Downloading proteome for Plasmodium_falciparum.' &amp;&amp; curl 'https://ftp.uniprot.org/pub/databases/uniprot/current_release/knowledgebase/reference_proteomes/Eukaryota/UP000001450/UP000001450_36329.fasta.gz' &gt; Plasmodium_falciparum_UniProtRefProteome.fasta.gz &amp;&amp; gunzip Plasmodium_falciparum_UniProtRefProteome.fasta.gz &amp;&amp; echo Done!</t>
  </si>
  <si>
    <t xml:space="preserve">echo 'Downloading proteome for Plasmodium_falciparum.' &amp;&amp; curl 'https://ftp.uniprot.org/pub/databases/uniprot/current_release/knowledgebase/reference_proteomes/Eukaryota/UP000001450/UP000001450_36329.fasta.gz' </t>
  </si>
  <si>
    <t>echo 'Downloading proteome for Theileria_parva.' &amp;&amp; curl 'https://ftp.uniprot.org/pub/databases/uniprot/current_release/knowledgebase/reference_proteomes/Eukaryota/UP000001949/UP000001949_5875.fasta.gz' &gt; Theileria_parva_UniProtRefProteome.fasta.gz &amp;&amp; gunzip Theileria_parva_UniProtRefProteome.fasta.gz &amp;&amp; echo Done!</t>
  </si>
  <si>
    <t xml:space="preserve">echo 'Downloading proteome for Theileria_parva.' &amp;&amp; curl 'https://ftp.uniprot.org/pub/databases/uniprot/current_release/knowledgebase/reference_proteomes/Eukaryota/UP000001949/UP000001949_5875.fasta.gz' </t>
  </si>
  <si>
    <t>echo 'Downloading proteome for Plasmodium_berghei.' &amp;&amp; curl 'https://ftp.uniprot.org/pub/databases/uniprot/current_release/knowledgebase/reference_proteomes/Eukaryota/UP000074855/UP000074855_5823.fasta.gz' &gt; Plasmodium_berghei_UniProtRefProteome.fasta.gz &amp;&amp; gunzip Plasmodium_berghei_UniProtRefProteome.fasta.gz &amp;&amp; echo Done!</t>
  </si>
  <si>
    <t xml:space="preserve">echo 'Downloading proteome for Plasmodium_berghei.' &amp;&amp; curl 'https://ftp.uniprot.org/pub/databases/uniprot/current_release/knowledgebase/reference_proteomes/Eukaryota/UP000074855/UP000074855_5823.fasta.gz' </t>
  </si>
  <si>
    <t>echo 'Downloading proteome for Cryptosporidium_muris.' &amp;&amp; curl 'https://ftp.uniprot.org/pub/databases/uniprot/current_release/knowledgebase/reference_proteomes/Eukaryota/UP000001460/UP000001460_441375.fasta.gz' &gt; Cryptosporidium_muris_UniProtRefProteome.fasta.gz &amp;&amp; gunzip Cryptosporidium_muris_UniProtRefProteome.fasta.gz &amp;&amp; echo Done!</t>
  </si>
  <si>
    <t xml:space="preserve">echo 'Downloading proteome for Cryptosporidium_muris.' &amp;&amp; curl 'https://ftp.uniprot.org/pub/databases/uniprot/current_release/knowledgebase/reference_proteomes/Eukaryota/UP000001460/UP000001460_441375.fasta.gz' </t>
  </si>
  <si>
    <t>echo 'Downloading proteome for Cryptosporidium_parvum.' &amp;&amp; curl 'https://ftp.uniprot.org/pub/databases/uniprot/current_release/knowledgebase/reference_proteomes/Eukaryota/UP000006726/UP000006726_353152.fasta.gz' &gt; Cryptosporidium_parvum_UniProtRefProteome.fasta.gz &amp;&amp; gunzip Cryptosporidium_parvum_UniProtRefProteome.fasta.gz &amp;&amp; echo Done!</t>
  </si>
  <si>
    <t xml:space="preserve">echo 'Downloading proteome for Cryptosporidium_parvum.' &amp;&amp; curl 'https://ftp.uniprot.org/pub/databases/uniprot/current_release/knowledgebase/reference_proteomes/Eukaryota/UP000006726/UP000006726_353152.fasta.gz' </t>
  </si>
  <si>
    <t>echo 'Downloading proteome for Gregarina_niphandrodes.' &amp;&amp; curl 'https://ftp.uniprot.org/pub/databases/uniprot/current_release/knowledgebase/reference_proteomes/Eukaryota/UP000019763/UP000019763_110365.fasta.gz' &gt; Gregarina_niphandrodes_UniProtRefProteome.fasta.gz &amp;&amp; gunzip Gregarina_niphandrodes_UniProtRefProteome.fasta.gz &amp;&amp; echo Done!</t>
  </si>
  <si>
    <t xml:space="preserve">echo 'Downloading proteome for Gregarina_niphandrodes.' &amp;&amp; curl 'https://ftp.uniprot.org/pub/databases/uniprot/current_release/knowledgebase/reference_proteomes/Eukaryota/UP000019763/UP000019763_110365.fasta.gz' </t>
  </si>
  <si>
    <t>echo 'Downloading proteome for Stentor_coeruleus.' &amp;&amp; curl 'https://ftp.uniprot.org/pub/databases/uniprot/current_release/knowledgebase/reference_proteomes/Eukaryota/UP000187209/UP000187209_5963.fasta.gz' &gt; Stentor_coeruleus_UniProtRefProteome.fasta.gz &amp;&amp; gunzip Stentor_coeruleus_UniProtRefProteome.fasta.gz &amp;&amp; echo Done!</t>
  </si>
  <si>
    <t xml:space="preserve">echo 'Downloading proteome for Stentor_coeruleus.' &amp;&amp; curl 'https://ftp.uniprot.org/pub/databases/uniprot/current_release/knowledgebase/reference_proteomes/Eukaryota/UP000187209/UP000187209_5963.fasta.gz' </t>
  </si>
  <si>
    <t>echo 'Downloading proteome for Tetrahymena_thermophila.' &amp;&amp; curl 'https://ftp.uniprot.org/pub/databases/uniprot/current_release/knowledgebase/reference_proteomes/Eukaryota/UP000009168/UP000009168_312017.fasta.gz' &gt; Tetrahymena_thermophila_UniProtRefProteome.fasta.gz &amp;&amp; gunzip Tetrahymena_thermophila_UniProtRefProteome.fasta.gz &amp;&amp; echo Done!</t>
  </si>
  <si>
    <t xml:space="preserve">echo 'Downloading proteome for Tetrahymena_thermophila.' &amp;&amp; curl 'https://ftp.uniprot.org/pub/databases/uniprot/current_release/knowledgebase/reference_proteomes/Eukaryota/UP000009168/UP000009168_312017.fasta.gz' </t>
  </si>
  <si>
    <t>echo 'Downloading proteome for Paramecium_tetraurelia.' &amp;&amp; curl 'https://ftp.ebi.ac.uk/pub/databases/uniprot/current_release/knowledgebase/reference_proteomes/Eukaryota/UP000000600/UP000000600_5888.fasta.gz' &gt; Paramecium_tetraurelia_UniProtRefProteome.fasta.gz &amp;&amp; gunzip Paramecium_tetraurelia_UniProtRefProteome.fasta.gz &amp;&amp; echo Done!</t>
  </si>
  <si>
    <t xml:space="preserve">echo 'Downloading proteome for Paramecium_tetraurelia.' &amp;&amp; curl 'https://ftp.ebi.ac.uk/pub/databases/uniprot/current_release/knowledgebase/reference_proteomes/Eukaryota/UP000000600/UP000000600_5888.fasta.gz' </t>
  </si>
  <si>
    <t>echo 'Downloading proteome for Oxytricha_trifallax.' &amp;&amp; curl 'https://ftp.uniprot.org/pub/databases/uniprot/current_release/knowledgebase/reference_proteomes/Eukaryota/UP000006077/UP000006077_1172189.fasta.gz' &gt; Oxytricha_trifallax_UniProtRefProteome.fasta.gz &amp;&amp; gunzip Oxytricha_trifallax_UniProtRefProteome.fasta.gz &amp;&amp; echo Done!</t>
  </si>
  <si>
    <t xml:space="preserve">echo 'Downloading proteome for Oxytricha_trifallax.' &amp;&amp; curl 'https://ftp.uniprot.org/pub/databases/uniprot/current_release/knowledgebase/reference_proteomes/Eukaryota/UP000006077/UP000006077_1172189.fasta.gz' </t>
  </si>
  <si>
    <t>echo 'Downloading proteome for Vitrella_brassicaformis.' &amp;&amp; curl 'https://ftp.uniprot.org/pub/databases/uniprot/current_release/knowledgebase/reference_proteomes/Eukaryota/UP000041254/UP000041254_1169540.fasta.gz' &gt; Vitrella_brassicaformis_UniProtRefProteome.fasta.gz &amp;&amp; gunzip Vitrella_brassicaformis_UniProtRefProteome.fasta.gz &amp;&amp; echo Done!</t>
  </si>
  <si>
    <t xml:space="preserve">echo 'Downloading proteome for Vitrella_brassicaformis.' &amp;&amp; curl 'https://ftp.uniprot.org/pub/databases/uniprot/current_release/knowledgebase/reference_proteomes/Eukaryota/UP000041254/UP000041254_1169540.fasta.gz' </t>
  </si>
  <si>
    <t>echo 'Downloading proteome for Perkinsus_marinus.' &amp;&amp; curl 'https://ftp.uniprot.org/pub/databases/uniprot/current_release/knowledgebase/reference_proteomes/Eukaryota/UP000007800/UP000007800_423536.fasta.gz' &gt; Perkinsus_marinus_UniProtRefProteome.fasta.gz &amp;&amp; gunzip Perkinsus_marinus_UniProtRefProteome.fasta.gz &amp;&amp; echo Done!</t>
  </si>
  <si>
    <t xml:space="preserve">echo 'Downloading proteome for Perkinsus_marinus.' &amp;&amp; curl 'https://ftp.uniprot.org/pub/databases/uniprot/current_release/knowledgebase/reference_proteomes/Eukaryota/UP000007800/UP000007800_423536.fasta.gz' </t>
  </si>
  <si>
    <t>echo 'Downloading proteome for Entamoeba_histolytica.' &amp;&amp; curl 'https://ftp.uniprot.org/pub/databases/uniprot/current_release/knowledgebase/reference_proteomes/Eukaryota/UP000001926/UP000001926_294381.fasta.gz' &gt; Entamoeba_histolytica_UniProtRefProteome.fasta.gz &amp;&amp; gunzip Entamoeba_histolytica_UniProtRefProteome.fasta.gz &amp;&amp; echo Done!</t>
  </si>
  <si>
    <t xml:space="preserve">echo 'Downloading proteome for Entamoeba_histolytica.' &amp;&amp; curl 'https://ftp.uniprot.org/pub/databases/uniprot/current_release/knowledgebase/reference_proteomes/Eukaryota/UP000001926/UP000001926_294381.fasta.gz' </t>
  </si>
  <si>
    <t>echo 'Downloading proteome for Acanthamoeba_castellanii.' &amp;&amp; curl 'https://ftp.uniprot.org/pub/databases/uniprot/current_release/knowledgebase/reference_proteomes/Eukaryota/UP000011083/UP000011083_1257118.fasta.gz' &gt; Acanthamoeba_castellanii_UniProtRefProteome.fasta.gz &amp;&amp; gunzip Acanthamoeba_castellanii_UniProtRefProteome.fasta.gz &amp;&amp; echo Done!</t>
  </si>
  <si>
    <t xml:space="preserve">echo 'Downloading proteome for Acanthamoeba_castellanii.' &amp;&amp; curl 'https://ftp.uniprot.org/pub/databases/uniprot/current_release/knowledgebase/reference_proteomes/Eukaryota/UP000011083/UP000011083_1257118.fasta.gz' </t>
  </si>
  <si>
    <t>echo 'Downloading proteome for Dictyostelium_discoideum.' &amp;&amp; curl 'https://ftp.uniprot.org/pub/databases/uniprot/current_release/knowledgebase/reference_proteomes/Eukaryota/UP000002195/UP000002195_44689.fasta.gz' &gt; Dictyostelium_discoideum_UniProtRefProteome.fasta.gz &amp;&amp; gunzip Dictyostelium_discoideum_UniProtRefProteome.fasta.gz &amp;&amp; echo Done!</t>
  </si>
  <si>
    <t xml:space="preserve">echo 'Downloading proteome for Dictyostelium_discoideum.' &amp;&amp; curl 'https://ftp.uniprot.org/pub/databases/uniprot/current_release/knowledgebase/reference_proteomes/Eukaryota/UP000002195/UP000002195_44689.fasta.gz' </t>
  </si>
  <si>
    <t>echo 'Downloading proteome for Thecamonas_trahens.' &amp;&amp; curl 'https://ftp.uniprot.org/pub/databases/uniprot/current_release/knowledgebase/reference_proteomes/Eukaryota/UP000054408/UP000054408_461836.fasta.gz' &gt; Thecamonas_trahens_UniProtRefProteome.fasta.gz &amp;&amp; gunzip Thecamonas_trahens_UniProtRefProteome.fasta.gz &amp;&amp; echo Done!</t>
  </si>
  <si>
    <t xml:space="preserve">echo 'Downloading proteome for Thecamonas_trahens.' &amp;&amp; curl 'https://ftp.uniprot.org/pub/databases/uniprot/current_release/knowledgebase/reference_proteomes/Eukaryota/UP000054408/UP000054408_461836.fasta.gz' </t>
  </si>
  <si>
    <t>echo 'Downloading proteome for Chlamydomonas_reinhardtii.' &amp;&amp; curl 'https://ftp.uniprot.org/pub/databases/uniprot/current_release/knowledgebase/reference_proteomes/Eukaryota/UP000006906/UP000006906_3055.fasta.gz' &gt; Chlamydomonas_reinhardtii_UniProtRefProteome.fasta.gz &amp;&amp; gunzip Chlamydomonas_reinhardtii_UniProtRefProteome.fasta.gz &amp;&amp; echo Done!</t>
  </si>
  <si>
    <t xml:space="preserve">echo 'Downloading proteome for Chlamydomonas_reinhardtii.' &amp;&amp; curl 'https://ftp.uniprot.org/pub/databases/uniprot/current_release/knowledgebase/reference_proteomes/Eukaryota/UP000006906/UP000006906_3055.fasta.gz' </t>
  </si>
  <si>
    <t>echo 'Downloading proteome for Chlamydomonas_eustigma.' &amp;&amp; curl 'https://ftp.uniprot.org/pub/databases/uniprot/current_release/knowledgebase/reference_proteomes/Eukaryota/UP000232323/UP000232323_1157962.fasta.gz' &gt; Chlamydomonas_eustigma_UniProtRefProteome.fasta.gz &amp;&amp; gunzip Chlamydomonas_eustigma_UniProtRefProteome.fasta.gz &amp;&amp; echo Done!</t>
  </si>
  <si>
    <t xml:space="preserve">echo 'Downloading proteome for Chlamydomonas_eustigma.' &amp;&amp; curl 'https://ftp.uniprot.org/pub/databases/uniprot/current_release/knowledgebase/reference_proteomes/Eukaryota/UP000232323/UP000232323_1157962.fasta.gz' </t>
  </si>
  <si>
    <t>echo 'Downloading proteome for Tetradesmus_obliquus.' &amp;&amp; curl 'https://ftp.uniprot.org/pub/databases/uniprot/current_release/knowledgebase/reference_proteomes/Eukaryota/UP000256970/UP000256970_3088.fasta.gz' &gt; Tetradesmus_obliquus_UniProtRefProteome.fasta.gz &amp;&amp; gunzip Tetradesmus_obliquus_UniProtRefProteome.fasta.gz &amp;&amp; echo Done!</t>
  </si>
  <si>
    <t xml:space="preserve">echo 'Downloading proteome for Tetradesmus_obliquus.' &amp;&amp; curl 'https://ftp.uniprot.org/pub/databases/uniprot/current_release/knowledgebase/reference_proteomes/Eukaryota/UP000256970/UP000256970_3088.fasta.gz' </t>
  </si>
  <si>
    <t>echo 'Downloading proteome for Gonium_pectorale.' &amp;&amp; curl 'https://ftp.uniprot.org/pub/databases/uniprot/current_release/knowledgebase/reference_proteomes/Eukaryota/UP000075714/UP000075714_33097.fasta.gz' &gt; Gonium_pectorale_UniProtRefProteome.fasta.gz &amp;&amp; gunzip Gonium_pectorale_UniProtRefProteome.fasta.gz &amp;&amp; echo Done!</t>
  </si>
  <si>
    <t xml:space="preserve">echo 'Downloading proteome for Gonium_pectorale.' &amp;&amp; curl 'https://ftp.uniprot.org/pub/databases/uniprot/current_release/knowledgebase/reference_proteomes/Eukaryota/UP000075714/UP000075714_33097.fasta.gz' </t>
  </si>
  <si>
    <t>echo 'Downloading proteome for Raphidocelis_subcapitata.' &amp;&amp; curl 'https://ftp.uniprot.org/pub/databases/uniprot/current_release/knowledgebase/reference_proteomes/Eukaryota/UP000247498/UP000247498_307507.fasta.gz' &gt; Raphidocelis_subcapitata_UniProtRefProteome.fasta.gz &amp;&amp; gunzip Raphidocelis_subcapitata_UniProtRefProteome.fasta.gz &amp;&amp; echo Done!</t>
  </si>
  <si>
    <t xml:space="preserve">echo 'Downloading proteome for Raphidocelis_subcapitata.' &amp;&amp; curl 'https://ftp.uniprot.org/pub/databases/uniprot/current_release/knowledgebase/reference_proteomes/Eukaryota/UP000247498/UP000247498_307507.fasta.gz' </t>
  </si>
  <si>
    <t>echo 'Downloading proteome for Volvox_carteri.' &amp;&amp; curl 'https://ftp.uniprot.org/pub/databases/uniprot/current_release/knowledgebase/reference_proteomes/Eukaryota/UP000001058/UP000001058_3068.fasta.gz' &gt; Volvox_carteri_UniProtRefProteome.fasta.gz &amp;&amp; gunzip Volvox_carteri_UniProtRefProteome.fasta.gz &amp;&amp; echo Done!</t>
  </si>
  <si>
    <t xml:space="preserve">echo 'Downloading proteome for Volvox_carteri.' &amp;&amp; curl 'https://ftp.uniprot.org/pub/databases/uniprot/current_release/knowledgebase/reference_proteomes/Eukaryota/UP000001058/UP000001058_3068.fasta.gz' </t>
  </si>
  <si>
    <t>echo 'Downloading proteome for Chloropicon_primus.' &amp;&amp; curl 'https://ftp.uniprot.org/pub/databases/uniprot/current_release/knowledgebase/reference_proteomes/Eukaryota/UP000316726/UP000316726_1764295.fasta.gz' &gt; Chloropicon_primus_UniProtRefProteome.fasta.gz &amp;&amp; gunzip Chloropicon_primus_UniProtRefProteome.fasta.gz &amp;&amp; echo Done!</t>
  </si>
  <si>
    <t xml:space="preserve">echo 'Downloading proteome for Chloropicon_primus.' &amp;&amp; curl 'https://ftp.uniprot.org/pub/databases/uniprot/current_release/knowledgebase/reference_proteomes/Eukaryota/UP000316726/UP000316726_1764295.fasta.gz' </t>
  </si>
  <si>
    <t>echo 'Downloading proteome for Micromonas_pusilla.' &amp;&amp; curl 'https://ftp.uniprot.org/pub/databases/uniprot/current_release/knowledgebase/reference_proteomes/Eukaryota/UP000001876/UP000001876_564608.fasta.gz' &gt; Micromonas_pusilla_UniProtRefProteome.fasta.gz &amp;&amp; gunzip Micromonas_pusilla_UniProtRefProteome.fasta.gz &amp;&amp; echo Done!</t>
  </si>
  <si>
    <t xml:space="preserve">echo 'Downloading proteome for Micromonas_pusilla.' &amp;&amp; curl 'https://ftp.uniprot.org/pub/databases/uniprot/current_release/knowledgebase/reference_proteomes/Eukaryota/UP000001876/UP000001876_564608.fasta.gz' </t>
  </si>
  <si>
    <t>echo 'Downloading proteome for Ostreococcus_tauri.' &amp;&amp; curl 'https://ftp.uniprot.org/pub/databases/uniprot/current_release/knowledgebase/reference_proteomes/Eukaryota/UP000009170/UP000009170_70448.fasta.gz' &gt; Ostreococcus_tauri_UniProtRefProteome.fasta.gz &amp;&amp; gunzip Ostreococcus_tauri_UniProtRefProteome.fasta.gz &amp;&amp; echo Done!</t>
  </si>
  <si>
    <t xml:space="preserve">echo 'Downloading proteome for Ostreococcus_tauri.' &amp;&amp; curl 'https://ftp.uniprot.org/pub/databases/uniprot/current_release/knowledgebase/reference_proteomes/Eukaryota/UP000009170/UP000009170_70448.fasta.gz' </t>
  </si>
  <si>
    <t>echo 'Downloading proteome for Chlorella_sorokiniana.' &amp;&amp; curl 'https://ftp.uniprot.org/pub/databases/uniprot/current_release/knowledgebase/reference_proteomes/Eukaryota/UP000239899/UP000239899_3076.fasta.gz' &gt; Chlorella_sorokiniana_UniProtRefProteome.fasta.gz &amp;&amp; gunzip Chlorella_sorokiniana_UniProtRefProteome.fasta.gz &amp;&amp; echo Done!</t>
  </si>
  <si>
    <t xml:space="preserve">echo 'Downloading proteome for Chlorella_sorokiniana.' &amp;&amp; curl 'https://ftp.uniprot.org/pub/databases/uniprot/current_release/knowledgebase/reference_proteomes/Eukaryota/UP000239899/UP000239899_3076.fasta.gz' </t>
  </si>
  <si>
    <t>echo 'Downloading proteome for Amborella_trichopoda.' &amp;&amp; curl 'https://ftp.uniprot.org/pub/databases/uniprot/current_release/knowledgebase/reference_proteomes/Eukaryota/UP000017836/UP000017836_13333.fasta.gz' &gt; Amborella_trichopoda_UniProtRefProteome.fasta.gz &amp;&amp; gunzip Amborella_trichopoda_UniProtRefProteome.fasta.gz &amp;&amp; echo Done!</t>
  </si>
  <si>
    <t xml:space="preserve">echo 'Downloading proteome for Amborella_trichopoda.' &amp;&amp; curl 'https://ftp.uniprot.org/pub/databases/uniprot/current_release/knowledgebase/reference_proteomes/Eukaryota/UP000017836/UP000017836_13333.fasta.gz' </t>
  </si>
  <si>
    <t>echo 'Downloading proteome for Arabidopsis_thaliana.' &amp;&amp; curl 'https://ftp.uniprot.org/pub/databases/uniprot/current_release/knowledgebase/reference_proteomes/Eukaryota/UP000006548/UP000006548_3702.fasta.gz' &gt; Arabidopsis_thaliana_UniProtRefProteome.fasta.gz &amp;&amp; gunzip Arabidopsis_thaliana_UniProtRefProteome.fasta.gz &amp;&amp; echo Done!</t>
  </si>
  <si>
    <t xml:space="preserve">echo 'Downloading proteome for Arabidopsis_thaliana.' &amp;&amp; curl 'https://ftp.uniprot.org/pub/databases/uniprot/current_release/knowledgebase/reference_proteomes/Eukaryota/UP000006548/UP000006548_3702.fasta.gz' </t>
  </si>
  <si>
    <t>echo 'Downloading proteome for Marchantia_polymorpha.' &amp;&amp; curl 'https://ftp.uniprot.org/pub/databases/uniprot/current_release/knowledgebase/reference_proteomes/Eukaryota/UP000077202/UP000077202_1480154.fasta.gz' &gt; Marchantia_polymorpha_UniProtRefProteome.fasta.gz &amp;&amp; gunzip Marchantia_polymorpha_UniProtRefProteome.fasta.gz &amp;&amp; echo Done!</t>
  </si>
  <si>
    <t xml:space="preserve">echo 'Downloading proteome for Marchantia_polymorpha.' &amp;&amp; curl 'https://ftp.uniprot.org/pub/databases/uniprot/current_release/knowledgebase/reference_proteomes/Eukaryota/UP000077202/UP000077202_1480154.fasta.gz' </t>
  </si>
  <si>
    <t>echo 'Downloading proteome for Physcomitrium_patens.' &amp;&amp; curl 'https://ftp.uniprot.org/pub/databases/uniprot/current_release/knowledgebase/reference_proteomes/Eukaryota/UP000006727/UP000006727_3218.fasta.gz' &gt; Physcomitrium_patens_UniProtRefProteome.fasta.gz &amp;&amp; gunzip Physcomitrium_patens_UniProtRefProteome.fasta.gz &amp;&amp; echo Done!</t>
  </si>
  <si>
    <t xml:space="preserve">echo 'Downloading proteome for Physcomitrium_patens.' &amp;&amp; curl 'https://ftp.uniprot.org/pub/databases/uniprot/current_release/knowledgebase/reference_proteomes/Eukaryota/UP000006727/UP000006727_3218.fasta.gz' </t>
  </si>
  <si>
    <t>echo 'Downloading proteome for Populus_trichocarpa.' &amp;&amp; curl 'https://ftp.uniprot.org/pub/databases/uniprot/current_release/knowledgebase/reference_proteomes/Eukaryota/UP000006729/UP000006729_3694.fasta.gz' &gt; Populus_trichocarpa_UniProtRefProteome.fasta.gz &amp;&amp; gunzip Populus_trichocarpa_UniProtRefProteome.fasta.gz &amp;&amp; echo Done!</t>
  </si>
  <si>
    <t xml:space="preserve">echo 'Downloading proteome for Populus_trichocarpa.' &amp;&amp; curl 'https://ftp.uniprot.org/pub/databases/uniprot/current_release/knowledgebase/reference_proteomes/Eukaryota/UP000006729/UP000006729_3694.fasta.gz' </t>
  </si>
  <si>
    <t>echo 'Downloading proteome for Selaginella_moellendorffii.' &amp;&amp; curl 'https://ftp.uniprot.org/pub/databases/uniprot/current_release/knowledgebase/reference_proteomes/Eukaryota/UP000001514/UP000001514_88036.fasta.gz' &gt; Selaginella_moellendorffii_UniProtRefProteome.fasta.gz &amp;&amp; gunzip Selaginella_moellendorffii_UniProtRefProteome.fasta.gz &amp;&amp; echo Done!</t>
  </si>
  <si>
    <t xml:space="preserve">echo 'Downloading proteome for Selaginella_moellendorffii.' &amp;&amp; curl 'https://ftp.uniprot.org/pub/databases/uniprot/current_release/knowledgebase/reference_proteomes/Eukaryota/UP000001514/UP000001514_88036.fasta.gz' </t>
  </si>
  <si>
    <t>echo 'Downloading proteome for Guillardia_theta.' &amp;&amp; curl 'https://ftp.uniprot.org/pub/databases/uniprot/current_release/knowledgebase/reference_proteomes/Eukaryota/UP000011087/UP000011087_905079.fasta.gz' &gt; Guillardia_theta_UniProtRefProteome.fasta.gz &amp;&amp; gunzip Guillardia_theta_UniProtRefProteome.fasta.gz &amp;&amp; echo Done!</t>
  </si>
  <si>
    <t xml:space="preserve">echo 'Downloading proteome for Guillardia_theta.' &amp;&amp; curl 'https://ftp.uniprot.org/pub/databases/uniprot/current_release/knowledgebase/reference_proteomes/Eukaryota/UP000011087/UP000011087_905079.fasta.gz' </t>
  </si>
  <si>
    <t>echo 'Downloading proteome for Bodo_saltans.' &amp;&amp; curl 'https://ftp.uniprot.org/pub/databases/uniprot/current_release/knowledgebase/reference_proteomes/Eukaryota/UP000051952/UP000051952_75058.fasta.gz' &gt; Bodo_saltans_UniProtRefProteome.fasta.gz &amp;&amp; gunzip Bodo_saltans_UniProtRefProteome.fasta.gz &amp;&amp; echo Done!</t>
  </si>
  <si>
    <t xml:space="preserve">echo 'Downloading proteome for Bodo_saltans.' &amp;&amp; curl 'https://ftp.uniprot.org/pub/databases/uniprot/current_release/knowledgebase/reference_proteomes/Eukaryota/UP000051952/UP000051952_75058.fasta.gz' </t>
  </si>
  <si>
    <t>echo 'Downloading proteome for Leishmania_major.' &amp;&amp; curl 'https://ftp.uniprot.org/pub/databases/uniprot/current_release/knowledgebase/reference_proteomes/Eukaryota/UP000000542/UP000000542_5664.fasta.gz' &gt; Leishmania_major_UniProtRefProteome.fasta.gz &amp;&amp; gunzip Leishmania_major_UniProtRefProteome.fasta.gz &amp;&amp; echo Done!</t>
  </si>
  <si>
    <t xml:space="preserve">echo 'Downloading proteome for Leishmania_major.' &amp;&amp; curl 'https://ftp.uniprot.org/pub/databases/uniprot/current_release/knowledgebase/reference_proteomes/Eukaryota/UP000000542/UP000000542_5664.fasta.gz' </t>
  </si>
  <si>
    <t>echo 'Downloading proteome for Trypanosoma_brucei.' &amp;&amp; curl 'https://ftp.uniprot.org/pub/databases/uniprot/current_release/knowledgebase/reference_proteomes/Eukaryota/UP000008524/UP000008524_185431.fasta.gz' &gt; Trypanosoma_brucei_UniProtRefProteome.fasta.gz &amp;&amp; gunzip Trypanosoma_brucei_UniProtRefProteome.fasta.gz &amp;&amp; echo Done!</t>
  </si>
  <si>
    <t xml:space="preserve">echo 'Downloading proteome for Trypanosoma_brucei.' &amp;&amp; curl 'https://ftp.uniprot.org/pub/databases/uniprot/current_release/knowledgebase/reference_proteomes/Eukaryota/UP000008524/UP000008524_185431.fasta.gz' </t>
  </si>
  <si>
    <t>echo 'Downloading proteome for Perkinsela_sp_CCAP1560-4.' &amp;&amp; curl 'https://ftp.uniprot.org/pub/databases/uniprot/current_release/knowledgebase/reference_proteomes/Eukaryota/UP000036983/UP000036983_1314962.fasta.gz' &gt; Perkinsela_sp_CCAP1560-4_UniProtRefProteome.fasta.gz &amp;&amp; gunzip Perkinsela_sp_CCAP1560-4_UniProtRefProteome.fasta.gz &amp;&amp; echo Done!</t>
  </si>
  <si>
    <t xml:space="preserve">echo 'Downloading proteome for Perkinsela_sp_CCAP1560-4.' &amp;&amp; curl 'https://ftp.uniprot.org/pub/databases/uniprot/current_release/knowledgebase/reference_proteomes/Eukaryota/UP000036983/UP000036983_1314962.fasta.gz' </t>
  </si>
  <si>
    <t>echo 'Downloading proteome for Giardia_intestinalis.' &amp;&amp; curl 'https://ftp.uniprot.org/pub/databases/uniprot/current_release/knowledgebase/reference_proteomes/Eukaryota/UP000001548/UP000001548_184922.fasta.gz' &gt; Giardia_intestinalis_UniProtRefProteome.fasta.gz &amp;&amp; gunzip Giardia_intestinalis_UniProtRefProteome.fasta.gz &amp;&amp; echo Done!</t>
  </si>
  <si>
    <t xml:space="preserve">echo 'Downloading proteome for Giardia_intestinalis.' &amp;&amp; curl 'https://ftp.uniprot.org/pub/databases/uniprot/current_release/knowledgebase/reference_proteomes/Eukaryota/UP000001548/UP000001548_184922.fasta.gz' </t>
  </si>
  <si>
    <t>echo 'Downloading proteome for Kipferlia_bialata.' &amp;&amp; curl 'https://ftp.uniprot.org/pub/databases/uniprot/current_release/knowledgebase/reference_proteomes/Eukaryota/UP000265618/UP000265618_797122.fasta.gz' &gt; Kipferlia_bialata_UniProtRefProteome.fasta.gz &amp;&amp; gunzip Kipferlia_bialata_UniProtRefProteome.fasta.gz &amp;&amp; echo Done!</t>
  </si>
  <si>
    <t xml:space="preserve">echo 'Downloading proteome for Kipferlia_bialata.' &amp;&amp; curl 'https://ftp.uniprot.org/pub/databases/uniprot/current_release/knowledgebase/reference_proteomes/Eukaryota/UP000265618/UP000265618_797122.fasta.gz' </t>
  </si>
  <si>
    <t>echo 'Downloading proteome for Spironucleus_salmonicida.' &amp;&amp; curl 'https://ftp.uniprot.org/pub/databases/uniprot/current_release/knowledgebase/reference_proteomes/Eukaryota/UP000018208/UP000018208_348837.fasta.gz' &gt; Spironucleus_salmonicida_UniProtRefProteome.fasta.gz &amp;&amp; gunzip Spironucleus_salmonicida_UniProtRefProteome.fasta.gz &amp;&amp; echo Done!</t>
  </si>
  <si>
    <t xml:space="preserve">echo 'Downloading proteome for Spironucleus_salmonicida.' &amp;&amp; curl 'https://ftp.uniprot.org/pub/databases/uniprot/current_release/knowledgebase/reference_proteomes/Eukaryota/UP000018208/UP000018208_348837.fasta.gz' </t>
  </si>
  <si>
    <t>echo 'Downloading proteome for Chrysochromulina_tobinii.' &amp;&amp; curl 'https://ftp.uniprot.org/pub/databases/uniprot/current_release/knowledgebase/reference_proteomes/Eukaryota/UP000037460/UP000037460_1460289.fasta.gz' &gt; Chrysochromulina_tobinii_UniProtRefProteome.fasta.gz &amp;&amp; gunzip Chrysochromulina_tobinii_UniProtRefProteome.fasta.gz &amp;&amp; echo Done!</t>
  </si>
  <si>
    <t xml:space="preserve">echo 'Downloading proteome for Chrysochromulina_tobinii.' &amp;&amp; curl 'https://ftp.uniprot.org/pub/databases/uniprot/current_release/knowledgebase/reference_proteomes/Eukaryota/UP000037460/UP000037460_1460289.fasta.gz' </t>
  </si>
  <si>
    <t>echo 'Downloading proteome for Emiliania_huxleyi.' &amp;&amp; curl 'https://ftp.uniprot.org/pub/databases/uniprot/current_release/knowledgebase/reference_proteomes/Eukaryota/UP000013827/UP000013827_2903.fasta.gz' &gt; Emiliania_huxleyi_UniProtRefProteome.fasta.gz &amp;&amp; gunzip Emiliania_huxleyi_UniProtRefProteome.fasta.gz &amp;&amp; echo Done!</t>
  </si>
  <si>
    <t xml:space="preserve">echo 'Downloading proteome for Emiliania_huxleyi.' &amp;&amp; curl 'https://ftp.uniprot.org/pub/databases/uniprot/current_release/knowledgebase/reference_proteomes/Eukaryota/UP000013827/UP000013827_2903.fasta.gz' </t>
  </si>
  <si>
    <t>echo 'Downloading proteome for Naegleria_gruberi.' &amp;&amp; curl 'https://ftp.uniprot.org/pub/databases/uniprot/current_release/knowledgebase/reference_proteomes/Eukaryota/UP000006671/UP000006671_5762.fasta.gz' &gt; Naegleria_gruberi_UniProtRefProteome.fasta.gz &amp;&amp; gunzip Naegleria_gruberi_UniProtRefProteome.fasta.gz &amp;&amp; echo Done!</t>
  </si>
  <si>
    <t xml:space="preserve">echo 'Downloading proteome for Naegleria_gruberi.' &amp;&amp; curl 'https://ftp.uniprot.org/pub/databases/uniprot/current_release/knowledgebase/reference_proteomes/Eukaryota/UP000006671/UP000006671_5762.fasta.gz' </t>
  </si>
  <si>
    <t>echo 'Downloading proteome for Monosiga_brevicollis.' &amp;&amp; curl 'https://ftp.uniprot.org/pub/databases/uniprot/current_release/knowledgebase/reference_proteomes/Eukaryota/UP000001357/UP000001357_81824.fasta.gz' &gt; Monosiga_brevicollis_UniProtRefProteome.fasta.gz &amp;&amp; gunzip Monosiga_brevicollis_UniProtRefProteome.fasta.gz &amp;&amp; echo Done!</t>
  </si>
  <si>
    <t xml:space="preserve">echo 'Downloading proteome for Monosiga_brevicollis.' &amp;&amp; curl 'https://ftp.uniprot.org/pub/databases/uniprot/current_release/knowledgebase/reference_proteomes/Eukaryota/UP000001357/UP000001357_81824.fasta.gz' </t>
  </si>
  <si>
    <t>echo 'Downloading proteome for Salpingoeca_rosetta.' &amp;&amp; curl 'https://ftp.uniprot.org/pub/databases/uniprot/current_release/knowledgebase/reference_proteomes/Eukaryota/UP000007799/UP000007799_946362.fasta.gz' &gt; Salpingoeca_rosetta_UniProtRefProteome.fasta.gz &amp;&amp; gunzip Salpingoeca_rosetta_UniProtRefProteome.fasta.gz &amp;&amp; echo Done!</t>
  </si>
  <si>
    <t xml:space="preserve">echo 'Downloading proteome for Salpingoeca_rosetta.' &amp;&amp; curl 'https://ftp.uniprot.org/pub/databases/uniprot/current_release/knowledgebase/reference_proteomes/Eukaryota/UP000007799/UP000007799_946362.fasta.gz' </t>
  </si>
  <si>
    <t>echo 'Downloading proteome for Capsaspora_owczarzaki.' &amp;&amp; curl 'https://ftp.uniprot.org/pub/databases/uniprot/current_release/knowledgebase/reference_proteomes/Eukaryota/UP000008743/UP000008743_595528.fasta.gz' &gt; Capsaspora_owczarzaki_UniProtRefProteome.fasta.gz &amp;&amp; gunzip Capsaspora_owczarzaki_UniProtRefProteome.fasta.gz &amp;&amp; echo Done!</t>
  </si>
  <si>
    <t xml:space="preserve">echo 'Downloading proteome for Capsaspora_owczarzaki.' &amp;&amp; curl 'https://ftp.uniprot.org/pub/databases/uniprot/current_release/knowledgebase/reference_proteomes/Eukaryota/UP000008743/UP000008743_595528.fasta.gz' </t>
  </si>
  <si>
    <t>echo 'Downloading proteome for Aspergillus_fumigatus.' &amp;&amp; curl 'https://ftp.uniprot.org/pub/databases/uniprot/current_release/knowledgebase/reference_proteomes/Eukaryota/UP000002530/UP000002530_330879.fasta.gz' &gt; Aspergillus_fumigatus_UniProtRefProteome.fasta.gz &amp;&amp; gunzip Aspergillus_fumigatus_UniProtRefProteome.fasta.gz &amp;&amp; echo Done!</t>
  </si>
  <si>
    <t xml:space="preserve">echo 'Downloading proteome for Aspergillus_fumigatus.' &amp;&amp; curl 'https://ftp.uniprot.org/pub/databases/uniprot/current_release/knowledgebase/reference_proteomes/Eukaryota/UP000002530/UP000002530_330879.fasta.gz' </t>
  </si>
  <si>
    <t>echo 'Downloading proteome for Aspergillus_nidulans.' &amp;&amp; curl 'https://ftp.uniprot.org/pub/databases/uniprot/current_release/knowledgebase/reference_proteomes/Eukaryota/UP000000560/UP000000560_227321.fasta.gz' &gt; Aspergillus_nidulans_UniProtRefProteome.fasta.gz &amp;&amp; gunzip Aspergillus_nidulans_UniProtRefProteome.fasta.gz &amp;&amp; echo Done!</t>
  </si>
  <si>
    <t xml:space="preserve">echo 'Downloading proteome for Aspergillus_nidulans.' &amp;&amp; curl 'https://ftp.uniprot.org/pub/databases/uniprot/current_release/knowledgebase/reference_proteomes/Eukaryota/UP000000560/UP000000560_227321.fasta.gz' </t>
  </si>
  <si>
    <t>echo 'Downloading proteome for Neurospora_crassa.' &amp;&amp; curl 'https://ftp.uniprot.org/pub/databases/uniprot/current_release/knowledgebase/reference_proteomes/Eukaryota/UP000001805/UP000001805_367110.fasta.gz' &gt; Neurospora_crassa_UniProtRefProteome.fasta.gz &amp;&amp; gunzip Neurospora_crassa_UniProtRefProteome.fasta.gz &amp;&amp; echo Done!</t>
  </si>
  <si>
    <t xml:space="preserve">echo 'Downloading proteome for Neurospora_crassa.' &amp;&amp; curl 'https://ftp.uniprot.org/pub/databases/uniprot/current_release/knowledgebase/reference_proteomes/Eukaryota/UP000001805/UP000001805_367110.fasta.gz' </t>
  </si>
  <si>
    <t>echo 'Downloading proteome for Saccharomyces_cerevisiae.' &amp;&amp; curl 'https://ftp.uniprot.org/pub/databases/uniprot/current_release/knowledgebase/reference_proteomes/Eukaryota/UP000002311/UP000002311_559292.fasta.gz' &gt; Saccharomyces_cerevisiae_UniProtRefProteome.fasta.gz &amp;&amp; gunzip Saccharomyces_cerevisiae_UniProtRefProteome.fasta.gz &amp;&amp; echo Done!</t>
  </si>
  <si>
    <t xml:space="preserve">echo 'Downloading proteome for Saccharomyces_cerevisiae.' &amp;&amp; curl 'https://ftp.uniprot.org/pub/databases/uniprot/current_release/knowledgebase/reference_proteomes/Eukaryota/UP000002311/UP000002311_559292.fasta.gz' </t>
  </si>
  <si>
    <t>echo 'Downloading proteome for Schizosaccharomyces_pombe.' &amp;&amp; curl 'https://ftp.uniprot.org/pub/databases/uniprot/current_release/knowledgebase/reference_proteomes/Eukaryota/UP000002485/UP000002485_284812.fasta.gz' &gt; Schizosaccharomyces_pombe_UniProtRefProteome.fasta.gz &amp;&amp; gunzip Schizosaccharomyces_pombe_UniProtRefProteome.fasta.gz &amp;&amp; echo Done!</t>
  </si>
  <si>
    <t xml:space="preserve">echo 'Downloading proteome for Schizosaccharomyces_pombe.' &amp;&amp; curl 'https://ftp.uniprot.org/pub/databases/uniprot/current_release/knowledgebase/reference_proteomes/Eukaryota/UP000002485/UP000002485_284812.fasta.gz' </t>
  </si>
  <si>
    <t>echo 'Downloading proteome for Yarrowia_lipolytica.' &amp;&amp; curl 'https://ftp.uniprot.org/pub/databases/uniprot/current_release/knowledgebase/reference_proteomes/Eukaryota/UP000001300/UP000001300_284591.fasta.gz' &gt; Yarrowia_lipolytica_UniProtRefProteome.fasta.gz &amp;&amp; gunzip Yarrowia_lipolytica_UniProtRefProteome.fasta.gz &amp;&amp; echo Done!</t>
  </si>
  <si>
    <t xml:space="preserve">echo 'Downloading proteome for Yarrowia_lipolytica.' &amp;&amp; curl 'https://ftp.uniprot.org/pub/databases/uniprot/current_release/knowledgebase/reference_proteomes/Eukaryota/UP000001300/UP000001300_284591.fasta.gz' </t>
  </si>
  <si>
    <t>echo 'Downloading proteome for Cryptococcus_neoformans.' &amp;&amp; curl 'https://ftp.uniprot.org/pub/databases/uniprot/current_release/knowledgebase/reference_proteomes/Eukaryota/UP000002149/UP000002149_214684.fasta.gz' &gt; Cryptococcus_neoformans_UniProtRefProteome.fasta.gz &amp;&amp; gunzip Cryptococcus_neoformans_UniProtRefProteome.fasta.gz &amp;&amp; echo Done!</t>
  </si>
  <si>
    <t xml:space="preserve">echo 'Downloading proteome for Cryptococcus_neoformans.' &amp;&amp; curl 'https://ftp.uniprot.org/pub/databases/uniprot/current_release/knowledgebase/reference_proteomes/Eukaryota/UP000002149/UP000002149_214684.fasta.gz' </t>
  </si>
  <si>
    <t>echo 'Downloading proteome for Psilocybe_cubensis.' &amp;&amp; curl 'https://ftp.uniprot.org/pub/databases/uniprot/current_release/knowledgebase/reference_proteomes/Eukaryota/UP000664032/UP000664032_181762.fasta.gz' &gt; Psilocybe_cubensis_UniProtRefProteome.fasta.gz &amp;&amp; gunzip Psilocybe_cubensis_UniProtRefProteome.fasta.gz &amp;&amp; echo Done!</t>
  </si>
  <si>
    <t xml:space="preserve">echo 'Downloading proteome for Psilocybe_cubensis.' &amp;&amp; curl 'https://ftp.uniprot.org/pub/databases/uniprot/current_release/knowledgebase/reference_proteomes/Eukaryota/UP000664032/UP000664032_181762.fasta.gz' </t>
  </si>
  <si>
    <t>echo 'Downloading proteome for Panaeolus_cyanescens.' &amp;&amp; curl 'https://ftp.uniprot.org/pub/databases/uniprot/current_release/knowledgebase/reference_proteomes/Eukaryota/UP000284842/UP000284842_181874.fasta.gz' &gt; Panaeolus_cyanescens_UniProtRefProteome.fasta.gz &amp;&amp; gunzip Panaeolus_cyanescens_UniProtRefProteome.fasta.gz &amp;&amp; echo Done!</t>
  </si>
  <si>
    <t xml:space="preserve">echo 'Downloading proteome for Panaeolus_cyanescens.' &amp;&amp; curl 'https://ftp.uniprot.org/pub/databases/uniprot/current_release/knowledgebase/reference_proteomes/Eukaryota/UP000284842/UP000284842_181874.fasta.gz' </t>
  </si>
  <si>
    <t>echo 'Downloading proteome for Claviceps_purpurea.' &amp;&amp; curl 'https://ftp.uniprot.org/pub/databases/uniprot/current_release/knowledgebase/reference_proteomes/Eukaryota/UP000016801/UP000016801_1111077.fasta.gz' &gt; Claviceps_purpurea_UniProtRefProteome.fasta.gz &amp;&amp; gunzip Claviceps_purpurea_UniProtRefProteome.fasta.gz &amp;&amp; echo Done!</t>
  </si>
  <si>
    <t xml:space="preserve">echo 'Downloading proteome for Claviceps_purpurea.' &amp;&amp; curl 'https://ftp.uniprot.org/pub/databases/uniprot/current_release/knowledgebase/reference_proteomes/Eukaryota/UP000016801/UP000016801_1111077.fasta.gz' </t>
  </si>
  <si>
    <t>echo 'Downloading proteome for Ustilago_maydis.' &amp;&amp; curl 'https://ftp.uniprot.org/pub/databases/uniprot/current_release/knowledgebase/reference_proteomes/Eukaryota/UP000000561/UP000000561_237631.fasta.gz' &gt; Ustilago_maydis_UniProtRefProteome.fasta.gz &amp;&amp; gunzip Ustilago_maydis_UniProtRefProteome.fasta.gz &amp;&amp; echo Done!</t>
  </si>
  <si>
    <t xml:space="preserve">echo 'Downloading proteome for Ustilago_maydis.' &amp;&amp; curl 'https://ftp.uniprot.org/pub/databases/uniprot/current_release/knowledgebase/reference_proteomes/Eukaryota/UP000000561/UP000000561_237631.fasta.gz' </t>
  </si>
  <si>
    <t>echo 'Downloading proteome for Allomyces_macrogynus.' &amp;&amp; curl 'https://ftp.uniprot.org/pub/databases/uniprot/current_release/knowledgebase/reference_proteomes/Eukaryota/UP000054350/UP000054350_578462.fasta.gz' &gt; Allomyces_macrogynus_UniProtRefProteome.fasta.gz &amp;&amp; gunzip Allomyces_macrogynus_UniProtRefProteome.fasta.gz &amp;&amp; echo Done!</t>
  </si>
  <si>
    <t xml:space="preserve">echo 'Downloading proteome for Allomyces_macrogynus.' &amp;&amp; curl 'https://ftp.uniprot.org/pub/databases/uniprot/current_release/knowledgebase/reference_proteomes/Eukaryota/UP000054350/UP000054350_578462.fasta.gz' </t>
  </si>
  <si>
    <t>echo 'Downloading proteome for Batrachochytrium_dendrobatidis.' &amp;&amp; curl 'https://ftp.uniprot.org/pub/databases/uniprot/current_release/knowledgebase/reference_proteomes/Eukaryota/UP000007241/UP000007241_684364.fasta.gz' &gt; Batrachochytrium_dendrobatidis_UniProtRefProteome.fasta.gz &amp;&amp; gunzip Batrachochytrium_dendrobatidis_UniProtRefProteome.fasta.gz &amp;&amp; echo Done!</t>
  </si>
  <si>
    <t xml:space="preserve">echo 'Downloading proteome for Batrachochytrium_dendrobatidis.' &amp;&amp; curl 'https://ftp.uniprot.org/pub/databases/uniprot/current_release/knowledgebase/reference_proteomes/Eukaryota/UP000007241/UP000007241_684364.fasta.gz' </t>
  </si>
  <si>
    <t>echo 'Downloading proteome for Rhizophagus_irregularis.' &amp;&amp; curl 'https://ftp.uniprot.org/pub/databases/uniprot/current_release/knowledgebase/reference_proteomes/Eukaryota/UP000234323/UP000234323_588596.fasta.gz' &gt; Rhizophagus_irregularis_UniProtRefProteome.fasta.gz &amp;&amp; gunzip Rhizophagus_irregularis_UniProtRefProteome.fasta.gz &amp;&amp; echo Done!</t>
  </si>
  <si>
    <t xml:space="preserve">echo 'Downloading proteome for Rhizophagus_irregularis.' &amp;&amp; curl 'https://ftp.uniprot.org/pub/databases/uniprot/current_release/knowledgebase/reference_proteomes/Eukaryota/UP000234323/UP000234323_588596.fasta.gz' </t>
  </si>
  <si>
    <t>echo 'Downloading proteome for Rhizopus_delemar.' &amp;&amp; curl 'https://ftp.uniprot.org/pub/databases/uniprot/current_release/knowledgebase/reference_proteomes/Eukaryota/UP000009138/UP000009138_246409.fasta.gz' &gt; Rhizopus_delemar_UniProtRefProteome.fasta.gz &amp;&amp; gunzip Rhizopus_delemar_UniProtRefProteome.fasta.gz &amp;&amp; echo Done!</t>
  </si>
  <si>
    <t xml:space="preserve">echo 'Downloading proteome for Rhizopus_delemar.' &amp;&amp; curl 'https://ftp.uniprot.org/pub/databases/uniprot/current_release/knowledgebase/reference_proteomes/Eukaryota/UP000009138/UP000009138_246409.fasta.gz' </t>
  </si>
  <si>
    <t>echo 'Downloading proteome for Rozella_allomycis.' &amp;&amp; curl 'https://ftp.uniprot.org/pub/databases/uniprot/current_release/knowledgebase/reference_proteomes/Eukaryota/UP000030755/UP000030755_988480.fasta.gz' &gt; Rozella_allomycis_UniProtRefProteome.fasta.gz &amp;&amp; gunzip Rozella_allomycis_UniProtRefProteome.fasta.gz &amp;&amp; echo Done!</t>
  </si>
  <si>
    <t xml:space="preserve">echo 'Downloading proteome for Rozella_allomycis.' &amp;&amp; curl 'https://ftp.uniprot.org/pub/databases/uniprot/current_release/knowledgebase/reference_proteomes/Eukaryota/UP000030755/UP000030755_988480.fasta.gz' </t>
  </si>
  <si>
    <t>echo 'Downloading proteome for Conidiobolus_coronatus.' &amp;&amp; curl 'https://ftp.uniprot.org/pub/databases/uniprot/current_release/knowledgebase/reference_proteomes/Eukaryota/UP000070444/UP000070444_796925.fasta.gz' &gt; Conidiobolus_coronatus_UniProtRefProteome.fasta.gz &amp;&amp; gunzip Conidiobolus_coronatus_UniProtRefProteome.fasta.gz &amp;&amp; echo Done!</t>
  </si>
  <si>
    <t xml:space="preserve">echo 'Downloading proteome for Conidiobolus_coronatus.' &amp;&amp; curl 'https://ftp.uniprot.org/pub/databases/uniprot/current_release/knowledgebase/reference_proteomes/Eukaryota/UP000070444/UP000070444_796925.fasta.gz' </t>
  </si>
  <si>
    <t>echo 'Downloading proteome for Sphaeroforma_arctica.' &amp;&amp; curl 'https://ftp.uniprot.org/pub/databases/uniprot/current_release/knowledgebase/reference_proteomes/Eukaryota/UP000054560/UP000054560_667725.fasta.gz' &gt; Sphaeroforma_arctica_UniProtRefProteome.fasta.gz &amp;&amp; gunzip Sphaeroforma_arctica_UniProtRefProteome.fasta.gz &amp;&amp; echo Done!</t>
  </si>
  <si>
    <t xml:space="preserve">echo 'Downloading proteome for Sphaeroforma_arctica.' &amp;&amp; curl 'https://ftp.uniprot.org/pub/databases/uniprot/current_release/knowledgebase/reference_proteomes/Eukaryota/UP000054560/UP000054560_667725.fasta.gz' </t>
  </si>
  <si>
    <t>echo 'Downloading proteome for Ixodes_scapularis.' &amp;&amp; curl 'https://ftp.uniprot.org/pub/databases/uniprot/current_release/knowledgebase/reference_proteomes/Eukaryota/UP000001555/UP000001555_6945.fasta.gz' &gt; Ixodes_scapularis_UniProtRefProteome.fasta.gz &amp;&amp; gunzip Ixodes_scapularis_UniProtRefProteome.fasta.gz &amp;&amp; echo Done!</t>
  </si>
  <si>
    <t xml:space="preserve">echo 'Downloading proteome for Ixodes_scapularis.' &amp;&amp; curl 'https://ftp.uniprot.org/pub/databases/uniprot/current_release/knowledgebase/reference_proteomes/Eukaryota/UP000001555/UP000001555_6945.fasta.gz' </t>
  </si>
  <si>
    <t>echo 'Downloading proteome for Lepeophtheirus_salmonis.' &amp;&amp; curl 'https://ftp.uniprot.org/pub/databases/uniprot/current_release/knowledgebase/reference_proteomes/Eukaryota/UP000675881/UP000675881_72036.fasta.gz' &gt; Lepeophtheirus_salmonis_UniProtRefProteome.fasta.gz &amp;&amp; gunzip Lepeophtheirus_salmonis_UniProtRefProteome.fasta.gz &amp;&amp; echo Done!</t>
  </si>
  <si>
    <t xml:space="preserve">echo 'Downloading proteome for Lepeophtheirus_salmonis.' &amp;&amp; curl 'https://ftp.uniprot.org/pub/databases/uniprot/current_release/knowledgebase/reference_proteomes/Eukaryota/UP000675881/UP000675881_72036.fasta.gz' </t>
  </si>
  <si>
    <t>echo 'Downloading proteome for Drosophila_melanogaster.' &amp;&amp; curl 'https://ftp.uniprot.org/pub/databases/uniprot/current_release/knowledgebase/reference_proteomes/Eukaryota/UP000000803/UP000000803_7227.fasta.gz' &gt; Drosophila_melanogaster_UniProtRefProteome.fasta.gz &amp;&amp; gunzip Drosophila_melanogaster_UniProtRefProteome.fasta.gz &amp;&amp; echo Done!</t>
  </si>
  <si>
    <t xml:space="preserve">echo 'Downloading proteome for Drosophila_melanogaster.' &amp;&amp; curl 'https://ftp.uniprot.org/pub/databases/uniprot/current_release/knowledgebase/reference_proteomes/Eukaryota/UP000000803/UP000000803_7227.fasta.gz' </t>
  </si>
  <si>
    <t>echo 'Downloading proteome for Ramazzottius_varieornatus.' &amp;&amp; curl 'https://ftp.uniprot.org/pub/databases/uniprot/current_release/knowledgebase/reference_proteomes/Eukaryota/UP000186922/UP000186922_947166.fasta.gz' &gt; Ramazzottius_varieornatus_UniProtRefProteome.fasta.gz &amp;&amp; gunzip Ramazzottius_varieornatus_UniProtRefProteome.fasta.gz &amp;&amp; echo Done!</t>
  </si>
  <si>
    <t xml:space="preserve">echo 'Downloading proteome for Ramazzottius_varieornatus.' &amp;&amp; curl 'https://ftp.uniprot.org/pub/databases/uniprot/current_release/knowledgebase/reference_proteomes/Eukaryota/UP000186922/UP000186922_947166.fasta.gz' </t>
  </si>
  <si>
    <t>echo 'Downloading proteome for Capitella_teleta.' &amp;&amp; curl 'https://ftp.uniprot.org/pub/databases/uniprot/current_release/knowledgebase/reference_proteomes/Eukaryota/UP000014760/UP000014760_283909.fasta.gz' &gt; Capitella_teleta_UniProtRefProteome.fasta.gz &amp;&amp; gunzip Capitella_teleta_UniProtRefProteome.fasta.gz &amp;&amp; echo Done!</t>
  </si>
  <si>
    <t xml:space="preserve">echo 'Downloading proteome for Capitella_teleta.' &amp;&amp; curl 'https://ftp.uniprot.org/pub/databases/uniprot/current_release/knowledgebase/reference_proteomes/Eukaryota/UP000014760/UP000014760_283909.fasta.gz' </t>
  </si>
  <si>
    <t>echo 'Downloading proteome for Helobdella_robusta.' &amp;&amp; curl 'https://ftp.uniprot.org/pub/databases/uniprot/current_release/knowledgebase/reference_proteomes/Eukaryota/UP000015101/UP000015101_6412.fasta.gz' &gt; Helobdella_robusta_UniProtRefProteome.fasta.gz &amp;&amp; gunzip Helobdella_robusta_UniProtRefProteome.fasta.gz &amp;&amp; echo Done!</t>
  </si>
  <si>
    <t xml:space="preserve">echo 'Downloading proteome for Helobdella_robusta.' &amp;&amp; curl 'https://ftp.uniprot.org/pub/databases/uniprot/current_release/knowledgebase/reference_proteomes/Eukaryota/UP000015101/UP000015101_6412.fasta.gz' </t>
  </si>
  <si>
    <t>echo 'Downloading proteome for Dimorphilus_gyrociliatus.' &amp;&amp; curl 'https://ftp.uniprot.org/pub/databases/uniprot/current_release/knowledgebase/reference_proteomes/Eukaryota/UP000549394/UP000549394_2664684.fasta.gz' &gt; Dimorphilus_gyrociliatus_UniProtRefProteome.fasta.gz &amp;&amp; gunzip Dimorphilus_gyrociliatus_UniProtRefProteome.fasta.gz &amp;&amp; echo Done!</t>
  </si>
  <si>
    <t xml:space="preserve">echo 'Downloading proteome for Dimorphilus_gyrociliatus.' &amp;&amp; curl 'https://ftp.uniprot.org/pub/databases/uniprot/current_release/knowledgebase/reference_proteomes/Eukaryota/UP000549394/UP000549394_2664684.fasta.gz' </t>
  </si>
  <si>
    <t>echo 'Downloading proteome for Lingula_anatina.' &amp;&amp; curl 'https://ftp.uniprot.org/pub/databases/uniprot/current_release/knowledgebase/reference_proteomes/Eukaryota/UP000085678/UP000085678_7574.fasta.gz' &gt; Lingula_anatina_UniProtRefProteome.fasta.gz &amp;&amp; gunzip Lingula_anatina_UniProtRefProteome.fasta.gz &amp;&amp; echo Done!</t>
  </si>
  <si>
    <t xml:space="preserve">echo 'Downloading proteome for Lingula_anatina.' &amp;&amp; curl 'https://ftp.uniprot.org/pub/databases/uniprot/current_release/knowledgebase/reference_proteomes/Eukaryota/UP000085678/UP000085678_7574.fasta.gz' </t>
  </si>
  <si>
    <t>echo 'Downloading proteome for Branchiostoma_belcheri.' &amp;&amp; curl 'https://ftp.uniprot.org/pub/databases/uniprot/current_release/knowledgebase/reference_proteomes/Eukaryota/UP000515135/UP000515135_7741.fasta.gz' &gt; Branchiostoma_belcheri_UniProtRefProteome.fasta.gz &amp;&amp; gunzip Branchiostoma_belcheri_UniProtRefProteome.fasta.gz &amp;&amp; echo Done!</t>
  </si>
  <si>
    <t xml:space="preserve">echo 'Downloading proteome for Branchiostoma_belcheri.' &amp;&amp; curl 'https://ftp.uniprot.org/pub/databases/uniprot/current_release/knowledgebase/reference_proteomes/Eukaryota/UP000515135/UP000515135_7741.fasta.gz' </t>
  </si>
  <si>
    <t>echo 'Downloading proteome for Nematostella_vectensis.' &amp;&amp; curl 'https://ftp.uniprot.org/pub/databases/uniprot/current_release/knowledgebase/reference_proteomes/Eukaryota/UP000001593/UP000001593_45351.fasta.gz' &gt; Nematostella_vectensis_UniProtRefProteome.fasta.gz &amp;&amp; gunzip Nematostella_vectensis_UniProtRefProteome.fasta.gz &amp;&amp; echo Done!</t>
  </si>
  <si>
    <t xml:space="preserve">echo 'Downloading proteome for Nematostella_vectensis.' &amp;&amp; curl 'https://ftp.uniprot.org/pub/databases/uniprot/current_release/knowledgebase/reference_proteomes/Eukaryota/UP000001593/UP000001593_45351.fasta.gz' </t>
  </si>
  <si>
    <t>echo 'Downloading proteome for Hydra_vulgaris.' &amp;&amp; curl 'https://ftp.uniprot.org/pub/databases/uniprot/current_release/knowledgebase/reference_proteomes/Eukaryota/UP000694840/UP000694840_6087.fasta.gz' &gt; Hydra_vulgaris_UniProtRefProteome.fasta.gz &amp;&amp; gunzip Hydra_vulgaris_UniProtRefProteome.fasta.gz &amp;&amp; echo Done!</t>
  </si>
  <si>
    <t xml:space="preserve">echo 'Downloading proteome for Hydra_vulgaris.' &amp;&amp; curl 'https://ftp.uniprot.org/pub/databases/uniprot/current_release/knowledgebase/reference_proteomes/Eukaryota/UP000694840/UP000694840_6087.fasta.gz' </t>
  </si>
  <si>
    <t>echo 'Downloading proteome for Strongylocentrotus_purpuratus.' &amp;&amp; curl 'https://ftp.uniprot.org/pub/databases/uniprot/current_release/knowledgebase/reference_proteomes/Eukaryota/UP000007110/UP000007110_7668.fasta.gz' &gt; Strongylocentrotus_purpuratus_UniProtRefProteome.fasta.gz &amp;&amp; gunzip Strongylocentrotus_purpuratus_UniProtRefProteome.fasta.gz &amp;&amp; echo Done!</t>
  </si>
  <si>
    <t xml:space="preserve">echo 'Downloading proteome for Strongylocentrotus_purpuratus.' &amp;&amp; curl 'https://ftp.uniprot.org/pub/databases/uniprot/current_release/knowledgebase/reference_proteomes/Eukaryota/UP000007110/UP000007110_7668.fasta.gz' </t>
  </si>
  <si>
    <t>echo 'Downloading proteome for Octopus_bimaculoides.' &amp;&amp; curl 'https://ftp.uniprot.org/pub/databases/uniprot/current_release/knowledgebase/reference_proteomes/Eukaryota/UP000053454/UP000053454_37653.fasta.gz' &gt; Octopus_bimaculoides_UniProtRefProteome.fasta.gz &amp;&amp; gunzip Octopus_bimaculoides_UniProtRefProteome.fasta.gz &amp;&amp; echo Done!</t>
  </si>
  <si>
    <t xml:space="preserve">echo 'Downloading proteome for Octopus_bimaculoides.' &amp;&amp; curl 'https://ftp.uniprot.org/pub/databases/uniprot/current_release/knowledgebase/reference_proteomes/Eukaryota/UP000053454/UP000053454_37653.fasta.gz' </t>
  </si>
  <si>
    <t>echo 'Downloading proteome for Caenorhabditis_elegans.' &amp;&amp; curl 'https://ftp.uniprot.org/pub/databases/uniprot/current_release/knowledgebase/reference_proteomes/Eukaryota/UP000001940/UP000001940_6239.fasta.gz' &gt; Caenorhabditis_elegans_UniProtRefProteome.fasta.gz &amp;&amp; gunzip Caenorhabditis_elegans_UniProtRefProteome.fasta.gz &amp;&amp; echo Done!</t>
  </si>
  <si>
    <t xml:space="preserve">echo 'Downloading proteome for Caenorhabditis_elegans.' &amp;&amp; curl 'https://ftp.uniprot.org/pub/databases/uniprot/current_release/knowledgebase/reference_proteomes/Eukaryota/UP000001940/UP000001940_6239.fasta.gz' </t>
  </si>
  <si>
    <t>echo 'Downloading proteome for Bursaphelenchus_okinawaensis.' &amp;&amp; curl 'https://ftp.uniprot.org/pub/databases/uniprot/current_release/knowledgebase/reference_proteomes/Eukaryota/UP000614601/UP000614601_465554.fasta.gz' &gt; Bursaphelenchus_okinawaensis_UniProtRefProteome.fasta.gz &amp;&amp; gunzip Bursaphelenchus_okinawaensis_UniProtRefProteome.fasta.gz &amp;&amp; echo Done!</t>
  </si>
  <si>
    <t xml:space="preserve">echo 'Downloading proteome for Bursaphelenchus_okinawaensis.' &amp;&amp; curl 'https://ftp.uniprot.org/pub/databases/uniprot/current_release/knowledgebase/reference_proteomes/Eukaryota/UP000614601/UP000614601_465554.fasta.gz' </t>
  </si>
  <si>
    <t>echo 'Downloading proteome for Loa_loa.' &amp;&amp; curl 'https://ftp.uniprot.org/pub/databases/uniprot/current_release/knowledgebase/reference_proteomes/Eukaryota/UP000095285/UP000095285_7209.fasta.gz' &gt; Loa_loa_UniProtRefProteome.fasta.gz &amp;&amp; gunzip Loa_loa_UniProtRefProteome.fasta.gz &amp;&amp; echo Done!</t>
  </si>
  <si>
    <t xml:space="preserve">echo 'Downloading proteome for Loa_loa.' &amp;&amp; curl 'https://ftp.uniprot.org/pub/databases/uniprot/current_release/knowledgebase/reference_proteomes/Eukaryota/UP000095285/UP000095285_7209.fasta.gz' </t>
  </si>
  <si>
    <t>echo 'Downloading proteome for Trichinella_spiralis.' &amp;&amp; curl 'https://ftp.uniprot.org/pub/databases/uniprot/current_release/knowledgebase/reference_proteomes/Eukaryota/UP000054776/UP000054776_6334.fasta.gz' &gt; Trichinella_spiralis_UniProtRefProteome.fasta.gz &amp;&amp; gunzip Trichinella_spiralis_UniProtRefProteome.fasta.gz &amp;&amp; echo Done!</t>
  </si>
  <si>
    <t xml:space="preserve">echo 'Downloading proteome for Trichinella_spiralis.' &amp;&amp; curl 'https://ftp.uniprot.org/pub/databases/uniprot/current_release/knowledgebase/reference_proteomes/Eukaryota/UP000054776/UP000054776_6334.fasta.gz' </t>
  </si>
  <si>
    <t>echo 'Downloading proteome for Schistosoma_mansoni.' &amp;&amp; curl 'https://ftp.uniprot.org/pub/databases/uniprot/current_release/knowledgebase/reference_proteomes/Eukaryota/UP000008854/UP000008854_6183.fasta.gz' &gt; Schistosoma_mansoni_UniProtRefProteome.fasta.gz &amp;&amp; gunzip Schistosoma_mansoni_UniProtRefProteome.fasta.gz &amp;&amp; echo Done!</t>
  </si>
  <si>
    <t xml:space="preserve">echo 'Downloading proteome for Schistosoma_mansoni.' &amp;&amp; curl 'https://ftp.uniprot.org/pub/databases/uniprot/current_release/knowledgebase/reference_proteomes/Eukaryota/UP000008854/UP000008854_6183.fasta.gz' </t>
  </si>
  <si>
    <t>echo 'Downloading proteome for Macrostomum_lignano.' &amp;&amp; curl 'https://ftp.uniprot.org/pub/databases/uniprot/current_release/knowledgebase/reference_proteomes/Eukaryota/UP000215902/UP000215902_282301.fasta.gz' &gt; Macrostomum_lignano_UniProtRefProteome.fasta.gz &amp;&amp; gunzip Macrostomum_lignano_UniProtRefProteome.fasta.gz &amp;&amp; echo Done!</t>
  </si>
  <si>
    <t xml:space="preserve">echo 'Downloading proteome for Macrostomum_lignano.' &amp;&amp; curl 'https://ftp.uniprot.org/pub/databases/uniprot/current_release/knowledgebase/reference_proteomes/Eukaryota/UP000215902/UP000215902_282301.fasta.gz' </t>
  </si>
  <si>
    <t>echo 'Downloading proteome for Trichoplax_sp_H2.' &amp;&amp; curl 'https://ftp.uniprot.org/pub/databases/uniprot/current_release/knowledgebase/reference_proteomes/Eukaryota/UP000253843/UP000253843_287889.fasta.gz' &gt; Trichoplax_sp_H2_UniProtRefProteome.fasta.gz &amp;&amp; gunzip Trichoplax_sp_H2_UniProtRefProteome.fasta.gz &amp;&amp; echo Done!</t>
  </si>
  <si>
    <t xml:space="preserve">echo 'Downloading proteome for Trichoplax_sp_H2.' &amp;&amp; curl 'https://ftp.uniprot.org/pub/databases/uniprot/current_release/knowledgebase/reference_proteomes/Eukaryota/UP000253843/UP000253843_287889.fasta.gz' </t>
  </si>
  <si>
    <t>echo 'Downloading proteome for Amphimedon_queenslandica.' &amp;&amp; curl 'https://ftp.uniprot.org/pub/databases/uniprot/current_release/knowledgebase/reference_proteomes/Eukaryota/UP000007879/UP000007879_400682.fasta.gz' &gt; Amphimedon_queenslandica_UniProtRefProteome.fasta.gz &amp;&amp; gunzip Amphimedon_queenslandica_UniProtRefProteome.fasta.gz &amp;&amp; echo Done!</t>
  </si>
  <si>
    <t xml:space="preserve">echo 'Downloading proteome for Amphimedon_queenslandica.' &amp;&amp; curl 'https://ftp.uniprot.org/pub/databases/uniprot/current_release/knowledgebase/reference_proteomes/Eukaryota/UP000007879/UP000007879_400682.fasta.gz' </t>
  </si>
  <si>
    <t>echo 'Downloading proteome for Ciona_intestinalis.' &amp;&amp; curl 'https://ftp.uniprot.org/pub/databases/uniprot/current_release/knowledgebase/reference_proteomes/Eukaryota/UP000008144/UP000008144_7719.fasta.gz' &gt; Ciona_intestinalis_UniProtRefProteome.fasta.gz &amp;&amp; gunzip Ciona_intestinalis_UniProtRefProteome.fasta.gz &amp;&amp; echo Done!</t>
  </si>
  <si>
    <t xml:space="preserve">echo 'Downloading proteome for Ciona_intestinalis.' &amp;&amp; curl 'https://ftp.uniprot.org/pub/databases/uniprot/current_release/knowledgebase/reference_proteomes/Eukaryota/UP000008144/UP000008144_7719.fasta.gz' </t>
  </si>
  <si>
    <t>echo 'Downloading proteome for Danio_rerio.' &amp;&amp; curl 'https://ftp.uniprot.org/pub/databases/uniprot/current_release/knowledgebase/reference_proteomes/Eukaryota/UP000000437/UP000000437_7955.fasta.gz' &gt; Danio_rerio_UniProtRefProteome.fasta.gz &amp;&amp; gunzip Danio_rerio_UniProtRefProteome.fasta.gz &amp;&amp; echo Done!</t>
  </si>
  <si>
    <t xml:space="preserve">echo 'Downloading proteome for Danio_rerio.' &amp;&amp; curl 'https://ftp.uniprot.org/pub/databases/uniprot/current_release/knowledgebase/reference_proteomes/Eukaryota/UP000000437/UP000000437_7955.fasta.gz' </t>
  </si>
  <si>
    <t>echo 'Downloading proteome for Gallus_gallus.' &amp;&amp; curl 'https://ftp.uniprot.org/pub/databases/uniprot/current_release/knowledgebase/reference_proteomes/Eukaryota/UP000000539/UP000000539_9031.fasta.gz' &gt; Gallus_gallus_UniProtRefProteome.fasta.gz &amp;&amp; gunzip Gallus_gallus_UniProtRefProteome.fasta.gz &amp;&amp; echo Done!</t>
  </si>
  <si>
    <t xml:space="preserve">echo 'Downloading proteome for Gallus_gallus.' &amp;&amp; curl 'https://ftp.uniprot.org/pub/databases/uniprot/current_release/knowledgebase/reference_proteomes/Eukaryota/UP000000539/UP000000539_9031.fasta.gz' </t>
  </si>
  <si>
    <t>echo 'Downloading proteome for Homo_sapiens.' &amp;&amp; curl 'https://ftp.uniprot.org/pub/databases/uniprot/current_release/knowledgebase/reference_proteomes/Eukaryota/UP000005640/UP000005640_9606.fasta.gz' &gt; Homo_sapiens_UniProtRefProteome.fasta.gz &amp;&amp; gunzip Homo_sapiens_UniProtRefProteome.fasta.gz &amp;&amp; echo Done!</t>
  </si>
  <si>
    <t xml:space="preserve">echo 'Downloading proteome for Homo_sapiens.' &amp;&amp; curl 'https://ftp.uniprot.org/pub/databases/uniprot/current_release/knowledgebase/reference_proteomes/Eukaryota/UP000005640/UP000005640_9606.fasta.gz' </t>
  </si>
  <si>
    <t>echo 'Downloading proteome for Pelusios_casteneus.' &amp;&amp; curl 'https://ftp.uniprot.org/pub/databases/uniprot/current_release/knowledgebase/reference_proteomes/Eukaryota/UP000694393/UP000694393_367368.fasta.gz' &gt; Pelusios_casteneus_UniProtRefProteome.fasta.gz &amp;&amp; gunzip Pelusios_casteneus_UniProtRefProteome.fasta.gz &amp;&amp; echo Done!</t>
  </si>
  <si>
    <t xml:space="preserve">echo 'Downloading proteome for Pelusios_casteneus.' &amp;&amp; curl 'https://ftp.uniprot.org/pub/databases/uniprot/current_release/knowledgebase/reference_proteomes/Eukaryota/UP000694393/UP000694393_367368.fasta.gz' </t>
  </si>
  <si>
    <t>echo 'Downloading proteome for Callorhinchus_milii.' &amp;&amp; curl 'https://ftp.uniprot.org/pub/databases/uniprot/current_release/knowledgebase/reference_proteomes/Eukaryota/UP000314986/UP000314986_7868.fasta.gz' &gt; Callorhinchus_milii_UniProtRefProteome.fasta.gz &amp;&amp; gunzip Callorhinchus_milii_UniProtRefProteome.fasta.gz &amp;&amp; echo Done!</t>
  </si>
  <si>
    <t xml:space="preserve">echo 'Downloading proteome for Callorhinchus_milii.' &amp;&amp; curl 'https://ftp.uniprot.org/pub/databases/uniprot/current_release/knowledgebase/reference_proteomes/Eukaryota/UP000314986/UP000314986_7868.fasta.gz' </t>
  </si>
  <si>
    <t>echo 'Downloading proteome for Vicugna_pacos.' &amp;&amp; curl 'https://ftp.uniprot.org/pub/databases/uniprot/current_release/knowledgebase/reference_proteomes/Eukaryota/UP000504605/UP000504605_30538.fasta.gz' &gt; Vicugna_pacos_UniProtRefProteome.fasta.gz &amp;&amp; gunzip Vicugna_pacos_UniProtRefProteome.fasta.gz &amp;&amp; echo Done!</t>
  </si>
  <si>
    <t xml:space="preserve">echo 'Downloading proteome for Vicugna_pacos.' &amp;&amp; curl 'https://ftp.uniprot.org/pub/databases/uniprot/current_release/knowledgebase/reference_proteomes/Eukaryota/UP000504605/UP000504605_30538.fasta.gz' </t>
  </si>
  <si>
    <t>echo 'Downloading proteome for Fonticula_alba.' &amp;&amp; curl 'https://ftp.uniprot.org/pub/databases/uniprot/current_release/knowledgebase/reference_proteomes/Eukaryota/UP000030693/UP000030693_691883.fasta.gz' &gt; Fonticula_alba_UniProtRefProteome.fasta.gz &amp;&amp; gunzip Fonticula_alba_UniProtRefProteome.fasta.gz &amp;&amp; echo Done!</t>
  </si>
  <si>
    <t xml:space="preserve">echo 'Downloading proteome for Fonticula_alba.' &amp;&amp; curl 'https://ftp.uniprot.org/pub/databases/uniprot/current_release/knowledgebase/reference_proteomes/Eukaryota/UP000030693/UP000030693_691883.fasta.gz' </t>
  </si>
  <si>
    <t>echo 'Downloading proteome for Trichomonas_vaginalis.' &amp;&amp; curl 'https://ftp.uniprot.org/pub/databases/uniprot/current_release/knowledgebase/reference_proteomes/Eukaryota/UP000001542/UP000001542_412133.fasta.gz' &gt; Trichomonas_vaginalis_UniProtRefProteome.fasta.gz &amp;&amp; gunzip Trichomonas_vaginalis_UniProtRefProteome.fasta.gz &amp;&amp; echo Done!</t>
  </si>
  <si>
    <t xml:space="preserve">echo 'Downloading proteome for Trichomonas_vaginalis.' &amp;&amp; curl 'https://ftp.uniprot.org/pub/databases/uniprot/current_release/knowledgebase/reference_proteomes/Eukaryota/UP000001542/UP000001542_412133.fasta.gz' </t>
  </si>
  <si>
    <t>echo 'Downloading proteome for Tritrichomonas_foetus.' &amp;&amp; curl 'https://ftp.uniprot.org/pub/databases/uniprot/current_release/knowledgebase/reference_proteomes/Eukaryota/UP000179807/UP000179807_1144522.fasta.gz' &gt; Tritrichomonas_foetus_UniProtRefProteome.fasta.gz &amp;&amp; gunzip Tritrichomonas_foetus_UniProtRefProteome.fasta.gz &amp;&amp; echo Done!</t>
  </si>
  <si>
    <t xml:space="preserve">echo 'Downloading proteome for Tritrichomonas_foetus.' &amp;&amp; curl 'https://ftp.uniprot.org/pub/databases/uniprot/current_release/knowledgebase/reference_proteomes/Eukaryota/UP000179807/UP000179807_1144522.fasta.gz' </t>
  </si>
  <si>
    <t>echo 'Downloading proteome for Plasmodiophora_brassicae.' &amp;&amp; curl 'https://ftp.uniprot.org/pub/databases/uniprot/current_release/knowledgebase/reference_proteomes/Eukaryota/UP000039324/UP000039324_37360.fasta.gz' &gt; Plasmodiophora_brassicae_UniProtRefProteome.fasta.gz &amp;&amp; gunzip Plasmodiophora_brassicae_UniProtRefProteome.fasta.gz &amp;&amp; echo Done!</t>
  </si>
  <si>
    <t xml:space="preserve">echo 'Downloading proteome for Plasmodiophora_brassicae.' &amp;&amp; curl 'https://ftp.uniprot.org/pub/databases/uniprot/current_release/knowledgebase/reference_proteomes/Eukaryota/UP000039324/UP000039324_37360.fasta.gz' </t>
  </si>
  <si>
    <t>echo 'Downloading proteome for Reticulomyxa_filosa.' &amp;&amp; curl 'https://ftp.uniprot.org/pub/databases/uniprot/current_release/knowledgebase/reference_proteomes/Eukaryota/UP000023152/UP000023152_46433.fasta.gz' &gt; Reticulomyxa_filosa_UniProtRefProteome.fasta.gz &amp;&amp; gunzip Reticulomyxa_filosa_UniProtRefProteome.fasta.gz &amp;&amp; echo Done!</t>
  </si>
  <si>
    <t xml:space="preserve">echo 'Downloading proteome for Reticulomyxa_filosa.' &amp;&amp; curl 'https://ftp.uniprot.org/pub/databases/uniprot/current_release/knowledgebase/reference_proteomes/Eukaryota/UP000023152/UP000023152_46433.fasta.gz' </t>
  </si>
  <si>
    <t>echo 'Downloading proteome for Cyanidioschyzon_merolae.' &amp;&amp; curl 'https://ftp.uniprot.org/pub/databases/uniprot/current_release/knowledgebase/reference_proteomes/Eukaryota/UP000007014/UP000007014_280699.fasta.gz' &gt; Cyanidioschyzon_merolae_UniProtRefProteome.fasta.gz &amp;&amp; gunzip Cyanidioschyzon_merolae_UniProtRefProteome.fasta.gz &amp;&amp; echo Done!</t>
  </si>
  <si>
    <t xml:space="preserve">echo 'Downloading proteome for Cyanidioschyzon_merolae.' &amp;&amp; curl 'https://ftp.uniprot.org/pub/databases/uniprot/current_release/knowledgebase/reference_proteomes/Eukaryota/UP000007014/UP000007014_280699.fasta.gz' </t>
  </si>
  <si>
    <t>echo 'Downloading proteome for Galdieria_sulphuraria.' &amp;&amp; curl 'https://ftp.uniprot.org/pub/databases/uniprot/current_release/knowledgebase/reference_proteomes/Eukaryota/UP000030680/UP000030680_130081.fasta.gz' &gt; Galdieria_sulphuraria_UniProtRefProteome.fasta.gz &amp;&amp; gunzip Galdieria_sulphuraria_UniProtRefProteome.fasta.gz &amp;&amp; echo Done!</t>
  </si>
  <si>
    <t xml:space="preserve">echo 'Downloading proteome for Galdieria_sulphuraria.' &amp;&amp; curl 'https://ftp.uniprot.org/pub/databases/uniprot/current_release/knowledgebase/reference_proteomes/Eukaryota/UP000030680/UP000030680_130081.fasta.gz' </t>
  </si>
  <si>
    <t>echo 'Downloading proteome for Porphyra_umbilicalis.' &amp;&amp; curl 'https://ftp.uniprot.org/pub/databases/uniprot/current_release/knowledgebase/reference_proteomes/Eukaryota/UP000218209/UP000218209_2786.fasta.gz' &gt; Porphyra_umbilicalis_UniProtRefProteome.fasta.gz &amp;&amp; gunzip Porphyra_umbilicalis_UniProtRefProteome.fasta.gz &amp;&amp; echo Done!</t>
  </si>
  <si>
    <t xml:space="preserve">echo 'Downloading proteome for Porphyra_umbilicalis.' &amp;&amp; curl 'https://ftp.uniprot.org/pub/databases/uniprot/current_release/knowledgebase/reference_proteomes/Eukaryota/UP000218209/UP000218209_2786.fasta.gz' </t>
  </si>
  <si>
    <t>echo 'Downloading proteome for Gracilariopsis_chorda.' &amp;&amp; curl 'https://ftp.uniprot.org/pub/databases/uniprot/current_release/knowledgebase/reference_proteomes/Eukaryota/UP000247409/UP000247409_448386.fasta.gz' &gt; Gracilariopsis_chorda_UniProtRefProteome.fasta.gz &amp;&amp; gunzip Gracilariopsis_chorda_UniProtRefProteome.fasta.gz &amp;&amp; echo Done!</t>
  </si>
  <si>
    <t xml:space="preserve">echo 'Downloading proteome for Gracilariopsis_chorda.' &amp;&amp; curl 'https://ftp.uniprot.org/pub/databases/uniprot/current_release/knowledgebase/reference_proteomes/Eukaryota/UP000247409/UP000247409_448386.fasta.gz' </t>
  </si>
  <si>
    <t>echo 'Downloading proteome for Porphyridium_purpureum.' &amp;&amp; curl 'https://ftp.uniprot.org/pub/databases/uniprot/current_release/knowledgebase/reference_proteomes/Eukaryota/UP000324585/UP000324585_35688.fasta.gz' &gt; Porphyridium_purpureum_UniProtRefProteome.fasta.gz &amp;&amp; gunzip Porphyridium_purpureum_UniProtRefProteome.fasta.gz &amp;&amp; echo Done!</t>
  </si>
  <si>
    <t xml:space="preserve">echo 'Downloading proteome for Porphyridium_purpureum.' &amp;&amp; curl 'https://ftp.uniprot.org/pub/databases/uniprot/current_release/knowledgebase/reference_proteomes/Eukaryota/UP000324585/UP000324585_35688.fasta.gz' </t>
  </si>
  <si>
    <t>echo 'Downloading proteome for Phaeodactylum_tricornutum.' &amp;&amp; curl 'https://ftp.uniprot.org/pub/databases/uniprot/current_release/knowledgebase/reference_proteomes/Eukaryota/UP000000759/UP000000759_556484.fasta.gz' &gt; Phaeodactylum_tricornutum_UniProtRefProteome.fasta.gz &amp;&amp; gunzip Phaeodactylum_tricornutum_UniProtRefProteome.fasta.gz &amp;&amp; echo Done!</t>
  </si>
  <si>
    <t xml:space="preserve">echo 'Downloading proteome for Phaeodactylum_tricornutum.' &amp;&amp; curl 'https://ftp.uniprot.org/pub/databases/uniprot/current_release/knowledgebase/reference_proteomes/Eukaryota/UP000000759/UP000000759_556484.fasta.gz' </t>
  </si>
  <si>
    <t>echo 'Downloading proteome for Thalassiosira_pseudonana.' &amp;&amp; curl 'https://ftp.uniprot.org/pub/databases/uniprot/current_release/knowledgebase/reference_proteomes/Eukaryota/UP000001449/UP000001449_35128.fasta.gz' &gt; Thalassiosira_pseudonana_UniProtRefProteome.fasta.gz &amp;&amp; gunzip Thalassiosira_pseudonana_UniProtRefProteome.fasta.gz &amp;&amp; echo Done!</t>
  </si>
  <si>
    <t xml:space="preserve">echo 'Downloading proteome for Thalassiosira_pseudonana.' &amp;&amp; curl 'https://ftp.uniprot.org/pub/databases/uniprot/current_release/knowledgebase/reference_proteomes/Eukaryota/UP000001449/UP000001449_35128.fasta.gz' </t>
  </si>
  <si>
    <t>echo 'Downloading proteome for Aureococcus_anophagefferens.' &amp;&amp; curl 'https://ftp.uniprot.org/pub/databases/uniprot/current_release/knowledgebase/reference_proteomes/Eukaryota/UP000002729/UP000002729_44056.fasta.gz' &gt; Aureococcus_anophagefferens_UniProtRefProteome.fasta.gz &amp;&amp; gunzip Aureococcus_anophagefferens_UniProtRefProteome.fasta.gz &amp;&amp; echo Done!</t>
  </si>
  <si>
    <t xml:space="preserve">echo 'Downloading proteome for Aureococcus_anophagefferens.' &amp;&amp; curl 'https://ftp.uniprot.org/pub/databases/uniprot/current_release/knowledgebase/reference_proteomes/Eukaryota/UP000002729/UP000002729_44056.fasta.gz' </t>
  </si>
  <si>
    <t>echo 'Downloading proteome for Ectocarpus_siliculosus.' &amp;&amp; curl 'https://ftp.uniprot.org/pub/databases/uniprot/current_release/knowledgebase/reference_proteomes/Eukaryota/UP000002630/UP000002630_2880.fasta.gz' &gt; Ectocarpus_siliculosus_UniProtRefProteome.fasta.gz &amp;&amp; gunzip Ectocarpus_siliculosus_UniProtRefProteome.fasta.gz &amp;&amp; echo Done!</t>
  </si>
  <si>
    <t xml:space="preserve">echo 'Downloading proteome for Ectocarpus_siliculosus.' &amp;&amp; curl 'https://ftp.uniprot.org/pub/databases/uniprot/current_release/knowledgebase/reference_proteomes/Eukaryota/UP000002630/UP000002630_2880.fasta.gz' </t>
  </si>
  <si>
    <t>echo 'Downloading proteome for Cafeteria_burkhardae.' &amp;&amp; curl 'https://ftp.uniprot.org/pub/databases/uniprot/current_release/knowledgebase/reference_proteomes/Eukaryota/UP000323011/UP000323011_33653.fasta.gz' &gt; Cafeteria_burkhardae_UniProtRefProteome.fasta.gz &amp;&amp; gunzip Cafeteria_burkhardae_UniProtRefProteome.fasta.gz &amp;&amp; echo Done!</t>
  </si>
  <si>
    <t xml:space="preserve">echo 'Downloading proteome for Cafeteria_burkhardae.' &amp;&amp; curl 'https://ftp.uniprot.org/pub/databases/uniprot/current_release/knowledgebase/reference_proteomes/Eukaryota/UP000323011/UP000323011_33653.fasta.gz' </t>
  </si>
  <si>
    <t>echo 'Downloading proteome for Blastocystis_sp_subtype1.' &amp;&amp; curl 'https://ftp.uniprot.org/pub/databases/uniprot/current_release/knowledgebase/reference_proteomes/Eukaryota/UP000078348/UP000078348_478820.fasta.gz' &gt; Blastocystis_sp_subtype1_UniProtRefProteome.fasta.gz &amp;&amp; gunzip Blastocystis_sp_subtype1_UniProtRefProteome.fasta.gz &amp;&amp; echo Done!</t>
  </si>
  <si>
    <t xml:space="preserve">echo 'Downloading proteome for Blastocystis_sp_subtype1.' &amp;&amp; curl 'https://ftp.uniprot.org/pub/databases/uniprot/current_release/knowledgebase/reference_proteomes/Eukaryota/UP000078348/UP000078348_478820.fasta.gz' </t>
  </si>
  <si>
    <t>echo 'Downloading proteome for Hyaloperonospora_arabidopsidis.' &amp;&amp; curl 'https://ftp.uniprot.org/pub/databases/uniprot/current_release/knowledgebase/reference_proteomes/Eukaryota/UP000011713/UP000011713_559515.fasta.gz' &gt; Hyaloperonospora_arabidopsidis_UniProtRefProteome.fasta.gz &amp;&amp; gunzip Hyaloperonospora_arabidopsidis_UniProtRefProteome.fasta.gz &amp;&amp; echo Done!</t>
  </si>
  <si>
    <t xml:space="preserve">echo 'Downloading proteome for Hyaloperonospora_arabidopsidis.' &amp;&amp; curl 'https://ftp.uniprot.org/pub/databases/uniprot/current_release/knowledgebase/reference_proteomes/Eukaryota/UP000011713/UP000011713_559515.fasta.gz' </t>
  </si>
  <si>
    <t>echo 'Downloading proteome for Phytophthora_infestans.' &amp;&amp; curl 'https://ftp.uniprot.org/pub/databases/uniprot/current_release/knowledgebase/reference_proteomes/Eukaryota/UP000006643/UP000006643_403677.fasta.gz' &gt; Phytophthora_infestans_UniProtRefProteome.fasta.gz &amp;&amp; gunzip Phytophthora_infestans_UniProtRefProteome.fasta.gz &amp;&amp; echo Done!</t>
  </si>
  <si>
    <t xml:space="preserve">echo 'Downloading proteome for Phytophthora_infestans.' &amp;&amp; curl 'https://ftp.uniprot.org/pub/databases/uniprot/current_release/knowledgebase/reference_proteomes/Eukaryota/UP000006643/UP000006643_403677.fasta.gz' </t>
  </si>
  <si>
    <t>echo 'Downloading proteome for Pythium_brassicum.' &amp;&amp; curl 'https://ftp.uniprot.org/pub/databases/uniprot/current_release/knowledgebase/reference_proteomes/Eukaryota/UP000323770/UP000323770_1485010.fasta.gz' &gt; Pythium_brassicum_UniProtRefProteome.fasta.gz &amp;&amp; gunzip Pythium_brassicum_UniProtRefProteome.fasta.gz &amp;&amp; echo Done!</t>
  </si>
  <si>
    <t xml:space="preserve">echo 'Downloading proteome for Pythium_brassicum.' &amp;&amp; curl 'https://ftp.uniprot.org/pub/databases/uniprot/current_release/knowledgebase/reference_proteomes/Eukaryota/UP000323770/UP000323770_1485010.fasta.gz' </t>
  </si>
  <si>
    <t>echo 'Downloading proteome for Plasmopara_halstedii.' &amp;&amp; curl 'https://ftp.uniprot.org/pub/databases/uniprot/current_release/knowledgebase/reference_proteomes/Eukaryota/UP000054928/UP000054928_4781.fasta.gz' &gt; Plasmopara_halstedii_UniProtRefProteome.fasta.gz &amp;&amp; gunzip Plasmopara_halstedii_UniProtRefProteome.fasta.gz &amp;&amp; echo Done!</t>
  </si>
  <si>
    <t xml:space="preserve">echo 'Downloading proteome for Plasmopara_halstedii.' &amp;&amp; curl 'https://ftp.uniprot.org/pub/databases/uniprot/current_release/knowledgebase/reference_proteomes/Eukaryota/UP000054928/UP000054928_4781.fasta.gz' </t>
  </si>
  <si>
    <t>echo 'Downloading proteome for Saprolegnia_diclina.' &amp;&amp; curl 'https://ftp.uniprot.org/pub/databases/uniprot/current_release/knowledgebase/reference_proteomes/Eukaryota/UP000030762/UP000030762_1156394.fasta.gz' &gt; Saprolegnia_diclina_UniProtRefProteome.fasta.gz &amp;&amp; gunzip Saprolegnia_diclina_UniProtRefProteome.fasta.gz &amp;&amp; echo Done!</t>
  </si>
  <si>
    <t xml:space="preserve">echo 'Downloading proteome for Saprolegnia_diclina.' &amp;&amp; curl 'https://ftp.uniprot.org/pub/databases/uniprot/current_release/knowledgebase/reference_proteomes/Eukaryota/UP000030762/UP000030762_1156394.fasta.gz' </t>
  </si>
  <si>
    <t>echo 'Downloading proteome for Hondaea_fermentalgiana.' &amp;&amp; curl 'https://ftp.uniprot.org/pub/databases/uniprot/current_release/knowledgebase/reference_proteomes/Eukaryota/UP000241890/UP000241890_2315210.fasta.gz' &gt; Hondaea_fermentalgiana_UniProtRefProteome.fasta.gz &amp;&amp; gunzip Hondaea_fermentalgiana_UniProtRefProteome.fasta.gz &amp;&amp; echo Done!</t>
  </si>
  <si>
    <t xml:space="preserve">echo 'Downloading proteome for Hondaea_fermentalgiana.' &amp;&amp; curl 'https://ftp.uniprot.org/pub/databases/uniprot/current_release/knowledgebase/reference_proteomes/Eukaryota/UP000241890/UP000241890_2315210.fasta.gz' </t>
  </si>
  <si>
    <t>echo 'Downloading proteome for Carpediemonas_membranifera.' &amp;&amp; curl 'https://ftp.ebi.ac.uk/pub/databases/uniprot/current_release/knowledgebase/reference_proteomes/Eukaryota/UP000717585/UP000717585_201153.fasta.gz' &gt; Carpediemonas_membranifera_UniProtRefProteome.fasta.gz &amp;&amp; gunzip Carpediemonas_membranifera_UniProtRefProteome.fasta.gz &amp;&amp; echo Done!</t>
  </si>
  <si>
    <t xml:space="preserve">echo 'Downloading proteome for Carpediemonas_membranifera.' &amp;&amp; curl 'https://ftp.ebi.ac.uk/pub/databases/uniprot/current_release/knowledgebase/reference_proteomes/Eukaryota/UP000717585/UP000717585_201153.fasta.gz' </t>
  </si>
  <si>
    <t>echo 'Downloading proteome for Diacronema_lutheri.' &amp;&amp; curl 'https://ftp.ebi.ac.uk/pub/databases/uniprot/current_release/knowledgebase/reference_proteomes/Eukaryota/UP000751190/UP000751190_2081491.fasta.gz' &gt; Diacronema_lutheri_UniProtRefProteome.fasta.gz &amp;&amp; gunzip Diacronema_lutheri_UniProtRefProteome.fasta.gz &amp;&amp; echo Done!</t>
  </si>
  <si>
    <t xml:space="preserve">echo 'Downloading proteome for Diacronema_lutheri.' &amp;&amp; curl 'https://ftp.ebi.ac.uk/pub/databases/uniprot/current_release/knowledgebase/reference_proteomes/Eukaryota/UP000751190/UP000751190_2081491.fasta.gz' </t>
  </si>
  <si>
    <t>echo 'Downloading proteome for Nannochloropsis_salina.' &amp;&amp; curl 'https://ftp.ebi.ac.uk/pub/databases/uniprot/current_release/knowledgebase/reference_proteomes/Eukaryota/UP000355283/UP000355283_1027361.fasta.gz' &gt; Nannochloropsis_salina_UniProtRefProteome.fasta.gz &amp;&amp; gunzip Nannochloropsis_salina_UniProtRefProteome.fasta.gz &amp;&amp; echo Done!</t>
  </si>
  <si>
    <t xml:space="preserve">echo 'Downloading proteome for Nannochloropsis_salina.' &amp;&amp; curl 'https://ftp.ebi.ac.uk/pub/databases/uniprot/current_release/knowledgebase/reference_proteomes/Eukaryota/UP000355283/UP000355283_1027361.fasta.gz' </t>
  </si>
  <si>
    <t>echo 'Downloading proteome for Chondrus_crispus.' &amp;&amp; curl 'https://rest.uniprot.org/uniprotkb/stream?compressed=true&amp;format=fasta&amp;query=%28%28taxonomy_id%3A2769%29%29' &gt; Chondrus_crispus_UniProtKbProteins.fasta.gz &amp;&amp; gunzip Chondrus_crispus_UniProtKbProteins.fasta.gz &amp;&amp; echo Done!</t>
  </si>
  <si>
    <t xml:space="preserve">echo 'Downloading proteome for Chondrus_crispus.' &amp;&amp; curl 'https://rest.uniprot.org/uniprotkb/stream?compressed=true&amp;format=fasta&amp;query=%28%28taxonomy_id%3A2769%29%29' </t>
  </si>
  <si>
    <t>echo 'Downloading proteome for Klebsormidium_nitens.' &amp;&amp; curl 'https://rest.uniprot.org/uniprotkb/stream?compressed=true&amp;format=fasta&amp;query=%28%28taxonomy_id%3A105231%29%29' &gt; Klebsormidium_nitens_UniProtKbProteins.fasta.gz &amp;&amp; gunzip Klebsormidium_nitens_UniProtKbProteins.fasta.gz &amp;&amp; echo Done!</t>
  </si>
  <si>
    <t xml:space="preserve">echo 'Downloading proteome for Klebsormidium_nitens.' &amp;&amp; curl 'https://rest.uniprot.org/uniprotkb/stream?compressed=true&amp;format=fasta&amp;query=%28%28taxonomy_id%3A105231%29%29' </t>
  </si>
  <si>
    <t>Trinity1</t>
  </si>
  <si>
    <t>Trinity2</t>
  </si>
  <si>
    <t>actions</t>
  </si>
  <si>
    <t>data</t>
  </si>
  <si>
    <t>todo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</si>
  <si>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</si>
  <si>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</si>
  <si>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</si>
  <si>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</si>
  <si>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</si>
  <si>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</si>
  <si>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</si>
  <si>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</si>
  <si>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</si>
  <si>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</si>
  <si>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</si>
  <si>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EP00756_Hemistasia_phaeocysticola</t>
  </si>
  <si>
    <t>Extract longest isoform; CD-HIT</t>
  </si>
  <si>
    <t xml:space="preserve">Extract longest isoform; </t>
  </si>
  <si>
    <t>TranscriptFormat</t>
  </si>
  <si>
    <t>TransDecoder</t>
  </si>
  <si>
    <t>PipeSeparated</t>
  </si>
  <si>
    <t>MMETS</t>
  </si>
  <si>
    <t>EP00002_Diphylleia_rotans</t>
  </si>
  <si>
    <t>EP00003_Mantamonas_plastica</t>
  </si>
  <si>
    <t>EP00004_Rigifila_ramosa</t>
  </si>
  <si>
    <t>EP00029_Vermamoeba_vermiformis</t>
  </si>
  <si>
    <t>EP00030_Apusomonadida_sp_AF-17</t>
  </si>
  <si>
    <t>EP00033_Pygsuia_biforma</t>
  </si>
  <si>
    <t>EP00090_Calanus_glacialis</t>
  </si>
  <si>
    <t>EP00160_Parvularia_atlantis</t>
  </si>
  <si>
    <t>EP00161_Ancyromonas_sigmoides</t>
  </si>
  <si>
    <t>EP00163_Fabomonas_tropica</t>
  </si>
  <si>
    <t>EP00164_Ancoracysta_twista</t>
  </si>
  <si>
    <t>EP00177_Eucheuma_denticulatum</t>
  </si>
  <si>
    <t>EP00245_Coleochaete_scutata</t>
  </si>
  <si>
    <t>EP00298_Acanthocystis_sp_HF-20</t>
  </si>
  <si>
    <t>EP00299_Pterocystis_sp_00344</t>
  </si>
  <si>
    <t>EP00300_Choanocystis_sp_HF-7</t>
  </si>
  <si>
    <t>EP00301_Raphidiophrys_heterophryoidea</t>
  </si>
  <si>
    <t>EP00397_Hematodinium_sp_SG-2012</t>
  </si>
  <si>
    <t>EP00455_Lapot_gusevi</t>
  </si>
  <si>
    <t>EP00475_Leptophrys_vorax</t>
  </si>
  <si>
    <t>EP00656_Telonema_subtile</t>
  </si>
  <si>
    <t>EP00658_Telonema_sp_P-2</t>
  </si>
  <si>
    <t>EP00668_Euglena_longa</t>
  </si>
  <si>
    <t>EP00698_Gefionella_okellyi</t>
  </si>
  <si>
    <t>EP00708_Paratrimastix_pyriformis</t>
  </si>
  <si>
    <t>EP00735_Rhodelphis_limneticus</t>
  </si>
  <si>
    <t>EP00742_Colponemidia_sp_Colp-10</t>
  </si>
  <si>
    <t>EP00743_Colponemidia_sp_Colp-15</t>
  </si>
  <si>
    <t>EP00744_Colponema_vietnamica</t>
  </si>
  <si>
    <t>EP00754_Rhynchopus_humris</t>
  </si>
  <si>
    <t>EP00792_Barthelona_sp_PAP020</t>
  </si>
  <si>
    <t>EP00823_Brevimastigomonas_motovehiculus</t>
  </si>
  <si>
    <t>EP01012_Entosiphon_sulcatum</t>
  </si>
  <si>
    <t>EP01028_Stygiella_incarcerata</t>
  </si>
  <si>
    <t>EP01086_Lenisia_limosa</t>
  </si>
  <si>
    <t>EP01119_Soliformovum_irregulare</t>
  </si>
  <si>
    <t>EP01124_Arcella_intermedia</t>
  </si>
  <si>
    <t>EP01126_Amoeba_proteus</t>
  </si>
  <si>
    <t>EP01139_Manchomonas_bermudensis</t>
  </si>
  <si>
    <t>EP01155_Anaeramoeba_flamelloides</t>
  </si>
  <si>
    <t>EP00055_Hartaetosiga_balthica</t>
  </si>
  <si>
    <t>EP00050_Salpingoeca_kvevrii</t>
  </si>
  <si>
    <t>EP00054_Salpingoeca_dolichothecata</t>
  </si>
  <si>
    <t>EP00118_Oscarella_pearsei</t>
  </si>
  <si>
    <t>EP00040_Diaphanoeca_grandis</t>
  </si>
  <si>
    <t>EP00035_Acanthoeca_spectabilis</t>
  </si>
  <si>
    <t>EP00042_Codosiga_hollandica</t>
  </si>
  <si>
    <t>EP00123_Amoebidium_parasiticum</t>
  </si>
  <si>
    <t>EP00162_Nutomonas_longa</t>
  </si>
  <si>
    <t>EP00771_Trimastix_marina</t>
  </si>
  <si>
    <t>EP00768_Dysnectes_brevis</t>
  </si>
  <si>
    <t>EP00761_Pharyngomonas_kirbyi</t>
  </si>
  <si>
    <t>EP01156_Anaeramoeba_ignava</t>
  </si>
  <si>
    <t>EP00697_Spironema_sp_BW2</t>
  </si>
  <si>
    <t>EP01138_Halocafeteria_seosinensis</t>
  </si>
  <si>
    <t>EP00696_Hemimastix_kukwesjijk</t>
  </si>
  <si>
    <t>EP00457_Paulinella_chromatophora</t>
  </si>
  <si>
    <t>EP00005_Dracoamoeba_jomungandri</t>
  </si>
  <si>
    <t>EP00179_Madagascaria_erythrocladioides</t>
  </si>
  <si>
    <t>EP00189_Rhodosorus_marinus</t>
  </si>
  <si>
    <t>EP00190_Bangiopsis_sp_CCMP1999</t>
  </si>
  <si>
    <t>EP00232_Nephroselmis_pyriformis</t>
  </si>
  <si>
    <t>EP00276_Gloeochaete_wittrockiana</t>
  </si>
  <si>
    <t>EP00277_Geminigera_cryophila</t>
  </si>
  <si>
    <t>EP00290_Baffinella_frigidus</t>
  </si>
  <si>
    <t>EP00291_Cryptomonas_curvata</t>
  </si>
  <si>
    <t>EP00294_Goniomonas_avonlea</t>
  </si>
  <si>
    <t>EP00295_Goniomonas_pacifica</t>
  </si>
  <si>
    <t>EP00297_Palpitomonas_bilix</t>
  </si>
  <si>
    <t>EP00315_Gephyrocapsa_oceanica</t>
  </si>
  <si>
    <t>EP00320_Phaeocystis_rex</t>
  </si>
  <si>
    <t>EP00327_Prymnesium_parvum</t>
  </si>
  <si>
    <t>EP00331_Platyophrya_macrostoma</t>
  </si>
  <si>
    <t>EP00357_Protocruzia_adherens</t>
  </si>
  <si>
    <t>EP00451_Oxyrrhis_marina</t>
  </si>
  <si>
    <t>EP00462_Mataza_sp_D1</t>
  </si>
  <si>
    <t>EP00465_Bigelowiella_longifila</t>
  </si>
  <si>
    <t>EP00468_Gymnochlora_sp_CCMP2014</t>
  </si>
  <si>
    <t>EP00469_Lotharella_globosa</t>
  </si>
  <si>
    <t>EP00499_Haloplacidia_sp_CaronLabIsolate</t>
  </si>
  <si>
    <t>EP00500_Bicosoecida_sp_ms1</t>
  </si>
  <si>
    <t>EP00511_Aplanochytrium_stocchinoi</t>
  </si>
  <si>
    <t>EP00519_Triparma_laevis</t>
  </si>
  <si>
    <t>EP00592_Proboscia_alata</t>
  </si>
  <si>
    <t>EP00638_Chattonella_subsalsa</t>
  </si>
  <si>
    <t>EP00672_Neobodo_designis</t>
  </si>
  <si>
    <t>EP00818_Percolomonas_sp_WS</t>
  </si>
  <si>
    <t>Extract longest isoform;</t>
  </si>
  <si>
    <t>EP00126_Sphaerothecum_destruens</t>
  </si>
  <si>
    <t>EP00128_Syssomonas_multiformis</t>
  </si>
  <si>
    <t>EP00158_Paraphelidium_tribonemae</t>
  </si>
  <si>
    <t>EP00736_Rhodelphis_marinus</t>
  </si>
  <si>
    <t>EP00755_Sulcionema_specki</t>
  </si>
  <si>
    <t>CD-HIT; Isoform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</si>
</sst>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u/>
      <sz val="12"/>
      <color rgb="FF1155CC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 applyBorder="1" applyProtection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 applyBorder="1" applyProtection="1"/>
    <xf numFmtId="0" fontId="3" fillId="2" borderId="0" xfId="0" applyFont="1" applyFill="1"/>
    <xf numFmtId="0" fontId="5" fillId="0" borderId="0" xfId="0" applyFont="1"/>
    <xf numFmtId="0" fontId="2" fillId="0" borderId="0" xfId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21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42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63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84" Type="http://schemas.openxmlformats.org/officeDocument/2006/relationships/hyperlink" Target="https://neurobase.rc.ufl.edu/pleurobrachia/download/downloadProject.php?projectID=38" TargetMode="External"/><Relationship Id="rId16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107" Type="http://schemas.openxmlformats.org/officeDocument/2006/relationships/hyperlink" Target="http://dx.doi.org/10.6084/m9.figshare.14183567" TargetMode="External"/><Relationship Id="rId11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32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37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53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8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74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9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102" Type="http://schemas.openxmlformats.org/officeDocument/2006/relationships/hyperlink" Target="http://ftp.ensemblgenomes.org/pub/metazoa/release-54/fasta/hofstenia_miamia/pep/Hofstenia_miamia.HmiaM1.pep.all.fa.gz" TargetMode="External"/><Relationship Id="rId123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128" Type="http://schemas.openxmlformats.org/officeDocument/2006/relationships/hyperlink" Target="https://rest.uniprot.org/uniprotkb/stream?compressed=true&amp;format=fasta&amp;query=%28proteome%3AUP000634061%29" TargetMode="External"/><Relationship Id="rId5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5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22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27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43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48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64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69" Type="http://schemas.openxmlformats.org/officeDocument/2006/relationships/hyperlink" Target="http://dx.doi.org/10.6084/m9.figshare.1403592" TargetMode="External"/><Relationship Id="rId113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118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80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12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17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33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38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59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103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8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24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9" Type="http://schemas.openxmlformats.org/officeDocument/2006/relationships/hyperlink" Target="https://rest.uniprot.org/uniprotkb/stream?compressed=true&amp;format=fasta&amp;query=%28proteome%3AUP000621573%29" TargetMode="External"/><Relationship Id="rId54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70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5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6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1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6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23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28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49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114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9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44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60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5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81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130" Type="http://schemas.openxmlformats.org/officeDocument/2006/relationships/hyperlink" Target="https://rest.uniprot.org/uniprotkb/stream?compressed=true&amp;format=fasta&amp;query=%28proteome%3AUP000273160%29" TargetMode="External"/><Relationship Id="rId13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18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39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109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34" Type="http://schemas.openxmlformats.org/officeDocument/2006/relationships/hyperlink" Target="https://rest.uniprot.org/uniprotkb/stream?compressed=true&amp;format=fasta&amp;query=%28%28taxonomy_id%3A105231%29%29" TargetMode="External"/><Relationship Id="rId50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5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76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97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104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20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125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7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71" Type="http://schemas.openxmlformats.org/officeDocument/2006/relationships/hyperlink" Target="https://figshare.com/articles/dataset/Genome_-_Chromosphaera_perkinsii/5426494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2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29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24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40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45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66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110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115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31" Type="http://schemas.openxmlformats.org/officeDocument/2006/relationships/hyperlink" Target="https://rest.uniprot.org/uniprotkb/stream?compressed=true&amp;format=fasta&amp;query=%28proteome%3AUP000625964%29" TargetMode="External"/><Relationship Id="rId61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82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19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14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30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5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56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77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100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5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26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8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51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72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8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121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3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25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46" Type="http://schemas.openxmlformats.org/officeDocument/2006/relationships/hyperlink" Target="https://doi.org/10.6084/m9.figshare.12410606" TargetMode="External"/><Relationship Id="rId67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116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20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41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62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83" Type="http://schemas.openxmlformats.org/officeDocument/2006/relationships/hyperlink" Target="ftp://ftp.ensemblgenomes.org/pub/metazoa/release-42/fasta/mnemiopsis_leidyi/pep/Mnemiopsis_leidyi.MneLei_Aug2011.pep.all.f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111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32" Type="http://schemas.openxmlformats.org/officeDocument/2006/relationships/hyperlink" Target="https://rest.uniprot.org/uniprotkb/stream?compressed=true&amp;format=fasta&amp;query=%28proteome%3AUP000186851%29" TargetMode="External"/><Relationship Id="rId15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36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57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106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27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10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31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52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73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8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94" Type="http://schemas.openxmlformats.org/officeDocument/2006/relationships/hyperlink" Target="http://www.compagen.org/datasets/OCAR_T-PEP_130911.zip" TargetMode="External"/><Relationship Id="rId99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101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22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4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9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26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47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68" Type="http://schemas.openxmlformats.org/officeDocument/2006/relationships/hyperlink" Target="https://figshare.com/articles/Trancriptome_-_Amoebidium_parasiticum/4714243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112" Type="http://schemas.openxmlformats.org/officeDocument/2006/relationships/hyperlink" Target="https://rest.uniprot.org/uniprotkb/stream?compressed=true&amp;format=fasta&amp;query=%28%28taxonomy_id%3A2769%29%29" TargetMode="External"/><Relationship Id="rId133" Type="http://schemas.openxmlformats.org/officeDocument/2006/relationships/hyperlink" Target="https://doi.org/10.6084/m9.figshare.12410606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117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21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42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47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63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68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84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112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6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107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11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32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37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53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58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74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79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102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23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5" Type="http://schemas.openxmlformats.org/officeDocument/2006/relationships/hyperlink" Target="https://rest.uniprot.org/uniprotkb/stream?compressed=true&amp;format=fasta&amp;query=%28proteome%3AUP000625964%29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5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22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27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43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48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64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69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113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118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80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12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17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33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38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59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103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08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24" Type="http://schemas.openxmlformats.org/officeDocument/2006/relationships/hyperlink" Target="https://rest.uniprot.org/uniprotkb/stream?compressed=true&amp;format=fasta&amp;query=%28%28taxonomy_id%3A2769%29%29" TargetMode="External"/><Relationship Id="rId54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70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75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6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1" Type="http://schemas.openxmlformats.org/officeDocument/2006/relationships/hyperlink" Target="https://neurobase.rc.ufl.edu/pleurobrachia/download/downloadProject.php?projectID=38" TargetMode="External"/><Relationship Id="rId6" Type="http://schemas.openxmlformats.org/officeDocument/2006/relationships/hyperlink" Target="https://rest.uniprot.org/uniprotkb/stream?compressed=true&amp;format=fasta&amp;query=%28proteome%3AUP000186851%29" TargetMode="External"/><Relationship Id="rId23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28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49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114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119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44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60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65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81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13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18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39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109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34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50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55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76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97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104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20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5" Type="http://schemas.openxmlformats.org/officeDocument/2006/relationships/hyperlink" Target="https://rest.uniprot.org/uniprotkb/stream?compressed=true&amp;format=fasta&amp;query=%28%28taxonomy_id%3A105231%29%29" TargetMode="External"/><Relationship Id="rId7" Type="http://schemas.openxmlformats.org/officeDocument/2006/relationships/hyperlink" Target="https://rest.uniprot.org/uniprotkb/stream?compressed=true&amp;format=fasta&amp;query=%28proteome%3AUP000634061%29" TargetMode="External"/><Relationship Id="rId71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2" Type="http://schemas.openxmlformats.org/officeDocument/2006/relationships/hyperlink" Target="http://ftp.ensemblgenomes.org/pub/metazoa/release-54/fasta/hofstenia_miamia/pep/Hofstenia_miamia.HmiaM1.pep.all.fa.gz" TargetMode="External"/><Relationship Id="rId29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24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40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45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66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110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5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61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82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19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14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30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35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56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77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100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05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8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51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72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8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121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3" Type="http://schemas.openxmlformats.org/officeDocument/2006/relationships/hyperlink" Target="https://rest.uniprot.org/uniprotkb/stream?compressed=true&amp;format=fasta&amp;query=%28proteome%3AUP000621573%29" TargetMode="External"/><Relationship Id="rId25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46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67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116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20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41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62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83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111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5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36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57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106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0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31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52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73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8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94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99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1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22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4" Type="http://schemas.openxmlformats.org/officeDocument/2006/relationships/hyperlink" Target="https://rest.uniprot.org/uniprotkb/stream?compressed=true&amp;format=fasta&amp;query=%28proteome%3AUP000273160%29" TargetMode="External"/><Relationship Id="rId9" Type="http://schemas.openxmlformats.org/officeDocument/2006/relationships/hyperlink" Target="https://ftp.uniprot.org/pub/databases/uniprot/current_release/knowledgebase/reference_proteomes/Eukaryota/UP000002226/UP000002226_432359.fasta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5"/>
  <sheetViews>
    <sheetView tabSelected="1" topLeftCell="V142" zoomScale="108" zoomScaleNormal="85" workbookViewId="0">
      <selection activeCell="Y161" sqref="Y161"/>
    </sheetView>
  </sheetViews>
  <sheetFormatPr baseColWidth="10" defaultColWidth="10.83203125" defaultRowHeight="16" x14ac:dyDescent="0.2"/>
  <cols>
    <col min="9" max="9" width="39.5" customWidth="1"/>
    <col min="19" max="19" width="41.1640625" bestFit="1" customWidth="1"/>
    <col min="22" max="22" width="112.83203125" customWidth="1"/>
    <col min="25" max="25" width="41.1640625" bestFit="1" customWidth="1"/>
  </cols>
  <sheetData>
    <row r="1" spans="1:37" x14ac:dyDescent="0.2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18</v>
      </c>
      <c r="Z1" s="1" t="s">
        <v>19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/>
    </row>
    <row r="2" spans="1:37" x14ac:dyDescent="0.2">
      <c r="A2">
        <v>1</v>
      </c>
      <c r="B2" t="s">
        <v>34</v>
      </c>
      <c r="C2" t="s">
        <v>35</v>
      </c>
      <c r="D2" t="b">
        <f>TRUE()</f>
        <v>1</v>
      </c>
      <c r="E2" t="b">
        <f>TRUE()</f>
        <v>1</v>
      </c>
      <c r="F2" s="1" t="s">
        <v>36</v>
      </c>
      <c r="G2" t="s">
        <v>37</v>
      </c>
      <c r="H2" t="b">
        <f>TRUE()</f>
        <v>1</v>
      </c>
      <c r="I2" t="s">
        <v>38</v>
      </c>
      <c r="J2" t="s">
        <v>39</v>
      </c>
      <c r="K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s="2" t="s">
        <v>49</v>
      </c>
      <c r="W2" t="s">
        <v>50</v>
      </c>
      <c r="X2">
        <v>8404</v>
      </c>
      <c r="Y2" t="s">
        <v>46</v>
      </c>
      <c r="Z2" t="s">
        <v>47</v>
      </c>
    </row>
    <row r="3" spans="1:37" x14ac:dyDescent="0.2">
      <c r="A3">
        <v>2</v>
      </c>
      <c r="B3" t="s">
        <v>34</v>
      </c>
      <c r="C3" t="s">
        <v>51</v>
      </c>
      <c r="D3" t="b">
        <f>TRUE()</f>
        <v>1</v>
      </c>
      <c r="E3" t="b">
        <f>TRUE()</f>
        <v>1</v>
      </c>
      <c r="F3" s="1" t="s">
        <v>52</v>
      </c>
      <c r="G3" t="s">
        <v>53</v>
      </c>
      <c r="H3" t="b">
        <f>TRUE()</f>
        <v>1</v>
      </c>
      <c r="I3" t="s">
        <v>38</v>
      </c>
      <c r="J3" t="s">
        <v>54</v>
      </c>
      <c r="K3" t="s">
        <v>40</v>
      </c>
      <c r="N3" t="s">
        <v>55</v>
      </c>
      <c r="O3" t="s">
        <v>56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 t="s">
        <v>57</v>
      </c>
      <c r="V3" s="2" t="s">
        <v>58</v>
      </c>
      <c r="W3" t="s">
        <v>59</v>
      </c>
      <c r="X3">
        <v>5372</v>
      </c>
      <c r="Y3" t="s">
        <v>46</v>
      </c>
      <c r="Z3" t="s">
        <v>47</v>
      </c>
    </row>
    <row r="4" spans="1:37" x14ac:dyDescent="0.2">
      <c r="A4">
        <v>3</v>
      </c>
      <c r="B4" t="s">
        <v>34</v>
      </c>
      <c r="C4" t="s">
        <v>60</v>
      </c>
      <c r="D4" t="b">
        <f>TRUE()</f>
        <v>1</v>
      </c>
      <c r="E4" t="b">
        <f>TRUE()</f>
        <v>1</v>
      </c>
      <c r="F4" s="1" t="s">
        <v>61</v>
      </c>
      <c r="G4" t="s">
        <v>62</v>
      </c>
      <c r="H4" t="b">
        <f>TRUE()</f>
        <v>1</v>
      </c>
      <c r="I4" t="s">
        <v>38</v>
      </c>
      <c r="J4" t="s">
        <v>54</v>
      </c>
      <c r="K4" t="s">
        <v>40</v>
      </c>
      <c r="N4" t="s">
        <v>63</v>
      </c>
      <c r="O4" t="s">
        <v>64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65</v>
      </c>
      <c r="V4" s="2" t="s">
        <v>66</v>
      </c>
      <c r="W4" t="s">
        <v>67</v>
      </c>
      <c r="X4">
        <v>2790</v>
      </c>
      <c r="Y4" t="s">
        <v>46</v>
      </c>
      <c r="Z4" t="s">
        <v>47</v>
      </c>
    </row>
    <row r="5" spans="1:37" x14ac:dyDescent="0.2">
      <c r="A5">
        <v>4</v>
      </c>
      <c r="B5" t="s">
        <v>34</v>
      </c>
      <c r="C5" t="s">
        <v>68</v>
      </c>
      <c r="D5" t="b">
        <f>TRUE()</f>
        <v>1</v>
      </c>
      <c r="E5" t="b">
        <f>FALSE()</f>
        <v>0</v>
      </c>
      <c r="F5" s="1" t="s">
        <v>69</v>
      </c>
      <c r="G5" t="s">
        <v>70</v>
      </c>
      <c r="H5" t="b">
        <f>TRUE()</f>
        <v>1</v>
      </c>
      <c r="I5" t="s">
        <v>38</v>
      </c>
      <c r="J5" t="s">
        <v>54</v>
      </c>
      <c r="K5" t="s">
        <v>40</v>
      </c>
      <c r="N5" t="s">
        <v>55</v>
      </c>
      <c r="O5" t="s">
        <v>71</v>
      </c>
      <c r="P5" t="s">
        <v>43</v>
      </c>
      <c r="Q5" t="s">
        <v>44</v>
      </c>
      <c r="R5" t="s">
        <v>45</v>
      </c>
      <c r="S5" t="s">
        <v>46</v>
      </c>
      <c r="T5" t="s">
        <v>47</v>
      </c>
      <c r="U5" t="s">
        <v>72</v>
      </c>
      <c r="V5" s="2" t="s">
        <v>73</v>
      </c>
      <c r="W5" t="s">
        <v>74</v>
      </c>
      <c r="X5">
        <v>4927</v>
      </c>
      <c r="Y5" t="s">
        <v>46</v>
      </c>
      <c r="Z5" t="s">
        <v>47</v>
      </c>
    </row>
    <row r="6" spans="1:37" x14ac:dyDescent="0.2">
      <c r="A6">
        <v>5</v>
      </c>
      <c r="B6" t="s">
        <v>34</v>
      </c>
      <c r="C6" t="s">
        <v>75</v>
      </c>
      <c r="D6" t="b">
        <f>TRUE()</f>
        <v>1</v>
      </c>
      <c r="E6" t="b">
        <f>TRUE()</f>
        <v>1</v>
      </c>
      <c r="F6" s="1" t="s">
        <v>76</v>
      </c>
      <c r="G6" t="s">
        <v>77</v>
      </c>
      <c r="H6" t="b">
        <f>TRUE()</f>
        <v>1</v>
      </c>
      <c r="I6" t="s">
        <v>38</v>
      </c>
      <c r="J6" t="s">
        <v>54</v>
      </c>
      <c r="N6" t="s">
        <v>78</v>
      </c>
      <c r="O6" t="s">
        <v>79</v>
      </c>
      <c r="P6" t="s">
        <v>43</v>
      </c>
      <c r="Q6" t="s">
        <v>44</v>
      </c>
      <c r="R6" t="s">
        <v>78</v>
      </c>
      <c r="S6" t="s">
        <v>46</v>
      </c>
      <c r="T6" t="s">
        <v>47</v>
      </c>
      <c r="U6" t="s">
        <v>80</v>
      </c>
      <c r="V6" s="2" t="s">
        <v>81</v>
      </c>
      <c r="W6" t="s">
        <v>82</v>
      </c>
      <c r="X6">
        <v>3930</v>
      </c>
      <c r="Y6" t="s">
        <v>46</v>
      </c>
      <c r="Z6" t="s">
        <v>47</v>
      </c>
    </row>
    <row r="7" spans="1:37" x14ac:dyDescent="0.2">
      <c r="A7">
        <v>6</v>
      </c>
      <c r="B7" t="s">
        <v>34</v>
      </c>
      <c r="C7" t="s">
        <v>83</v>
      </c>
      <c r="D7" t="b">
        <f>TRUE()</f>
        <v>1</v>
      </c>
      <c r="E7" t="b">
        <f>TRUE()</f>
        <v>1</v>
      </c>
      <c r="F7" s="1" t="s">
        <v>84</v>
      </c>
      <c r="G7" t="s">
        <v>85</v>
      </c>
      <c r="H7" t="b">
        <f>TRUE()</f>
        <v>1</v>
      </c>
      <c r="I7" t="s">
        <v>38</v>
      </c>
      <c r="J7" t="s">
        <v>54</v>
      </c>
      <c r="N7" t="s">
        <v>78</v>
      </c>
      <c r="O7" t="s">
        <v>86</v>
      </c>
      <c r="P7" t="s">
        <v>43</v>
      </c>
      <c r="Q7" t="s">
        <v>44</v>
      </c>
      <c r="R7" t="s">
        <v>78</v>
      </c>
      <c r="S7" t="s">
        <v>46</v>
      </c>
      <c r="T7" t="s">
        <v>47</v>
      </c>
      <c r="U7" t="s">
        <v>87</v>
      </c>
      <c r="V7" s="2" t="s">
        <v>88</v>
      </c>
      <c r="W7" t="s">
        <v>89</v>
      </c>
      <c r="X7">
        <v>3805</v>
      </c>
      <c r="Y7" t="s">
        <v>46</v>
      </c>
      <c r="Z7" t="s">
        <v>47</v>
      </c>
    </row>
    <row r="8" spans="1:37" x14ac:dyDescent="0.2">
      <c r="A8">
        <v>7</v>
      </c>
      <c r="B8" t="s">
        <v>34</v>
      </c>
      <c r="C8" t="s">
        <v>90</v>
      </c>
      <c r="D8" t="b">
        <f>TRUE()</f>
        <v>1</v>
      </c>
      <c r="E8" t="b">
        <f>TRUE()</f>
        <v>1</v>
      </c>
      <c r="F8" s="1" t="s">
        <v>91</v>
      </c>
      <c r="G8" t="s">
        <v>92</v>
      </c>
      <c r="H8" t="b">
        <f>TRUE()</f>
        <v>1</v>
      </c>
      <c r="I8" t="s">
        <v>38</v>
      </c>
      <c r="J8" t="s">
        <v>54</v>
      </c>
      <c r="K8" t="s">
        <v>40</v>
      </c>
      <c r="N8" t="s">
        <v>93</v>
      </c>
      <c r="O8" t="s">
        <v>94</v>
      </c>
      <c r="P8" t="s">
        <v>43</v>
      </c>
      <c r="Q8" t="s">
        <v>44</v>
      </c>
      <c r="R8" t="s">
        <v>95</v>
      </c>
      <c r="S8" t="s">
        <v>46</v>
      </c>
      <c r="T8" t="s">
        <v>47</v>
      </c>
      <c r="U8" t="s">
        <v>96</v>
      </c>
      <c r="V8" s="2" t="s">
        <v>97</v>
      </c>
      <c r="W8" t="s">
        <v>98</v>
      </c>
      <c r="X8">
        <v>6341</v>
      </c>
      <c r="Y8" t="s">
        <v>46</v>
      </c>
      <c r="Z8" t="s">
        <v>47</v>
      </c>
    </row>
    <row r="9" spans="1:37" x14ac:dyDescent="0.2">
      <c r="A9">
        <v>10</v>
      </c>
      <c r="B9" t="s">
        <v>34</v>
      </c>
      <c r="C9" t="s">
        <v>121</v>
      </c>
      <c r="D9" t="b">
        <f>TRUE()</f>
        <v>1</v>
      </c>
      <c r="E9" t="b">
        <f>TRUE()</f>
        <v>1</v>
      </c>
      <c r="F9" s="1" t="s">
        <v>122</v>
      </c>
      <c r="G9" t="s">
        <v>123</v>
      </c>
      <c r="H9" t="b">
        <f>TRUE()</f>
        <v>1</v>
      </c>
      <c r="I9" t="s">
        <v>38</v>
      </c>
      <c r="J9" t="s">
        <v>54</v>
      </c>
      <c r="K9" t="s">
        <v>40</v>
      </c>
      <c r="N9" t="s">
        <v>124</v>
      </c>
      <c r="O9" t="s">
        <v>125</v>
      </c>
      <c r="P9" t="s">
        <v>43</v>
      </c>
      <c r="Q9" t="s">
        <v>106</v>
      </c>
      <c r="R9" t="s">
        <v>126</v>
      </c>
      <c r="S9" t="s">
        <v>46</v>
      </c>
      <c r="T9" t="s">
        <v>47</v>
      </c>
      <c r="U9" t="s">
        <v>127</v>
      </c>
      <c r="V9" s="2" t="s">
        <v>128</v>
      </c>
      <c r="W9" t="s">
        <v>129</v>
      </c>
      <c r="X9">
        <v>26971</v>
      </c>
      <c r="Y9" t="s">
        <v>46</v>
      </c>
      <c r="Z9" t="s">
        <v>47</v>
      </c>
    </row>
    <row r="10" spans="1:37" x14ac:dyDescent="0.2">
      <c r="A10">
        <v>11</v>
      </c>
      <c r="B10" t="s">
        <v>34</v>
      </c>
      <c r="C10" t="s">
        <v>130</v>
      </c>
      <c r="D10" t="b">
        <f>TRUE()</f>
        <v>1</v>
      </c>
      <c r="E10" t="b">
        <f>TRUE()</f>
        <v>1</v>
      </c>
      <c r="F10" s="1" t="s">
        <v>131</v>
      </c>
      <c r="G10" t="s">
        <v>132</v>
      </c>
      <c r="H10" t="b">
        <f>TRUE()</f>
        <v>1</v>
      </c>
      <c r="I10" t="s">
        <v>38</v>
      </c>
      <c r="J10" t="s">
        <v>54</v>
      </c>
      <c r="K10" t="s">
        <v>40</v>
      </c>
      <c r="N10" t="s">
        <v>133</v>
      </c>
      <c r="O10" t="s">
        <v>134</v>
      </c>
      <c r="P10" t="s">
        <v>43</v>
      </c>
      <c r="Q10" t="s">
        <v>106</v>
      </c>
      <c r="R10" t="s">
        <v>126</v>
      </c>
      <c r="S10" t="s">
        <v>46</v>
      </c>
      <c r="T10" t="s">
        <v>47</v>
      </c>
      <c r="U10" t="s">
        <v>135</v>
      </c>
      <c r="V10" s="2" t="s">
        <v>136</v>
      </c>
      <c r="W10" t="s">
        <v>137</v>
      </c>
      <c r="X10">
        <v>39461</v>
      </c>
      <c r="Y10" t="s">
        <v>46</v>
      </c>
      <c r="Z10" t="s">
        <v>47</v>
      </c>
    </row>
    <row r="11" spans="1:37" x14ac:dyDescent="0.2">
      <c r="A11">
        <v>13</v>
      </c>
      <c r="B11" t="s">
        <v>34</v>
      </c>
      <c r="C11" t="s">
        <v>144</v>
      </c>
      <c r="D11" t="b">
        <f>TRUE()</f>
        <v>1</v>
      </c>
      <c r="E11" t="b">
        <f>TRUE()</f>
        <v>1</v>
      </c>
      <c r="F11" s="1" t="s">
        <v>145</v>
      </c>
      <c r="G11" t="s">
        <v>101</v>
      </c>
      <c r="H11" t="s">
        <v>101</v>
      </c>
      <c r="I11" t="s">
        <v>102</v>
      </c>
      <c r="J11" t="s">
        <v>40</v>
      </c>
      <c r="K11" t="s">
        <v>103</v>
      </c>
      <c r="N11" t="s">
        <v>146</v>
      </c>
      <c r="O11" t="s">
        <v>147</v>
      </c>
      <c r="P11" t="s">
        <v>43</v>
      </c>
      <c r="Q11" t="s">
        <v>106</v>
      </c>
      <c r="R11" t="s">
        <v>148</v>
      </c>
      <c r="S11" t="s">
        <v>149</v>
      </c>
      <c r="T11" t="s">
        <v>47</v>
      </c>
      <c r="U11" t="s">
        <v>150</v>
      </c>
      <c r="V11" s="3" t="s">
        <v>151</v>
      </c>
      <c r="W11" t="s">
        <v>152</v>
      </c>
      <c r="X11">
        <v>24578</v>
      </c>
      <c r="Y11" t="s">
        <v>149</v>
      </c>
      <c r="Z11" t="s">
        <v>47</v>
      </c>
    </row>
    <row r="12" spans="1:37" x14ac:dyDescent="0.2">
      <c r="A12">
        <v>14</v>
      </c>
      <c r="B12" t="s">
        <v>34</v>
      </c>
      <c r="C12" t="s">
        <v>153</v>
      </c>
      <c r="D12" t="b">
        <f>TRUE()</f>
        <v>1</v>
      </c>
      <c r="E12" t="b">
        <f>FALSE()</f>
        <v>0</v>
      </c>
      <c r="F12" s="1" t="s">
        <v>154</v>
      </c>
      <c r="G12" t="s">
        <v>155</v>
      </c>
      <c r="H12" t="b">
        <f>TRUE()</f>
        <v>1</v>
      </c>
      <c r="I12" t="s">
        <v>38</v>
      </c>
      <c r="J12" t="s">
        <v>54</v>
      </c>
      <c r="K12" t="s">
        <v>40</v>
      </c>
      <c r="N12" t="s">
        <v>156</v>
      </c>
      <c r="O12" t="s">
        <v>157</v>
      </c>
      <c r="P12" t="s">
        <v>43</v>
      </c>
      <c r="Q12" t="s">
        <v>106</v>
      </c>
      <c r="R12" t="s">
        <v>148</v>
      </c>
      <c r="S12" t="s">
        <v>46</v>
      </c>
      <c r="T12" t="s">
        <v>47</v>
      </c>
      <c r="U12" t="s">
        <v>158</v>
      </c>
      <c r="V12" s="2" t="s">
        <v>159</v>
      </c>
      <c r="W12" t="s">
        <v>160</v>
      </c>
      <c r="X12">
        <v>23559</v>
      </c>
      <c r="Y12" t="s">
        <v>46</v>
      </c>
      <c r="Z12" t="s">
        <v>47</v>
      </c>
    </row>
    <row r="13" spans="1:37" x14ac:dyDescent="0.2">
      <c r="A13">
        <v>15</v>
      </c>
      <c r="B13" t="s">
        <v>34</v>
      </c>
      <c r="C13" t="s">
        <v>161</v>
      </c>
      <c r="D13" t="b">
        <f>TRUE()</f>
        <v>1</v>
      </c>
      <c r="E13" t="b">
        <f>TRUE()</f>
        <v>1</v>
      </c>
      <c r="F13" s="1" t="s">
        <v>162</v>
      </c>
      <c r="G13" t="s">
        <v>101</v>
      </c>
      <c r="H13" t="s">
        <v>101</v>
      </c>
      <c r="I13" t="s">
        <v>102</v>
      </c>
      <c r="J13" t="s">
        <v>40</v>
      </c>
      <c r="K13" t="s">
        <v>103</v>
      </c>
      <c r="N13" t="s">
        <v>163</v>
      </c>
      <c r="O13" t="s">
        <v>164</v>
      </c>
      <c r="P13" t="s">
        <v>43</v>
      </c>
      <c r="Q13" t="s">
        <v>165</v>
      </c>
      <c r="R13" t="s">
        <v>165</v>
      </c>
      <c r="S13" t="s">
        <v>46</v>
      </c>
      <c r="T13" t="s">
        <v>47</v>
      </c>
      <c r="U13" t="s">
        <v>166</v>
      </c>
      <c r="V13" s="3" t="s">
        <v>167</v>
      </c>
      <c r="W13" t="s">
        <v>168</v>
      </c>
      <c r="X13">
        <v>31799</v>
      </c>
      <c r="Y13" t="s">
        <v>46</v>
      </c>
      <c r="Z13" t="s">
        <v>47</v>
      </c>
    </row>
    <row r="14" spans="1:37" x14ac:dyDescent="0.2">
      <c r="A14">
        <v>16</v>
      </c>
      <c r="B14" t="s">
        <v>34</v>
      </c>
      <c r="C14" t="s">
        <v>169</v>
      </c>
      <c r="D14" t="b">
        <f>TRUE()</f>
        <v>1</v>
      </c>
      <c r="E14" t="b">
        <f>TRUE()</f>
        <v>1</v>
      </c>
      <c r="F14" s="1" t="s">
        <v>170</v>
      </c>
      <c r="G14" t="s">
        <v>171</v>
      </c>
      <c r="H14" t="b">
        <f>TRUE()</f>
        <v>1</v>
      </c>
      <c r="I14" t="s">
        <v>38</v>
      </c>
      <c r="J14" t="s">
        <v>54</v>
      </c>
      <c r="K14" t="s">
        <v>40</v>
      </c>
      <c r="N14" t="s">
        <v>172</v>
      </c>
      <c r="O14" t="s">
        <v>173</v>
      </c>
      <c r="P14" t="s">
        <v>43</v>
      </c>
      <c r="Q14" t="s">
        <v>165</v>
      </c>
      <c r="R14" t="s">
        <v>165</v>
      </c>
      <c r="S14" t="s">
        <v>46</v>
      </c>
      <c r="T14" t="s">
        <v>47</v>
      </c>
      <c r="U14" t="s">
        <v>174</v>
      </c>
      <c r="V14" s="2" t="s">
        <v>175</v>
      </c>
      <c r="W14" t="s">
        <v>176</v>
      </c>
      <c r="X14">
        <v>23030</v>
      </c>
      <c r="Y14" t="s">
        <v>46</v>
      </c>
      <c r="Z14" t="s">
        <v>47</v>
      </c>
    </row>
    <row r="15" spans="1:37" x14ac:dyDescent="0.2">
      <c r="A15">
        <v>20</v>
      </c>
      <c r="B15" t="s">
        <v>34</v>
      </c>
      <c r="C15" t="s">
        <v>197</v>
      </c>
      <c r="D15" t="b">
        <f>TRUE()</f>
        <v>1</v>
      </c>
      <c r="E15" t="b">
        <f>FALSE()</f>
        <v>0</v>
      </c>
      <c r="F15" s="1" t="s">
        <v>198</v>
      </c>
      <c r="G15" t="s">
        <v>101</v>
      </c>
      <c r="H15" t="s">
        <v>101</v>
      </c>
      <c r="I15" t="s">
        <v>102</v>
      </c>
      <c r="J15" t="s">
        <v>40</v>
      </c>
      <c r="K15" t="s">
        <v>103</v>
      </c>
      <c r="N15" t="s">
        <v>199</v>
      </c>
      <c r="O15" t="s">
        <v>200</v>
      </c>
      <c r="P15" t="s">
        <v>43</v>
      </c>
      <c r="Q15" t="s">
        <v>201</v>
      </c>
      <c r="R15" t="s">
        <v>202</v>
      </c>
      <c r="S15" t="s">
        <v>46</v>
      </c>
      <c r="T15" t="s">
        <v>47</v>
      </c>
      <c r="U15" t="s">
        <v>203</v>
      </c>
      <c r="V15" s="3" t="s">
        <v>204</v>
      </c>
      <c r="W15" t="s">
        <v>205</v>
      </c>
      <c r="X15">
        <v>20916</v>
      </c>
      <c r="Y15" t="s">
        <v>46</v>
      </c>
      <c r="Z15" t="s">
        <v>47</v>
      </c>
    </row>
    <row r="16" spans="1:37" x14ac:dyDescent="0.2">
      <c r="A16">
        <v>23</v>
      </c>
      <c r="B16" t="s">
        <v>34</v>
      </c>
      <c r="C16" t="s">
        <v>220</v>
      </c>
      <c r="D16" t="b">
        <f>TRUE()</f>
        <v>1</v>
      </c>
      <c r="E16" t="b">
        <f>TRUE()</f>
        <v>1</v>
      </c>
      <c r="F16" s="1" t="s">
        <v>221</v>
      </c>
      <c r="G16" t="s">
        <v>222</v>
      </c>
      <c r="H16" t="b">
        <f>TRUE()</f>
        <v>1</v>
      </c>
      <c r="I16" t="s">
        <v>38</v>
      </c>
      <c r="J16" t="s">
        <v>54</v>
      </c>
      <c r="K16" t="s">
        <v>40</v>
      </c>
      <c r="N16" t="s">
        <v>223</v>
      </c>
      <c r="O16" t="s">
        <v>224</v>
      </c>
      <c r="P16" t="s">
        <v>43</v>
      </c>
      <c r="Q16" t="s">
        <v>225</v>
      </c>
      <c r="R16" t="s">
        <v>225</v>
      </c>
      <c r="S16" t="s">
        <v>46</v>
      </c>
      <c r="T16" t="s">
        <v>47</v>
      </c>
      <c r="U16" t="s">
        <v>226</v>
      </c>
      <c r="V16" s="2" t="s">
        <v>227</v>
      </c>
      <c r="W16" t="s">
        <v>228</v>
      </c>
      <c r="X16">
        <v>22958</v>
      </c>
      <c r="Y16" t="s">
        <v>46</v>
      </c>
      <c r="Z16" t="s">
        <v>47</v>
      </c>
    </row>
    <row r="17" spans="1:26" x14ac:dyDescent="0.2">
      <c r="A17">
        <v>24</v>
      </c>
      <c r="B17" t="s">
        <v>34</v>
      </c>
      <c r="C17" t="s">
        <v>229</v>
      </c>
      <c r="D17" t="b">
        <f>TRUE()</f>
        <v>1</v>
      </c>
      <c r="E17" t="b">
        <f>TRUE()</f>
        <v>1</v>
      </c>
      <c r="F17" s="1" t="s">
        <v>230</v>
      </c>
      <c r="G17" t="s">
        <v>231</v>
      </c>
      <c r="H17" t="b">
        <f>TRUE()</f>
        <v>1</v>
      </c>
      <c r="I17" t="s">
        <v>38</v>
      </c>
      <c r="J17" t="s">
        <v>54</v>
      </c>
      <c r="N17" t="s">
        <v>232</v>
      </c>
      <c r="O17" t="s">
        <v>233</v>
      </c>
      <c r="P17" t="s">
        <v>234</v>
      </c>
      <c r="Q17" t="s">
        <v>235</v>
      </c>
      <c r="R17" t="s">
        <v>232</v>
      </c>
      <c r="S17" t="s">
        <v>46</v>
      </c>
      <c r="T17" t="s">
        <v>47</v>
      </c>
      <c r="U17" t="s">
        <v>236</v>
      </c>
      <c r="V17" s="2" t="s">
        <v>237</v>
      </c>
      <c r="W17" t="s">
        <v>238</v>
      </c>
      <c r="X17">
        <v>7959</v>
      </c>
      <c r="Y17" t="s">
        <v>46</v>
      </c>
      <c r="Z17" t="s">
        <v>47</v>
      </c>
    </row>
    <row r="18" spans="1:26" x14ac:dyDescent="0.2">
      <c r="A18">
        <v>25</v>
      </c>
      <c r="B18" t="s">
        <v>34</v>
      </c>
      <c r="C18" t="s">
        <v>239</v>
      </c>
      <c r="D18" t="b">
        <f>TRUE()</f>
        <v>1</v>
      </c>
      <c r="E18" t="b">
        <f>TRUE()</f>
        <v>1</v>
      </c>
      <c r="F18" s="1" t="s">
        <v>240</v>
      </c>
      <c r="G18" t="s">
        <v>101</v>
      </c>
      <c r="H18" t="s">
        <v>101</v>
      </c>
      <c r="I18" t="s">
        <v>102</v>
      </c>
      <c r="J18" t="s">
        <v>40</v>
      </c>
      <c r="K18" t="s">
        <v>103</v>
      </c>
      <c r="N18" t="s">
        <v>241</v>
      </c>
      <c r="O18" t="s">
        <v>242</v>
      </c>
      <c r="P18" t="s">
        <v>234</v>
      </c>
      <c r="Q18" t="s">
        <v>235</v>
      </c>
      <c r="R18" t="s">
        <v>243</v>
      </c>
      <c r="S18" t="s">
        <v>46</v>
      </c>
      <c r="T18" t="s">
        <v>47</v>
      </c>
      <c r="U18" t="s">
        <v>244</v>
      </c>
      <c r="V18" s="3" t="s">
        <v>245</v>
      </c>
      <c r="W18" t="s">
        <v>246</v>
      </c>
      <c r="X18">
        <v>14858</v>
      </c>
      <c r="Y18" t="s">
        <v>46</v>
      </c>
      <c r="Z18" t="s">
        <v>47</v>
      </c>
    </row>
    <row r="19" spans="1:26" x14ac:dyDescent="0.2">
      <c r="A19">
        <v>26</v>
      </c>
      <c r="B19" t="s">
        <v>34</v>
      </c>
      <c r="C19" t="s">
        <v>247</v>
      </c>
      <c r="D19" t="b">
        <f>TRUE()</f>
        <v>1</v>
      </c>
      <c r="E19" t="b">
        <f>TRUE()</f>
        <v>1</v>
      </c>
      <c r="F19" s="1" t="s">
        <v>248</v>
      </c>
      <c r="G19" t="s">
        <v>249</v>
      </c>
      <c r="H19" t="b">
        <f>TRUE()</f>
        <v>1</v>
      </c>
      <c r="I19" t="s">
        <v>38</v>
      </c>
      <c r="J19" t="s">
        <v>54</v>
      </c>
      <c r="N19" t="s">
        <v>250</v>
      </c>
      <c r="O19" t="s">
        <v>251</v>
      </c>
      <c r="P19" t="s">
        <v>234</v>
      </c>
      <c r="Q19" t="s">
        <v>252</v>
      </c>
      <c r="R19" t="s">
        <v>253</v>
      </c>
      <c r="S19" t="s">
        <v>46</v>
      </c>
      <c r="T19" t="s">
        <v>47</v>
      </c>
      <c r="U19" t="s">
        <v>254</v>
      </c>
      <c r="V19" s="2" t="s">
        <v>255</v>
      </c>
      <c r="W19" t="s">
        <v>256</v>
      </c>
      <c r="X19">
        <v>14938</v>
      </c>
      <c r="Y19" t="s">
        <v>46</v>
      </c>
      <c r="Z19" t="s">
        <v>47</v>
      </c>
    </row>
    <row r="20" spans="1:26" x14ac:dyDescent="0.2">
      <c r="A20">
        <v>28</v>
      </c>
      <c r="B20" t="s">
        <v>34</v>
      </c>
      <c r="C20" t="s">
        <v>263</v>
      </c>
      <c r="D20" t="b">
        <f>TRUE()</f>
        <v>1</v>
      </c>
      <c r="E20" t="b">
        <f>TRUE()</f>
        <v>1</v>
      </c>
      <c r="F20" s="1" t="s">
        <v>264</v>
      </c>
      <c r="G20" t="s">
        <v>265</v>
      </c>
      <c r="H20" t="b">
        <f>TRUE()</f>
        <v>1</v>
      </c>
      <c r="I20" t="s">
        <v>38</v>
      </c>
      <c r="J20" t="s">
        <v>54</v>
      </c>
      <c r="N20" t="s">
        <v>266</v>
      </c>
      <c r="O20" t="s">
        <v>267</v>
      </c>
      <c r="P20" t="s">
        <v>234</v>
      </c>
      <c r="Q20" t="s">
        <v>268</v>
      </c>
      <c r="R20" t="s">
        <v>269</v>
      </c>
      <c r="S20" t="s">
        <v>46</v>
      </c>
      <c r="T20" t="s">
        <v>47</v>
      </c>
      <c r="U20" t="s">
        <v>270</v>
      </c>
      <c r="V20" s="2" t="s">
        <v>271</v>
      </c>
      <c r="W20" t="s">
        <v>272</v>
      </c>
      <c r="X20">
        <v>12727</v>
      </c>
      <c r="Y20" t="s">
        <v>46</v>
      </c>
      <c r="Z20" t="s">
        <v>47</v>
      </c>
    </row>
    <row r="21" spans="1:26" x14ac:dyDescent="0.2">
      <c r="A21">
        <v>41</v>
      </c>
      <c r="B21" t="s">
        <v>34</v>
      </c>
      <c r="C21" t="s">
        <v>363</v>
      </c>
      <c r="D21" t="b">
        <f>TRUE()</f>
        <v>1</v>
      </c>
      <c r="E21" t="b">
        <f>TRUE()</f>
        <v>1</v>
      </c>
      <c r="F21" s="1" t="s">
        <v>364</v>
      </c>
      <c r="G21" t="s">
        <v>365</v>
      </c>
      <c r="H21" t="b">
        <f>TRUE()</f>
        <v>1</v>
      </c>
      <c r="I21" t="s">
        <v>38</v>
      </c>
      <c r="J21" t="s">
        <v>54</v>
      </c>
      <c r="K21" t="s">
        <v>40</v>
      </c>
      <c r="N21" t="s">
        <v>366</v>
      </c>
      <c r="O21" t="s">
        <v>367</v>
      </c>
      <c r="P21" t="s">
        <v>353</v>
      </c>
      <c r="Q21" t="s">
        <v>353</v>
      </c>
      <c r="R21" t="s">
        <v>353</v>
      </c>
      <c r="S21" t="s">
        <v>46</v>
      </c>
      <c r="T21" t="s">
        <v>47</v>
      </c>
      <c r="U21" t="s">
        <v>368</v>
      </c>
      <c r="V21" s="2" t="s">
        <v>369</v>
      </c>
      <c r="W21" t="s">
        <v>370</v>
      </c>
      <c r="X21">
        <v>10533</v>
      </c>
      <c r="Y21" t="s">
        <v>46</v>
      </c>
      <c r="Z21" t="s">
        <v>47</v>
      </c>
    </row>
    <row r="22" spans="1:26" x14ac:dyDescent="0.2">
      <c r="A22">
        <v>49</v>
      </c>
      <c r="B22" t="s">
        <v>34</v>
      </c>
      <c r="C22" t="s">
        <v>419</v>
      </c>
      <c r="D22" t="b">
        <f>TRUE()</f>
        <v>1</v>
      </c>
      <c r="E22" t="b">
        <f>FALSE()</f>
        <v>0</v>
      </c>
      <c r="F22" s="1" t="s">
        <v>420</v>
      </c>
      <c r="G22" t="s">
        <v>101</v>
      </c>
      <c r="H22" t="s">
        <v>101</v>
      </c>
      <c r="I22" t="s">
        <v>102</v>
      </c>
      <c r="J22" t="s">
        <v>40</v>
      </c>
      <c r="K22" t="s">
        <v>103</v>
      </c>
      <c r="N22" t="s">
        <v>421</v>
      </c>
      <c r="O22" t="s">
        <v>422</v>
      </c>
      <c r="P22" t="s">
        <v>423</v>
      </c>
      <c r="Q22" t="s">
        <v>424</v>
      </c>
      <c r="R22" t="s">
        <v>425</v>
      </c>
      <c r="S22" t="s">
        <v>46</v>
      </c>
      <c r="T22" t="s">
        <v>47</v>
      </c>
      <c r="U22" t="s">
        <v>426</v>
      </c>
      <c r="V22" s="3" t="s">
        <v>427</v>
      </c>
      <c r="W22" t="s">
        <v>428</v>
      </c>
      <c r="X22">
        <v>46696</v>
      </c>
      <c r="Y22" t="s">
        <v>46</v>
      </c>
      <c r="Z22" t="s">
        <v>47</v>
      </c>
    </row>
    <row r="23" spans="1:26" x14ac:dyDescent="0.2">
      <c r="A23">
        <v>50</v>
      </c>
      <c r="B23" t="s">
        <v>34</v>
      </c>
      <c r="C23" t="s">
        <v>429</v>
      </c>
      <c r="D23" t="b">
        <f>TRUE()</f>
        <v>1</v>
      </c>
      <c r="E23" t="b">
        <f>TRUE()</f>
        <v>1</v>
      </c>
      <c r="F23" s="1" t="s">
        <v>430</v>
      </c>
      <c r="G23" t="s">
        <v>431</v>
      </c>
      <c r="H23" t="b">
        <f>TRUE()</f>
        <v>1</v>
      </c>
      <c r="I23" t="s">
        <v>38</v>
      </c>
      <c r="J23" t="s">
        <v>54</v>
      </c>
      <c r="N23" t="s">
        <v>432</v>
      </c>
      <c r="O23" t="s">
        <v>433</v>
      </c>
      <c r="P23" t="s">
        <v>423</v>
      </c>
      <c r="Q23" t="s">
        <v>424</v>
      </c>
      <c r="R23" t="s">
        <v>434</v>
      </c>
      <c r="S23" t="s">
        <v>46</v>
      </c>
      <c r="T23" t="s">
        <v>47</v>
      </c>
      <c r="U23" t="s">
        <v>435</v>
      </c>
      <c r="V23" s="2" t="s">
        <v>436</v>
      </c>
      <c r="W23" t="s">
        <v>437</v>
      </c>
      <c r="X23">
        <v>17614</v>
      </c>
      <c r="Y23" t="s">
        <v>46</v>
      </c>
      <c r="Z23" t="s">
        <v>47</v>
      </c>
    </row>
    <row r="24" spans="1:26" x14ac:dyDescent="0.2">
      <c r="A24">
        <v>52</v>
      </c>
      <c r="B24" t="s">
        <v>34</v>
      </c>
      <c r="C24" t="s">
        <v>444</v>
      </c>
      <c r="D24" t="b">
        <f>TRUE()</f>
        <v>1</v>
      </c>
      <c r="E24" t="b">
        <f>FALSE()</f>
        <v>0</v>
      </c>
      <c r="F24" s="1" t="s">
        <v>445</v>
      </c>
      <c r="G24" t="s">
        <v>446</v>
      </c>
      <c r="H24" t="b">
        <f>TRUE()</f>
        <v>1</v>
      </c>
      <c r="I24" t="s">
        <v>38</v>
      </c>
      <c r="J24" t="s">
        <v>54</v>
      </c>
      <c r="K24" t="s">
        <v>40</v>
      </c>
      <c r="N24" t="s">
        <v>447</v>
      </c>
      <c r="O24" t="s">
        <v>448</v>
      </c>
      <c r="P24" t="s">
        <v>423</v>
      </c>
      <c r="Q24" t="s">
        <v>424</v>
      </c>
      <c r="R24" t="s">
        <v>434</v>
      </c>
      <c r="S24" t="s">
        <v>46</v>
      </c>
      <c r="T24" t="s">
        <v>47</v>
      </c>
      <c r="U24" t="s">
        <v>449</v>
      </c>
      <c r="V24" s="2" t="s">
        <v>450</v>
      </c>
      <c r="W24" t="s">
        <v>451</v>
      </c>
      <c r="X24">
        <v>17061</v>
      </c>
      <c r="Y24" t="s">
        <v>46</v>
      </c>
      <c r="Z24" t="s">
        <v>47</v>
      </c>
    </row>
    <row r="25" spans="1:26" x14ac:dyDescent="0.2">
      <c r="A25">
        <v>53</v>
      </c>
      <c r="B25" t="s">
        <v>34</v>
      </c>
      <c r="C25" t="s">
        <v>452</v>
      </c>
      <c r="D25" t="b">
        <f>TRUE()</f>
        <v>1</v>
      </c>
      <c r="E25" t="b">
        <f>FALSE()</f>
        <v>0</v>
      </c>
      <c r="F25" s="1" t="s">
        <v>453</v>
      </c>
      <c r="G25" t="s">
        <v>454</v>
      </c>
      <c r="H25" t="b">
        <f>TRUE()</f>
        <v>1</v>
      </c>
      <c r="I25" t="s">
        <v>38</v>
      </c>
      <c r="J25" t="s">
        <v>455</v>
      </c>
      <c r="K25" t="s">
        <v>40</v>
      </c>
      <c r="N25" t="s">
        <v>456</v>
      </c>
      <c r="O25" t="s">
        <v>457</v>
      </c>
      <c r="P25" t="s">
        <v>423</v>
      </c>
      <c r="Q25" t="s">
        <v>424</v>
      </c>
      <c r="R25" t="s">
        <v>434</v>
      </c>
      <c r="S25" t="s">
        <v>46</v>
      </c>
      <c r="T25" t="s">
        <v>47</v>
      </c>
      <c r="U25" t="s">
        <v>458</v>
      </c>
      <c r="V25" s="2" t="s">
        <v>459</v>
      </c>
      <c r="W25" t="s">
        <v>460</v>
      </c>
      <c r="X25">
        <v>16224</v>
      </c>
      <c r="Y25" t="s">
        <v>46</v>
      </c>
      <c r="Z25" t="s">
        <v>47</v>
      </c>
    </row>
    <row r="26" spans="1:26" x14ac:dyDescent="0.2">
      <c r="A26">
        <v>54</v>
      </c>
      <c r="B26" t="s">
        <v>34</v>
      </c>
      <c r="C26" t="s">
        <v>461</v>
      </c>
      <c r="D26" t="b">
        <f>TRUE()</f>
        <v>1</v>
      </c>
      <c r="E26" t="b">
        <f>FALSE()</f>
        <v>0</v>
      </c>
      <c r="F26" s="1" t="s">
        <v>462</v>
      </c>
      <c r="G26" t="s">
        <v>463</v>
      </c>
      <c r="H26" t="b">
        <f>TRUE()</f>
        <v>1</v>
      </c>
      <c r="I26" t="s">
        <v>38</v>
      </c>
      <c r="J26" t="s">
        <v>54</v>
      </c>
      <c r="K26" t="s">
        <v>40</v>
      </c>
      <c r="N26" t="s">
        <v>464</v>
      </c>
      <c r="O26" t="s">
        <v>465</v>
      </c>
      <c r="P26" t="s">
        <v>423</v>
      </c>
      <c r="Q26" t="s">
        <v>424</v>
      </c>
      <c r="R26" t="s">
        <v>434</v>
      </c>
      <c r="S26" t="s">
        <v>46</v>
      </c>
      <c r="T26" t="s">
        <v>47</v>
      </c>
      <c r="U26" t="s">
        <v>466</v>
      </c>
      <c r="V26" s="2" t="s">
        <v>467</v>
      </c>
      <c r="W26" t="s">
        <v>468</v>
      </c>
      <c r="X26">
        <v>13347</v>
      </c>
      <c r="Y26" t="s">
        <v>46</v>
      </c>
      <c r="Z26" t="s">
        <v>47</v>
      </c>
    </row>
    <row r="27" spans="1:26" x14ac:dyDescent="0.2">
      <c r="A27">
        <v>55</v>
      </c>
      <c r="B27" t="s">
        <v>34</v>
      </c>
      <c r="C27" t="s">
        <v>469</v>
      </c>
      <c r="D27" t="b">
        <f>TRUE()</f>
        <v>1</v>
      </c>
      <c r="E27" t="b">
        <f>TRUE()</f>
        <v>1</v>
      </c>
      <c r="F27" s="1" t="s">
        <v>470</v>
      </c>
      <c r="G27" t="s">
        <v>471</v>
      </c>
      <c r="H27" t="b">
        <f>TRUE()</f>
        <v>1</v>
      </c>
      <c r="I27" t="s">
        <v>38</v>
      </c>
      <c r="J27" t="s">
        <v>54</v>
      </c>
      <c r="K27" t="s">
        <v>40</v>
      </c>
      <c r="N27" t="s">
        <v>472</v>
      </c>
      <c r="O27" t="s">
        <v>473</v>
      </c>
      <c r="P27" t="s">
        <v>423</v>
      </c>
      <c r="Q27" t="s">
        <v>424</v>
      </c>
      <c r="R27" t="s">
        <v>434</v>
      </c>
      <c r="S27" t="s">
        <v>46</v>
      </c>
      <c r="T27" t="s">
        <v>47</v>
      </c>
      <c r="U27" t="s">
        <v>474</v>
      </c>
      <c r="V27" s="2" t="s">
        <v>475</v>
      </c>
      <c r="W27" t="s">
        <v>476</v>
      </c>
      <c r="X27">
        <v>14333</v>
      </c>
      <c r="Y27" t="s">
        <v>46</v>
      </c>
      <c r="Z27" t="s">
        <v>47</v>
      </c>
    </row>
    <row r="28" spans="1:26" x14ac:dyDescent="0.2">
      <c r="A28">
        <v>56</v>
      </c>
      <c r="B28" t="s">
        <v>34</v>
      </c>
      <c r="C28" t="s">
        <v>477</v>
      </c>
      <c r="D28" t="b">
        <f>TRUE()</f>
        <v>1</v>
      </c>
      <c r="E28" t="b">
        <f>FALSE()</f>
        <v>0</v>
      </c>
      <c r="F28" s="1" t="s">
        <v>478</v>
      </c>
      <c r="G28" t="s">
        <v>479</v>
      </c>
      <c r="H28" t="b">
        <f>TRUE()</f>
        <v>1</v>
      </c>
      <c r="I28" t="s">
        <v>38</v>
      </c>
      <c r="J28" t="s">
        <v>54</v>
      </c>
      <c r="N28" t="s">
        <v>480</v>
      </c>
      <c r="O28" t="s">
        <v>481</v>
      </c>
      <c r="P28" t="s">
        <v>423</v>
      </c>
      <c r="Q28" t="s">
        <v>424</v>
      </c>
      <c r="R28" t="s">
        <v>482</v>
      </c>
      <c r="S28" t="s">
        <v>46</v>
      </c>
      <c r="T28" t="s">
        <v>47</v>
      </c>
      <c r="U28" t="s">
        <v>483</v>
      </c>
      <c r="V28" s="2" t="s">
        <v>484</v>
      </c>
      <c r="W28" t="s">
        <v>485</v>
      </c>
      <c r="X28">
        <v>8606</v>
      </c>
      <c r="Y28" t="s">
        <v>46</v>
      </c>
      <c r="Z28" t="s">
        <v>47</v>
      </c>
    </row>
    <row r="29" spans="1:26" x14ac:dyDescent="0.2">
      <c r="A29">
        <v>57</v>
      </c>
      <c r="B29" t="s">
        <v>34</v>
      </c>
      <c r="C29" t="s">
        <v>486</v>
      </c>
      <c r="D29" t="b">
        <f>TRUE()</f>
        <v>1</v>
      </c>
      <c r="E29" t="b">
        <f>TRUE()</f>
        <v>1</v>
      </c>
      <c r="F29" s="1" t="s">
        <v>487</v>
      </c>
      <c r="G29" t="s">
        <v>488</v>
      </c>
      <c r="H29" t="b">
        <f>TRUE()</f>
        <v>1</v>
      </c>
      <c r="I29" t="s">
        <v>38</v>
      </c>
      <c r="J29" t="s">
        <v>54</v>
      </c>
      <c r="K29" t="s">
        <v>40</v>
      </c>
      <c r="N29" t="s">
        <v>489</v>
      </c>
      <c r="O29" t="s">
        <v>490</v>
      </c>
      <c r="P29" t="s">
        <v>423</v>
      </c>
      <c r="Q29" t="s">
        <v>424</v>
      </c>
      <c r="R29" t="s">
        <v>491</v>
      </c>
      <c r="S29" t="s">
        <v>46</v>
      </c>
      <c r="T29" t="s">
        <v>47</v>
      </c>
      <c r="U29" t="s">
        <v>492</v>
      </c>
      <c r="V29" s="2" t="s">
        <v>493</v>
      </c>
      <c r="W29" t="s">
        <v>494</v>
      </c>
      <c r="X29">
        <v>10246</v>
      </c>
      <c r="Y29" t="s">
        <v>46</v>
      </c>
      <c r="Z29" t="s">
        <v>47</v>
      </c>
    </row>
    <row r="30" spans="1:26" x14ac:dyDescent="0.2">
      <c r="A30">
        <v>58</v>
      </c>
      <c r="B30" t="s">
        <v>34</v>
      </c>
      <c r="C30" t="s">
        <v>495</v>
      </c>
      <c r="D30" t="b">
        <f>TRUE()</f>
        <v>1</v>
      </c>
      <c r="E30" t="b">
        <f>TRUE()</f>
        <v>1</v>
      </c>
      <c r="F30" s="1" t="s">
        <v>496</v>
      </c>
      <c r="G30" t="s">
        <v>497</v>
      </c>
      <c r="H30" t="b">
        <f>TRUE()</f>
        <v>1</v>
      </c>
      <c r="I30" t="s">
        <v>38</v>
      </c>
      <c r="J30" t="s">
        <v>54</v>
      </c>
      <c r="K30" t="s">
        <v>40</v>
      </c>
      <c r="N30" t="s">
        <v>498</v>
      </c>
      <c r="O30" t="s">
        <v>499</v>
      </c>
      <c r="P30" t="s">
        <v>423</v>
      </c>
      <c r="Q30" t="s">
        <v>424</v>
      </c>
      <c r="R30" t="s">
        <v>491</v>
      </c>
      <c r="S30" t="s">
        <v>46</v>
      </c>
      <c r="T30" t="s">
        <v>47</v>
      </c>
      <c r="U30" t="s">
        <v>500</v>
      </c>
      <c r="V30" s="2" t="s">
        <v>501</v>
      </c>
      <c r="W30" t="s">
        <v>502</v>
      </c>
      <c r="X30">
        <v>7743</v>
      </c>
      <c r="Y30" t="s">
        <v>46</v>
      </c>
      <c r="Z30" t="s">
        <v>47</v>
      </c>
    </row>
    <row r="31" spans="1:26" x14ac:dyDescent="0.2">
      <c r="A31">
        <v>60</v>
      </c>
      <c r="B31" t="s">
        <v>34</v>
      </c>
      <c r="C31" t="s">
        <v>510</v>
      </c>
      <c r="D31" t="b">
        <f>TRUE()</f>
        <v>1</v>
      </c>
      <c r="E31" t="b">
        <f>FALSE()</f>
        <v>0</v>
      </c>
      <c r="F31" s="1" t="s">
        <v>511</v>
      </c>
      <c r="G31" t="s">
        <v>512</v>
      </c>
      <c r="H31" t="b">
        <f>TRUE()</f>
        <v>1</v>
      </c>
      <c r="I31" t="s">
        <v>38</v>
      </c>
      <c r="J31" t="s">
        <v>54</v>
      </c>
      <c r="N31" t="s">
        <v>513</v>
      </c>
      <c r="O31" t="s">
        <v>514</v>
      </c>
      <c r="P31" t="s">
        <v>423</v>
      </c>
      <c r="Q31" t="s">
        <v>424</v>
      </c>
      <c r="R31" t="s">
        <v>515</v>
      </c>
      <c r="S31" t="s">
        <v>46</v>
      </c>
      <c r="T31" t="s">
        <v>47</v>
      </c>
      <c r="U31" t="s">
        <v>516</v>
      </c>
      <c r="V31" s="2" t="s">
        <v>517</v>
      </c>
      <c r="W31" t="s">
        <v>518</v>
      </c>
      <c r="X31">
        <v>9482</v>
      </c>
      <c r="Y31" t="s">
        <v>46</v>
      </c>
      <c r="Z31" t="s">
        <v>47</v>
      </c>
    </row>
    <row r="32" spans="1:26" x14ac:dyDescent="0.2">
      <c r="A32">
        <v>61</v>
      </c>
      <c r="B32" t="s">
        <v>34</v>
      </c>
      <c r="C32" t="s">
        <v>519</v>
      </c>
      <c r="D32" t="b">
        <f>TRUE()</f>
        <v>1</v>
      </c>
      <c r="E32" t="b">
        <f>TRUE()</f>
        <v>1</v>
      </c>
      <c r="F32" s="1" t="s">
        <v>520</v>
      </c>
      <c r="G32" t="s">
        <v>101</v>
      </c>
      <c r="H32" t="s">
        <v>101</v>
      </c>
      <c r="I32" t="s">
        <v>102</v>
      </c>
      <c r="J32" t="s">
        <v>40</v>
      </c>
      <c r="K32" t="s">
        <v>103</v>
      </c>
      <c r="N32" t="s">
        <v>521</v>
      </c>
      <c r="O32" t="s">
        <v>522</v>
      </c>
      <c r="P32" t="s">
        <v>423</v>
      </c>
      <c r="Q32" t="s">
        <v>523</v>
      </c>
      <c r="R32" t="s">
        <v>521</v>
      </c>
      <c r="S32" t="s">
        <v>46</v>
      </c>
      <c r="T32" t="s">
        <v>47</v>
      </c>
      <c r="U32" t="s">
        <v>524</v>
      </c>
      <c r="V32" s="3" t="s">
        <v>204</v>
      </c>
      <c r="W32" t="s">
        <v>525</v>
      </c>
      <c r="X32">
        <v>30562</v>
      </c>
      <c r="Y32" t="s">
        <v>46</v>
      </c>
      <c r="Z32" t="s">
        <v>47</v>
      </c>
    </row>
    <row r="33" spans="1:26" x14ac:dyDescent="0.2">
      <c r="A33">
        <v>62</v>
      </c>
      <c r="B33" t="s">
        <v>34</v>
      </c>
      <c r="C33" t="s">
        <v>526</v>
      </c>
      <c r="D33" t="b">
        <f>TRUE()</f>
        <v>1</v>
      </c>
      <c r="E33" t="b">
        <f>TRUE()</f>
        <v>1</v>
      </c>
      <c r="F33" s="1" t="s">
        <v>527</v>
      </c>
      <c r="G33" t="s">
        <v>101</v>
      </c>
      <c r="H33" t="s">
        <v>101</v>
      </c>
      <c r="I33" t="s">
        <v>102</v>
      </c>
      <c r="J33" t="s">
        <v>40</v>
      </c>
      <c r="K33" t="s">
        <v>103</v>
      </c>
      <c r="N33" t="s">
        <v>528</v>
      </c>
      <c r="O33" t="s">
        <v>529</v>
      </c>
      <c r="P33" t="s">
        <v>423</v>
      </c>
      <c r="Q33" t="s">
        <v>523</v>
      </c>
      <c r="R33" t="s">
        <v>530</v>
      </c>
      <c r="S33" t="s">
        <v>46</v>
      </c>
      <c r="T33" t="s">
        <v>47</v>
      </c>
      <c r="U33" t="s">
        <v>531</v>
      </c>
      <c r="V33" s="3" t="s">
        <v>532</v>
      </c>
      <c r="W33" t="s">
        <v>533</v>
      </c>
      <c r="X33">
        <v>7139</v>
      </c>
      <c r="Y33" t="s">
        <v>46</v>
      </c>
      <c r="Z33" t="s">
        <v>47</v>
      </c>
    </row>
    <row r="34" spans="1:26" x14ac:dyDescent="0.2">
      <c r="A34">
        <v>64</v>
      </c>
      <c r="B34" t="s">
        <v>34</v>
      </c>
      <c r="C34" t="s">
        <v>543</v>
      </c>
      <c r="D34" t="b">
        <f>TRUE()</f>
        <v>1</v>
      </c>
      <c r="E34" t="b">
        <f>TRUE()</f>
        <v>1</v>
      </c>
      <c r="F34" s="1" t="s">
        <v>544</v>
      </c>
      <c r="G34" t="s">
        <v>545</v>
      </c>
      <c r="H34" t="b">
        <f>TRUE()</f>
        <v>1</v>
      </c>
      <c r="I34" t="s">
        <v>38</v>
      </c>
      <c r="J34" t="s">
        <v>54</v>
      </c>
      <c r="N34" t="s">
        <v>546</v>
      </c>
      <c r="O34" t="s">
        <v>547</v>
      </c>
      <c r="P34" t="s">
        <v>423</v>
      </c>
      <c r="Q34" t="s">
        <v>538</v>
      </c>
      <c r="R34" t="s">
        <v>548</v>
      </c>
      <c r="S34" t="s">
        <v>46</v>
      </c>
      <c r="T34" t="s">
        <v>47</v>
      </c>
      <c r="U34" t="s">
        <v>549</v>
      </c>
      <c r="V34" s="2" t="s">
        <v>550</v>
      </c>
      <c r="W34" t="s">
        <v>551</v>
      </c>
      <c r="X34">
        <v>27366</v>
      </c>
      <c r="Y34" t="s">
        <v>46</v>
      </c>
      <c r="Z34" t="s">
        <v>47</v>
      </c>
    </row>
    <row r="35" spans="1:26" x14ac:dyDescent="0.2">
      <c r="A35">
        <v>65</v>
      </c>
      <c r="B35" t="s">
        <v>34</v>
      </c>
      <c r="C35" t="s">
        <v>552</v>
      </c>
      <c r="D35" t="b">
        <f>TRUE()</f>
        <v>1</v>
      </c>
      <c r="E35" t="b">
        <f>TRUE()</f>
        <v>1</v>
      </c>
      <c r="F35" s="1" t="s">
        <v>553</v>
      </c>
      <c r="G35" t="s">
        <v>554</v>
      </c>
      <c r="H35" t="b">
        <f>TRUE()</f>
        <v>1</v>
      </c>
      <c r="I35" t="s">
        <v>38</v>
      </c>
      <c r="J35" t="s">
        <v>54</v>
      </c>
      <c r="N35" t="s">
        <v>555</v>
      </c>
      <c r="O35" t="s">
        <v>556</v>
      </c>
      <c r="P35" t="s">
        <v>423</v>
      </c>
      <c r="Q35" t="s">
        <v>538</v>
      </c>
      <c r="R35" t="s">
        <v>548</v>
      </c>
      <c r="S35" t="s">
        <v>46</v>
      </c>
      <c r="T35" t="s">
        <v>47</v>
      </c>
      <c r="U35" t="s">
        <v>557</v>
      </c>
      <c r="V35" s="2" t="s">
        <v>558</v>
      </c>
      <c r="W35" t="s">
        <v>559</v>
      </c>
      <c r="X35">
        <v>27487</v>
      </c>
      <c r="Y35" t="s">
        <v>46</v>
      </c>
      <c r="Z35" t="s">
        <v>47</v>
      </c>
    </row>
    <row r="36" spans="1:26" x14ac:dyDescent="0.2">
      <c r="A36">
        <v>66</v>
      </c>
      <c r="B36" t="s">
        <v>34</v>
      </c>
      <c r="C36" t="s">
        <v>560</v>
      </c>
      <c r="D36" t="b">
        <f>TRUE()</f>
        <v>1</v>
      </c>
      <c r="E36" t="b">
        <f>TRUE()</f>
        <v>1</v>
      </c>
      <c r="F36" s="1" t="s">
        <v>561</v>
      </c>
      <c r="G36" t="s">
        <v>562</v>
      </c>
      <c r="H36" t="b">
        <f>TRUE()</f>
        <v>1</v>
      </c>
      <c r="I36" t="s">
        <v>38</v>
      </c>
      <c r="J36" t="s">
        <v>54</v>
      </c>
      <c r="K36" t="s">
        <v>40</v>
      </c>
      <c r="N36" t="s">
        <v>563</v>
      </c>
      <c r="O36" t="s">
        <v>564</v>
      </c>
      <c r="P36" t="s">
        <v>423</v>
      </c>
      <c r="Q36" t="s">
        <v>538</v>
      </c>
      <c r="R36" t="s">
        <v>548</v>
      </c>
      <c r="S36" t="s">
        <v>46</v>
      </c>
      <c r="T36" t="s">
        <v>47</v>
      </c>
      <c r="U36" t="s">
        <v>565</v>
      </c>
      <c r="V36" s="2" t="s">
        <v>566</v>
      </c>
      <c r="W36" t="s">
        <v>567</v>
      </c>
      <c r="X36">
        <v>17951</v>
      </c>
      <c r="Y36" t="s">
        <v>46</v>
      </c>
      <c r="Z36" t="s">
        <v>47</v>
      </c>
    </row>
    <row r="37" spans="1:26" x14ac:dyDescent="0.2">
      <c r="A37">
        <v>67</v>
      </c>
      <c r="B37" t="s">
        <v>34</v>
      </c>
      <c r="C37" t="s">
        <v>568</v>
      </c>
      <c r="D37" t="b">
        <f>TRUE()</f>
        <v>1</v>
      </c>
      <c r="E37" t="b">
        <f>TRUE()</f>
        <v>1</v>
      </c>
      <c r="F37" s="1" t="s">
        <v>569</v>
      </c>
      <c r="G37" t="s">
        <v>570</v>
      </c>
      <c r="H37" t="b">
        <f>TRUE()</f>
        <v>1</v>
      </c>
      <c r="I37" t="s">
        <v>38</v>
      </c>
      <c r="J37" t="s">
        <v>54</v>
      </c>
      <c r="K37" t="s">
        <v>40</v>
      </c>
      <c r="N37" t="s">
        <v>571</v>
      </c>
      <c r="O37" t="s">
        <v>572</v>
      </c>
      <c r="P37" t="s">
        <v>423</v>
      </c>
      <c r="Q37" t="s">
        <v>538</v>
      </c>
      <c r="R37" t="s">
        <v>548</v>
      </c>
      <c r="S37" t="s">
        <v>46</v>
      </c>
      <c r="T37" t="s">
        <v>47</v>
      </c>
      <c r="U37" t="s">
        <v>573</v>
      </c>
      <c r="V37" s="2" t="s">
        <v>574</v>
      </c>
      <c r="W37" t="s">
        <v>575</v>
      </c>
      <c r="X37">
        <v>31359</v>
      </c>
      <c r="Y37" t="s">
        <v>46</v>
      </c>
      <c r="Z37" t="s">
        <v>47</v>
      </c>
    </row>
    <row r="38" spans="1:26" x14ac:dyDescent="0.2">
      <c r="A38">
        <v>68</v>
      </c>
      <c r="B38" t="s">
        <v>34</v>
      </c>
      <c r="C38" t="s">
        <v>576</v>
      </c>
      <c r="D38" t="b">
        <f>TRUE()</f>
        <v>1</v>
      </c>
      <c r="E38" t="b">
        <f>TRUE()</f>
        <v>1</v>
      </c>
      <c r="F38" s="1" t="s">
        <v>577</v>
      </c>
      <c r="G38" t="s">
        <v>578</v>
      </c>
      <c r="H38" t="b">
        <f>TRUE()</f>
        <v>1</v>
      </c>
      <c r="I38" t="s">
        <v>38</v>
      </c>
      <c r="J38" t="s">
        <v>54</v>
      </c>
      <c r="K38" t="s">
        <v>40</v>
      </c>
      <c r="N38" t="s">
        <v>579</v>
      </c>
      <c r="O38" t="s">
        <v>580</v>
      </c>
      <c r="P38" t="s">
        <v>423</v>
      </c>
      <c r="Q38" t="s">
        <v>538</v>
      </c>
      <c r="R38" t="s">
        <v>548</v>
      </c>
      <c r="S38" t="s">
        <v>46</v>
      </c>
      <c r="T38" t="s">
        <v>47</v>
      </c>
      <c r="U38" t="s">
        <v>581</v>
      </c>
      <c r="V38" s="2" t="s">
        <v>582</v>
      </c>
      <c r="W38" t="s">
        <v>583</v>
      </c>
      <c r="X38">
        <v>42532</v>
      </c>
      <c r="Y38" t="s">
        <v>46</v>
      </c>
      <c r="Z38" t="s">
        <v>47</v>
      </c>
    </row>
    <row r="39" spans="1:26" x14ac:dyDescent="0.2">
      <c r="A39">
        <v>69</v>
      </c>
      <c r="B39" t="s">
        <v>34</v>
      </c>
      <c r="C39" t="s">
        <v>584</v>
      </c>
      <c r="D39" t="b">
        <f>TRUE()</f>
        <v>1</v>
      </c>
      <c r="E39" t="b">
        <f>TRUE()</f>
        <v>1</v>
      </c>
      <c r="F39" s="1" t="s">
        <v>585</v>
      </c>
      <c r="G39" t="s">
        <v>586</v>
      </c>
      <c r="H39" t="b">
        <f>TRUE()</f>
        <v>1</v>
      </c>
      <c r="I39" t="s">
        <v>38</v>
      </c>
      <c r="J39" t="s">
        <v>54</v>
      </c>
      <c r="K39" t="s">
        <v>40</v>
      </c>
      <c r="N39" t="s">
        <v>587</v>
      </c>
      <c r="O39" t="s">
        <v>588</v>
      </c>
      <c r="P39" t="s">
        <v>423</v>
      </c>
      <c r="Q39" t="s">
        <v>538</v>
      </c>
      <c r="R39" t="s">
        <v>548</v>
      </c>
      <c r="S39" t="s">
        <v>46</v>
      </c>
      <c r="T39" t="s">
        <v>47</v>
      </c>
      <c r="U39" t="s">
        <v>589</v>
      </c>
      <c r="V39" s="2" t="s">
        <v>590</v>
      </c>
      <c r="W39" t="s">
        <v>591</v>
      </c>
      <c r="X39">
        <v>33119</v>
      </c>
      <c r="Y39" t="s">
        <v>46</v>
      </c>
      <c r="Z39" t="s">
        <v>47</v>
      </c>
    </row>
    <row r="40" spans="1:26" x14ac:dyDescent="0.2">
      <c r="A40">
        <v>70</v>
      </c>
      <c r="B40" t="s">
        <v>34</v>
      </c>
      <c r="C40" t="s">
        <v>592</v>
      </c>
      <c r="D40" t="b">
        <f>TRUE()</f>
        <v>1</v>
      </c>
      <c r="E40" t="b">
        <f>TRUE()</f>
        <v>1</v>
      </c>
      <c r="F40" s="1" t="s">
        <v>593</v>
      </c>
      <c r="G40" t="s">
        <v>101</v>
      </c>
      <c r="H40" t="b">
        <f>FALSE()</f>
        <v>0</v>
      </c>
      <c r="I40" t="s">
        <v>594</v>
      </c>
      <c r="J40" t="s">
        <v>40</v>
      </c>
      <c r="K40" t="s">
        <v>40</v>
      </c>
      <c r="N40" t="s">
        <v>595</v>
      </c>
      <c r="O40" t="s">
        <v>596</v>
      </c>
      <c r="P40" t="s">
        <v>423</v>
      </c>
      <c r="Q40" t="s">
        <v>538</v>
      </c>
      <c r="R40" t="s">
        <v>597</v>
      </c>
      <c r="S40" t="s">
        <v>46</v>
      </c>
      <c r="T40" t="s">
        <v>47</v>
      </c>
      <c r="U40" t="s">
        <v>598</v>
      </c>
      <c r="V40" s="2" t="s">
        <v>599</v>
      </c>
      <c r="W40" t="s">
        <v>600</v>
      </c>
      <c r="X40">
        <v>16263</v>
      </c>
      <c r="Y40" t="s">
        <v>46</v>
      </c>
      <c r="Z40" t="s">
        <v>47</v>
      </c>
    </row>
    <row r="41" spans="1:26" x14ac:dyDescent="0.2">
      <c r="A41">
        <v>75</v>
      </c>
      <c r="B41" t="s">
        <v>34</v>
      </c>
      <c r="C41" t="s">
        <v>629</v>
      </c>
      <c r="D41" t="b">
        <f>TRUE()</f>
        <v>1</v>
      </c>
      <c r="E41" t="b">
        <f>TRUE()</f>
        <v>1</v>
      </c>
      <c r="F41" s="1" t="s">
        <v>630</v>
      </c>
      <c r="G41" t="s">
        <v>631</v>
      </c>
      <c r="H41" t="b">
        <f>TRUE()</f>
        <v>1</v>
      </c>
      <c r="I41" t="s">
        <v>38</v>
      </c>
      <c r="J41" t="s">
        <v>54</v>
      </c>
      <c r="K41" t="s">
        <v>40</v>
      </c>
      <c r="N41" t="s">
        <v>632</v>
      </c>
      <c r="O41" t="s">
        <v>633</v>
      </c>
      <c r="P41" t="s">
        <v>613</v>
      </c>
      <c r="Q41" t="s">
        <v>614</v>
      </c>
      <c r="R41" t="s">
        <v>614</v>
      </c>
      <c r="S41" t="s">
        <v>46</v>
      </c>
      <c r="T41" t="s">
        <v>47</v>
      </c>
      <c r="U41" t="s">
        <v>634</v>
      </c>
      <c r="V41" s="2" t="s">
        <v>635</v>
      </c>
      <c r="W41" t="s">
        <v>636</v>
      </c>
      <c r="X41">
        <v>24714</v>
      </c>
      <c r="Y41" t="s">
        <v>46</v>
      </c>
      <c r="Z41" t="s">
        <v>47</v>
      </c>
    </row>
    <row r="42" spans="1:26" x14ac:dyDescent="0.2">
      <c r="A42">
        <v>82</v>
      </c>
      <c r="B42" t="s">
        <v>34</v>
      </c>
      <c r="C42" t="s">
        <v>680</v>
      </c>
      <c r="D42" t="b">
        <f>TRUE()</f>
        <v>1</v>
      </c>
      <c r="E42" t="b">
        <f>TRUE()</f>
        <v>1</v>
      </c>
      <c r="F42" s="1" t="s">
        <v>681</v>
      </c>
      <c r="G42" t="s">
        <v>101</v>
      </c>
      <c r="H42" t="s">
        <v>101</v>
      </c>
      <c r="I42" t="s">
        <v>102</v>
      </c>
      <c r="J42" t="s">
        <v>40</v>
      </c>
      <c r="K42" t="s">
        <v>103</v>
      </c>
      <c r="N42" t="s">
        <v>682</v>
      </c>
      <c r="O42" t="s">
        <v>683</v>
      </c>
      <c r="P42" t="s">
        <v>652</v>
      </c>
      <c r="Q42" t="s">
        <v>675</v>
      </c>
      <c r="R42" t="s">
        <v>676</v>
      </c>
      <c r="S42" t="s">
        <v>46</v>
      </c>
      <c r="T42" t="s">
        <v>47</v>
      </c>
      <c r="U42" t="s">
        <v>684</v>
      </c>
      <c r="V42" s="3" t="s">
        <v>685</v>
      </c>
      <c r="W42" t="s">
        <v>686</v>
      </c>
      <c r="X42">
        <v>36526</v>
      </c>
      <c r="Y42" t="s">
        <v>46</v>
      </c>
      <c r="Z42" t="s">
        <v>47</v>
      </c>
    </row>
    <row r="43" spans="1:26" x14ac:dyDescent="0.2">
      <c r="A43">
        <v>84</v>
      </c>
      <c r="B43" t="s">
        <v>34</v>
      </c>
      <c r="C43" t="s">
        <v>692</v>
      </c>
      <c r="D43" t="b">
        <f>TRUE()</f>
        <v>1</v>
      </c>
      <c r="E43" t="b">
        <f>TRUE()</f>
        <v>1</v>
      </c>
      <c r="F43" s="1" t="s">
        <v>693</v>
      </c>
      <c r="G43" t="s">
        <v>694</v>
      </c>
      <c r="H43" t="b">
        <f>TRUE()</f>
        <v>1</v>
      </c>
      <c r="I43" t="s">
        <v>38</v>
      </c>
      <c r="J43" t="s">
        <v>54</v>
      </c>
      <c r="N43" t="s">
        <v>695</v>
      </c>
      <c r="O43" t="s">
        <v>696</v>
      </c>
      <c r="P43" t="s">
        <v>652</v>
      </c>
      <c r="Q43" t="s">
        <v>697</v>
      </c>
      <c r="R43" t="s">
        <v>698</v>
      </c>
      <c r="S43" t="s">
        <v>46</v>
      </c>
      <c r="T43" t="s">
        <v>47</v>
      </c>
      <c r="U43" t="s">
        <v>699</v>
      </c>
      <c r="V43" s="2" t="s">
        <v>700</v>
      </c>
      <c r="W43" t="s">
        <v>701</v>
      </c>
      <c r="X43">
        <v>18124</v>
      </c>
      <c r="Y43" t="s">
        <v>46</v>
      </c>
      <c r="Z43" t="s">
        <v>47</v>
      </c>
    </row>
    <row r="44" spans="1:26" x14ac:dyDescent="0.2">
      <c r="A44">
        <v>85</v>
      </c>
      <c r="B44" t="s">
        <v>34</v>
      </c>
      <c r="C44" t="s">
        <v>702</v>
      </c>
      <c r="D44" t="b">
        <f>TRUE()</f>
        <v>1</v>
      </c>
      <c r="E44" t="b">
        <f>TRUE()</f>
        <v>1</v>
      </c>
      <c r="F44" s="1" t="s">
        <v>703</v>
      </c>
      <c r="G44" t="s">
        <v>704</v>
      </c>
      <c r="H44" t="b">
        <f>TRUE()</f>
        <v>1</v>
      </c>
      <c r="I44" t="s">
        <v>38</v>
      </c>
      <c r="J44" t="s">
        <v>54</v>
      </c>
      <c r="K44" t="s">
        <v>40</v>
      </c>
      <c r="N44" t="s">
        <v>705</v>
      </c>
      <c r="O44" t="s">
        <v>706</v>
      </c>
      <c r="P44" t="s">
        <v>652</v>
      </c>
      <c r="Q44" t="s">
        <v>697</v>
      </c>
      <c r="R44" t="s">
        <v>698</v>
      </c>
      <c r="S44" t="s">
        <v>46</v>
      </c>
      <c r="T44" t="s">
        <v>47</v>
      </c>
      <c r="U44" t="s">
        <v>707</v>
      </c>
      <c r="V44" s="2" t="s">
        <v>708</v>
      </c>
      <c r="W44" t="s">
        <v>709</v>
      </c>
      <c r="X44">
        <v>8038</v>
      </c>
      <c r="Y44" t="s">
        <v>46</v>
      </c>
      <c r="Z44" t="s">
        <v>47</v>
      </c>
    </row>
    <row r="45" spans="1:26" x14ac:dyDescent="0.2">
      <c r="A45">
        <v>87</v>
      </c>
      <c r="B45" t="s">
        <v>34</v>
      </c>
      <c r="C45" t="s">
        <v>716</v>
      </c>
      <c r="D45" t="b">
        <f>TRUE()</f>
        <v>1</v>
      </c>
      <c r="E45" t="b">
        <f>TRUE()</f>
        <v>1</v>
      </c>
      <c r="F45" s="1" t="s">
        <v>717</v>
      </c>
      <c r="G45" t="s">
        <v>718</v>
      </c>
      <c r="H45" t="b">
        <f>TRUE()</f>
        <v>1</v>
      </c>
      <c r="I45" t="s">
        <v>38</v>
      </c>
      <c r="J45" t="s">
        <v>719</v>
      </c>
      <c r="K45" t="s">
        <v>40</v>
      </c>
      <c r="N45" t="s">
        <v>720</v>
      </c>
      <c r="O45" t="s">
        <v>721</v>
      </c>
      <c r="P45" t="s">
        <v>652</v>
      </c>
      <c r="Q45" t="s">
        <v>697</v>
      </c>
      <c r="R45" t="s">
        <v>698</v>
      </c>
      <c r="S45" t="s">
        <v>46</v>
      </c>
      <c r="T45" t="s">
        <v>47</v>
      </c>
      <c r="U45" t="s">
        <v>722</v>
      </c>
      <c r="V45" s="2" t="s">
        <v>723</v>
      </c>
      <c r="W45" t="s">
        <v>724</v>
      </c>
      <c r="X45">
        <v>8561</v>
      </c>
      <c r="Y45" t="s">
        <v>46</v>
      </c>
      <c r="Z45" t="s">
        <v>47</v>
      </c>
    </row>
    <row r="46" spans="1:26" x14ac:dyDescent="0.2">
      <c r="A46">
        <v>88</v>
      </c>
      <c r="B46" t="s">
        <v>34</v>
      </c>
      <c r="C46" t="s">
        <v>725</v>
      </c>
      <c r="D46" t="b">
        <f>TRUE()</f>
        <v>1</v>
      </c>
      <c r="E46" t="b">
        <f>FALSE()</f>
        <v>0</v>
      </c>
      <c r="F46" s="1" t="s">
        <v>726</v>
      </c>
      <c r="G46" t="s">
        <v>727</v>
      </c>
      <c r="H46" t="b">
        <f>TRUE()</f>
        <v>1</v>
      </c>
      <c r="I46" t="s">
        <v>38</v>
      </c>
      <c r="J46" t="s">
        <v>54</v>
      </c>
      <c r="K46" t="s">
        <v>40</v>
      </c>
      <c r="N46" t="s">
        <v>728</v>
      </c>
      <c r="O46" t="s">
        <v>101</v>
      </c>
      <c r="P46" t="s">
        <v>652</v>
      </c>
      <c r="Q46" t="s">
        <v>697</v>
      </c>
      <c r="R46" t="s">
        <v>729</v>
      </c>
      <c r="S46" t="s">
        <v>46</v>
      </c>
      <c r="T46" t="s">
        <v>47</v>
      </c>
      <c r="U46" t="s">
        <v>730</v>
      </c>
      <c r="V46" s="2" t="s">
        <v>731</v>
      </c>
      <c r="W46" t="s">
        <v>732</v>
      </c>
      <c r="X46">
        <v>4883</v>
      </c>
      <c r="Y46" t="s">
        <v>46</v>
      </c>
      <c r="Z46" t="s">
        <v>47</v>
      </c>
    </row>
    <row r="47" spans="1:26" x14ac:dyDescent="0.2">
      <c r="A47">
        <v>89</v>
      </c>
      <c r="B47" t="s">
        <v>34</v>
      </c>
      <c r="C47" t="s">
        <v>733</v>
      </c>
      <c r="D47" t="b">
        <f>TRUE()</f>
        <v>1</v>
      </c>
      <c r="E47" t="b">
        <f>TRUE()</f>
        <v>1</v>
      </c>
      <c r="F47" s="1" t="s">
        <v>734</v>
      </c>
      <c r="G47" t="s">
        <v>735</v>
      </c>
      <c r="H47" t="b">
        <f>TRUE()</f>
        <v>1</v>
      </c>
      <c r="I47" t="s">
        <v>736</v>
      </c>
      <c r="J47" t="s">
        <v>54</v>
      </c>
      <c r="N47" t="s">
        <v>737</v>
      </c>
      <c r="O47" t="s">
        <v>738</v>
      </c>
      <c r="P47" t="s">
        <v>739</v>
      </c>
      <c r="Q47" t="s">
        <v>739</v>
      </c>
      <c r="R47" t="s">
        <v>739</v>
      </c>
      <c r="S47" t="s">
        <v>46</v>
      </c>
      <c r="T47" t="s">
        <v>47</v>
      </c>
      <c r="U47" t="s">
        <v>740</v>
      </c>
      <c r="V47" s="2" t="s">
        <v>741</v>
      </c>
      <c r="W47" t="s">
        <v>742</v>
      </c>
      <c r="X47">
        <v>8117</v>
      </c>
      <c r="Y47" t="s">
        <v>46</v>
      </c>
      <c r="Z47" t="s">
        <v>47</v>
      </c>
    </row>
    <row r="48" spans="1:26" x14ac:dyDescent="0.2">
      <c r="A48">
        <v>91</v>
      </c>
      <c r="B48" t="s">
        <v>34</v>
      </c>
      <c r="C48" t="s">
        <v>750</v>
      </c>
      <c r="D48" t="b">
        <f>TRUE()</f>
        <v>1</v>
      </c>
      <c r="E48" t="b">
        <f>TRUE()</f>
        <v>1</v>
      </c>
      <c r="F48" s="1" t="s">
        <v>751</v>
      </c>
      <c r="G48" t="s">
        <v>752</v>
      </c>
      <c r="H48" t="b">
        <f>TRUE()</f>
        <v>1</v>
      </c>
      <c r="I48" t="s">
        <v>38</v>
      </c>
      <c r="J48" t="s">
        <v>54</v>
      </c>
      <c r="K48" t="s">
        <v>40</v>
      </c>
      <c r="N48" t="s">
        <v>753</v>
      </c>
      <c r="O48" t="s">
        <v>754</v>
      </c>
      <c r="P48" t="s">
        <v>739</v>
      </c>
      <c r="Q48" t="s">
        <v>739</v>
      </c>
      <c r="R48" t="s">
        <v>739</v>
      </c>
      <c r="S48" t="s">
        <v>46</v>
      </c>
      <c r="T48" t="s">
        <v>47</v>
      </c>
      <c r="U48" t="s">
        <v>755</v>
      </c>
      <c r="V48" s="2" t="s">
        <v>756</v>
      </c>
      <c r="W48" t="s">
        <v>757</v>
      </c>
      <c r="X48">
        <v>4900</v>
      </c>
      <c r="Y48" t="s">
        <v>46</v>
      </c>
      <c r="Z48" t="s">
        <v>47</v>
      </c>
    </row>
    <row r="49" spans="1:26" x14ac:dyDescent="0.2">
      <c r="A49">
        <v>92</v>
      </c>
      <c r="B49" t="s">
        <v>34</v>
      </c>
      <c r="C49" t="s">
        <v>758</v>
      </c>
      <c r="D49" t="b">
        <f>TRUE()</f>
        <v>1</v>
      </c>
      <c r="E49" t="b">
        <f>TRUE()</f>
        <v>1</v>
      </c>
      <c r="F49" s="1" t="s">
        <v>759</v>
      </c>
      <c r="G49" t="s">
        <v>760</v>
      </c>
      <c r="H49" t="b">
        <f>TRUE()</f>
        <v>1</v>
      </c>
      <c r="I49" t="s">
        <v>38</v>
      </c>
      <c r="J49" t="s">
        <v>54</v>
      </c>
      <c r="K49" t="s">
        <v>40</v>
      </c>
      <c r="N49" t="s">
        <v>761</v>
      </c>
      <c r="O49" t="s">
        <v>762</v>
      </c>
      <c r="P49" t="s">
        <v>739</v>
      </c>
      <c r="Q49" t="s">
        <v>739</v>
      </c>
      <c r="R49" t="s">
        <v>739</v>
      </c>
      <c r="S49" t="s">
        <v>46</v>
      </c>
      <c r="T49" t="s">
        <v>47</v>
      </c>
      <c r="U49" t="s">
        <v>763</v>
      </c>
      <c r="V49" s="2" t="s">
        <v>764</v>
      </c>
      <c r="W49" t="s">
        <v>765</v>
      </c>
      <c r="X49">
        <v>3390</v>
      </c>
      <c r="Y49" t="s">
        <v>46</v>
      </c>
      <c r="Z49" t="s">
        <v>47</v>
      </c>
    </row>
    <row r="50" spans="1:26" x14ac:dyDescent="0.2">
      <c r="A50">
        <v>93</v>
      </c>
      <c r="B50" t="s">
        <v>34</v>
      </c>
      <c r="C50" t="s">
        <v>766</v>
      </c>
      <c r="D50" t="b">
        <f>TRUE()</f>
        <v>1</v>
      </c>
      <c r="E50" t="b">
        <f>FALSE()</f>
        <v>0</v>
      </c>
      <c r="F50" s="1" t="s">
        <v>767</v>
      </c>
      <c r="G50" t="s">
        <v>768</v>
      </c>
      <c r="H50" t="b">
        <f>TRUE()</f>
        <v>1</v>
      </c>
      <c r="I50" t="s">
        <v>38</v>
      </c>
      <c r="J50" t="s">
        <v>54</v>
      </c>
      <c r="K50" t="s">
        <v>40</v>
      </c>
      <c r="N50" t="s">
        <v>769</v>
      </c>
      <c r="O50" t="s">
        <v>770</v>
      </c>
      <c r="P50" t="s">
        <v>739</v>
      </c>
      <c r="Q50" t="s">
        <v>739</v>
      </c>
      <c r="R50" t="s">
        <v>739</v>
      </c>
      <c r="S50" t="s">
        <v>46</v>
      </c>
      <c r="T50" t="s">
        <v>47</v>
      </c>
      <c r="U50" t="s">
        <v>771</v>
      </c>
      <c r="V50" s="2" t="s">
        <v>772</v>
      </c>
      <c r="W50" t="s">
        <v>773</v>
      </c>
      <c r="X50">
        <v>8098</v>
      </c>
      <c r="Y50" t="s">
        <v>46</v>
      </c>
      <c r="Z50" t="s">
        <v>47</v>
      </c>
    </row>
    <row r="51" spans="1:26" x14ac:dyDescent="0.2">
      <c r="A51">
        <v>94</v>
      </c>
      <c r="B51" t="s">
        <v>34</v>
      </c>
      <c r="C51" t="s">
        <v>774</v>
      </c>
      <c r="D51" t="b">
        <f>TRUE()</f>
        <v>1</v>
      </c>
      <c r="E51" t="b">
        <f>TRUE()</f>
        <v>1</v>
      </c>
      <c r="F51" s="1" t="s">
        <v>775</v>
      </c>
      <c r="G51" t="s">
        <v>101</v>
      </c>
      <c r="H51" t="s">
        <v>101</v>
      </c>
      <c r="I51" t="s">
        <v>102</v>
      </c>
      <c r="J51" t="s">
        <v>40</v>
      </c>
      <c r="K51" t="s">
        <v>103</v>
      </c>
      <c r="N51" t="s">
        <v>776</v>
      </c>
      <c r="O51" t="s">
        <v>777</v>
      </c>
      <c r="P51" t="s">
        <v>778</v>
      </c>
      <c r="Q51" t="s">
        <v>778</v>
      </c>
      <c r="R51" t="s">
        <v>778</v>
      </c>
      <c r="S51" t="s">
        <v>46</v>
      </c>
      <c r="T51" t="s">
        <v>47</v>
      </c>
      <c r="U51" t="s">
        <v>779</v>
      </c>
      <c r="V51" s="3" t="s">
        <v>780</v>
      </c>
      <c r="W51" t="s">
        <v>781</v>
      </c>
      <c r="X51">
        <v>25831</v>
      </c>
      <c r="Y51" t="s">
        <v>46</v>
      </c>
      <c r="Z51" t="s">
        <v>47</v>
      </c>
    </row>
    <row r="52" spans="1:26" x14ac:dyDescent="0.2">
      <c r="A52">
        <v>97</v>
      </c>
      <c r="B52" t="s">
        <v>34</v>
      </c>
      <c r="C52" t="s">
        <v>799</v>
      </c>
      <c r="D52" t="b">
        <f>TRUE()</f>
        <v>1</v>
      </c>
      <c r="E52" t="b">
        <f>TRUE()</f>
        <v>1</v>
      </c>
      <c r="F52" s="1" t="s">
        <v>800</v>
      </c>
      <c r="G52" t="s">
        <v>801</v>
      </c>
      <c r="H52" t="b">
        <f>TRUE()</f>
        <v>1</v>
      </c>
      <c r="I52" t="s">
        <v>38</v>
      </c>
      <c r="J52" t="s">
        <v>54</v>
      </c>
      <c r="N52" t="s">
        <v>802</v>
      </c>
      <c r="O52" t="s">
        <v>803</v>
      </c>
      <c r="P52" t="s">
        <v>794</v>
      </c>
      <c r="Q52" t="s">
        <v>804</v>
      </c>
      <c r="R52" t="s">
        <v>804</v>
      </c>
      <c r="S52" t="s">
        <v>46</v>
      </c>
      <c r="T52" t="s">
        <v>47</v>
      </c>
      <c r="U52" t="s">
        <v>805</v>
      </c>
      <c r="V52" s="2" t="s">
        <v>806</v>
      </c>
      <c r="W52" t="s">
        <v>807</v>
      </c>
      <c r="X52">
        <v>16663</v>
      </c>
      <c r="Y52" t="s">
        <v>46</v>
      </c>
      <c r="Z52" t="s">
        <v>47</v>
      </c>
    </row>
    <row r="53" spans="1:26" x14ac:dyDescent="0.2">
      <c r="A53">
        <v>98</v>
      </c>
      <c r="B53" t="s">
        <v>34</v>
      </c>
      <c r="C53" t="s">
        <v>808</v>
      </c>
      <c r="D53" t="b">
        <f>TRUE()</f>
        <v>1</v>
      </c>
      <c r="E53" t="b">
        <f>TRUE()</f>
        <v>1</v>
      </c>
      <c r="F53" s="1" t="s">
        <v>809</v>
      </c>
      <c r="G53" t="s">
        <v>810</v>
      </c>
      <c r="H53" t="b">
        <f>TRUE()</f>
        <v>1</v>
      </c>
      <c r="I53" t="s">
        <v>38</v>
      </c>
      <c r="J53" t="s">
        <v>54</v>
      </c>
      <c r="N53" t="s">
        <v>811</v>
      </c>
      <c r="O53" t="s">
        <v>812</v>
      </c>
      <c r="P53" t="s">
        <v>794</v>
      </c>
      <c r="Q53" t="s">
        <v>804</v>
      </c>
      <c r="R53" t="s">
        <v>804</v>
      </c>
      <c r="S53" t="s">
        <v>46</v>
      </c>
      <c r="T53" t="s">
        <v>47</v>
      </c>
      <c r="U53" t="s">
        <v>813</v>
      </c>
      <c r="V53" s="2" t="s">
        <v>814</v>
      </c>
      <c r="W53" t="s">
        <v>815</v>
      </c>
      <c r="X53">
        <v>35676</v>
      </c>
      <c r="Y53" t="s">
        <v>46</v>
      </c>
      <c r="Z53" t="s">
        <v>47</v>
      </c>
    </row>
    <row r="54" spans="1:26" x14ac:dyDescent="0.2">
      <c r="A54">
        <v>104</v>
      </c>
      <c r="B54" t="s">
        <v>34</v>
      </c>
      <c r="C54" t="s">
        <v>847</v>
      </c>
      <c r="D54" t="b">
        <f>TRUE()</f>
        <v>1</v>
      </c>
      <c r="E54" t="b">
        <f>TRUE()</f>
        <v>1</v>
      </c>
      <c r="F54" s="1" t="s">
        <v>848</v>
      </c>
      <c r="G54" t="s">
        <v>849</v>
      </c>
      <c r="H54" t="b">
        <f>TRUE()</f>
        <v>1</v>
      </c>
      <c r="I54" t="s">
        <v>38</v>
      </c>
      <c r="J54" t="s">
        <v>850</v>
      </c>
      <c r="K54" t="s">
        <v>40</v>
      </c>
      <c r="N54" t="s">
        <v>851</v>
      </c>
      <c r="O54" t="s">
        <v>852</v>
      </c>
      <c r="P54" t="s">
        <v>853</v>
      </c>
      <c r="Q54" t="s">
        <v>853</v>
      </c>
      <c r="R54" t="s">
        <v>853</v>
      </c>
      <c r="S54" t="s">
        <v>46</v>
      </c>
      <c r="T54" t="s">
        <v>47</v>
      </c>
      <c r="U54" t="s">
        <v>854</v>
      </c>
      <c r="V54" s="2" t="s">
        <v>855</v>
      </c>
      <c r="W54" t="s">
        <v>856</v>
      </c>
      <c r="X54">
        <v>15634</v>
      </c>
      <c r="Y54" t="s">
        <v>46</v>
      </c>
      <c r="Z54" t="s">
        <v>47</v>
      </c>
    </row>
    <row r="55" spans="1:26" x14ac:dyDescent="0.2">
      <c r="A55">
        <v>105</v>
      </c>
      <c r="B55" t="s">
        <v>34</v>
      </c>
      <c r="C55" t="s">
        <v>857</v>
      </c>
      <c r="D55" t="b">
        <f>TRUE()</f>
        <v>1</v>
      </c>
      <c r="E55" t="b">
        <f>TRUE()</f>
        <v>1</v>
      </c>
      <c r="F55" s="1" t="s">
        <v>858</v>
      </c>
      <c r="G55" t="s">
        <v>101</v>
      </c>
      <c r="H55" t="s">
        <v>101</v>
      </c>
      <c r="I55" t="s">
        <v>102</v>
      </c>
      <c r="J55" t="s">
        <v>40</v>
      </c>
      <c r="K55" t="s">
        <v>103</v>
      </c>
      <c r="N55" t="s">
        <v>859</v>
      </c>
      <c r="O55" t="s">
        <v>860</v>
      </c>
      <c r="P55" t="s">
        <v>853</v>
      </c>
      <c r="Q55" t="s">
        <v>853</v>
      </c>
      <c r="R55" t="s">
        <v>853</v>
      </c>
      <c r="S55" t="s">
        <v>861</v>
      </c>
      <c r="T55" t="s">
        <v>47</v>
      </c>
      <c r="U55" t="s">
        <v>862</v>
      </c>
      <c r="V55" s="3" t="s">
        <v>863</v>
      </c>
      <c r="W55" t="s">
        <v>864</v>
      </c>
      <c r="X55">
        <v>14070</v>
      </c>
      <c r="Y55" t="s">
        <v>861</v>
      </c>
      <c r="Z55" t="s">
        <v>47</v>
      </c>
    </row>
    <row r="56" spans="1:26" x14ac:dyDescent="0.2">
      <c r="A56">
        <v>108</v>
      </c>
      <c r="B56" t="s">
        <v>34</v>
      </c>
      <c r="C56" t="s">
        <v>877</v>
      </c>
      <c r="D56" t="b">
        <f>TRUE()</f>
        <v>1</v>
      </c>
      <c r="E56" t="b">
        <f>TRUE()</f>
        <v>1</v>
      </c>
      <c r="F56" s="1" t="s">
        <v>878</v>
      </c>
      <c r="G56" t="s">
        <v>101</v>
      </c>
      <c r="H56" t="s">
        <v>101</v>
      </c>
      <c r="I56" t="s">
        <v>102</v>
      </c>
      <c r="J56" t="s">
        <v>40</v>
      </c>
      <c r="K56" t="s">
        <v>103</v>
      </c>
      <c r="N56" t="s">
        <v>879</v>
      </c>
      <c r="O56" t="s">
        <v>880</v>
      </c>
      <c r="P56" t="s">
        <v>881</v>
      </c>
      <c r="Q56" t="s">
        <v>881</v>
      </c>
      <c r="R56" t="s">
        <v>882</v>
      </c>
      <c r="S56" t="s">
        <v>46</v>
      </c>
      <c r="T56" t="s">
        <v>47</v>
      </c>
      <c r="U56" t="s">
        <v>883</v>
      </c>
      <c r="V56" s="3" t="s">
        <v>884</v>
      </c>
      <c r="W56" t="s">
        <v>885</v>
      </c>
      <c r="X56">
        <v>8891</v>
      </c>
      <c r="Y56" t="s">
        <v>46</v>
      </c>
      <c r="Z56" t="s">
        <v>47</v>
      </c>
    </row>
    <row r="57" spans="1:26" x14ac:dyDescent="0.2">
      <c r="A57">
        <v>116</v>
      </c>
      <c r="B57" t="s">
        <v>34</v>
      </c>
      <c r="C57" t="s">
        <v>938</v>
      </c>
      <c r="D57" t="b">
        <f>TRUE()</f>
        <v>1</v>
      </c>
      <c r="E57" t="b">
        <f>TRUE()</f>
        <v>1</v>
      </c>
      <c r="F57" s="1" t="s">
        <v>939</v>
      </c>
      <c r="G57" t="s">
        <v>940</v>
      </c>
      <c r="H57" t="b">
        <f>TRUE()</f>
        <v>1</v>
      </c>
      <c r="I57" t="s">
        <v>38</v>
      </c>
      <c r="J57" t="s">
        <v>54</v>
      </c>
      <c r="K57" t="s">
        <v>40</v>
      </c>
      <c r="N57" t="s">
        <v>941</v>
      </c>
      <c r="O57" t="s">
        <v>942</v>
      </c>
      <c r="P57" t="s">
        <v>913</v>
      </c>
      <c r="Q57" t="s">
        <v>914</v>
      </c>
      <c r="R57" t="s">
        <v>929</v>
      </c>
      <c r="S57" t="s">
        <v>46</v>
      </c>
      <c r="T57" t="s">
        <v>47</v>
      </c>
      <c r="U57" t="s">
        <v>943</v>
      </c>
      <c r="V57" s="2" t="s">
        <v>944</v>
      </c>
      <c r="W57" t="s">
        <v>945</v>
      </c>
      <c r="X57">
        <v>9188</v>
      </c>
      <c r="Y57" t="s">
        <v>46</v>
      </c>
      <c r="Z57" t="s">
        <v>47</v>
      </c>
    </row>
    <row r="58" spans="1:26" x14ac:dyDescent="0.2">
      <c r="A58">
        <v>119</v>
      </c>
      <c r="B58" t="s">
        <v>34</v>
      </c>
      <c r="C58" t="s">
        <v>957</v>
      </c>
      <c r="D58" t="b">
        <f>TRUE()</f>
        <v>1</v>
      </c>
      <c r="E58" t="b">
        <f>TRUE()</f>
        <v>1</v>
      </c>
      <c r="F58" s="1" t="s">
        <v>958</v>
      </c>
      <c r="G58" t="s">
        <v>959</v>
      </c>
      <c r="H58" t="b">
        <f>TRUE()</f>
        <v>1</v>
      </c>
      <c r="I58" t="s">
        <v>38</v>
      </c>
      <c r="J58" t="s">
        <v>54</v>
      </c>
      <c r="K58" t="s">
        <v>40</v>
      </c>
      <c r="N58" t="s">
        <v>948</v>
      </c>
      <c r="O58" t="s">
        <v>960</v>
      </c>
      <c r="P58" t="s">
        <v>913</v>
      </c>
      <c r="Q58" t="s">
        <v>914</v>
      </c>
      <c r="R58" t="s">
        <v>929</v>
      </c>
      <c r="S58" t="s">
        <v>46</v>
      </c>
      <c r="T58" t="s">
        <v>47</v>
      </c>
      <c r="U58" t="s">
        <v>961</v>
      </c>
      <c r="V58" s="2" t="s">
        <v>962</v>
      </c>
      <c r="W58" t="s">
        <v>963</v>
      </c>
      <c r="X58">
        <v>11614</v>
      </c>
      <c r="Y58" t="s">
        <v>46</v>
      </c>
      <c r="Z58" t="s">
        <v>47</v>
      </c>
    </row>
    <row r="59" spans="1:26" x14ac:dyDescent="0.2">
      <c r="A59">
        <v>120</v>
      </c>
      <c r="B59" t="s">
        <v>34</v>
      </c>
      <c r="C59" t="s">
        <v>964</v>
      </c>
      <c r="D59" t="b">
        <f>TRUE()</f>
        <v>1</v>
      </c>
      <c r="E59" t="b">
        <f>TRUE()</f>
        <v>1</v>
      </c>
      <c r="F59" s="1" t="s">
        <v>965</v>
      </c>
      <c r="G59" t="s">
        <v>966</v>
      </c>
      <c r="H59" t="b">
        <f>TRUE()</f>
        <v>1</v>
      </c>
      <c r="I59" t="s">
        <v>38</v>
      </c>
      <c r="J59" t="s">
        <v>54</v>
      </c>
      <c r="N59" t="s">
        <v>967</v>
      </c>
      <c r="O59" t="s">
        <v>968</v>
      </c>
      <c r="P59" t="s">
        <v>913</v>
      </c>
      <c r="Q59" t="s">
        <v>969</v>
      </c>
      <c r="R59" t="s">
        <v>967</v>
      </c>
      <c r="S59" t="s">
        <v>46</v>
      </c>
      <c r="T59" t="s">
        <v>47</v>
      </c>
      <c r="U59" t="s">
        <v>970</v>
      </c>
      <c r="V59" s="2" t="s">
        <v>971</v>
      </c>
      <c r="W59" t="s">
        <v>972</v>
      </c>
      <c r="X59">
        <v>8738</v>
      </c>
      <c r="Y59" t="s">
        <v>46</v>
      </c>
      <c r="Z59" t="s">
        <v>47</v>
      </c>
    </row>
    <row r="60" spans="1:26" x14ac:dyDescent="0.2">
      <c r="A60">
        <v>123</v>
      </c>
      <c r="B60" t="s">
        <v>34</v>
      </c>
      <c r="C60" t="s">
        <v>990</v>
      </c>
      <c r="D60" t="b">
        <f>TRUE()</f>
        <v>1</v>
      </c>
      <c r="E60" t="b">
        <f>TRUE()</f>
        <v>1</v>
      </c>
      <c r="F60" s="1" t="s">
        <v>991</v>
      </c>
      <c r="G60" t="s">
        <v>992</v>
      </c>
      <c r="H60" t="b">
        <f>TRUE()</f>
        <v>1</v>
      </c>
      <c r="I60" t="s">
        <v>38</v>
      </c>
      <c r="J60" t="s">
        <v>54</v>
      </c>
      <c r="N60" t="s">
        <v>984</v>
      </c>
      <c r="O60" t="s">
        <v>993</v>
      </c>
      <c r="P60" t="s">
        <v>913</v>
      </c>
      <c r="Q60" t="s">
        <v>977</v>
      </c>
      <c r="R60" t="s">
        <v>986</v>
      </c>
      <c r="S60" t="s">
        <v>46</v>
      </c>
      <c r="T60" t="s">
        <v>47</v>
      </c>
      <c r="U60" t="s">
        <v>994</v>
      </c>
      <c r="V60" s="2" t="s">
        <v>995</v>
      </c>
      <c r="W60" t="s">
        <v>996</v>
      </c>
      <c r="X60">
        <v>10561</v>
      </c>
      <c r="Y60" t="s">
        <v>46</v>
      </c>
      <c r="Z60" t="s">
        <v>47</v>
      </c>
    </row>
    <row r="61" spans="1:26" x14ac:dyDescent="0.2">
      <c r="A61">
        <v>124</v>
      </c>
      <c r="B61" t="s">
        <v>34</v>
      </c>
      <c r="C61" t="s">
        <v>997</v>
      </c>
      <c r="D61" t="b">
        <f>TRUE()</f>
        <v>1</v>
      </c>
      <c r="E61" t="b">
        <f>TRUE()</f>
        <v>1</v>
      </c>
      <c r="F61" s="1" t="s">
        <v>998</v>
      </c>
      <c r="G61" t="s">
        <v>999</v>
      </c>
      <c r="H61" t="b">
        <f>TRUE()</f>
        <v>1</v>
      </c>
      <c r="I61" t="s">
        <v>38</v>
      </c>
      <c r="J61" t="s">
        <v>1000</v>
      </c>
      <c r="K61" t="s">
        <v>40</v>
      </c>
      <c r="N61" t="s">
        <v>1001</v>
      </c>
      <c r="O61" t="s">
        <v>1002</v>
      </c>
      <c r="P61" t="s">
        <v>913</v>
      </c>
      <c r="Q61" t="s">
        <v>977</v>
      </c>
      <c r="R61" t="s">
        <v>986</v>
      </c>
      <c r="S61" t="s">
        <v>46</v>
      </c>
      <c r="T61" t="s">
        <v>47</v>
      </c>
      <c r="U61" t="s">
        <v>1003</v>
      </c>
      <c r="V61" s="2" t="s">
        <v>1004</v>
      </c>
      <c r="W61" t="s">
        <v>1005</v>
      </c>
      <c r="X61">
        <v>9759</v>
      </c>
      <c r="Y61" t="s">
        <v>46</v>
      </c>
      <c r="Z61" t="s">
        <v>47</v>
      </c>
    </row>
    <row r="62" spans="1:26" x14ac:dyDescent="0.2">
      <c r="A62">
        <v>125</v>
      </c>
      <c r="B62" t="s">
        <v>34</v>
      </c>
      <c r="C62" t="s">
        <v>1006</v>
      </c>
      <c r="D62" t="b">
        <f>TRUE()</f>
        <v>1</v>
      </c>
      <c r="E62" t="b">
        <f>TRUE()</f>
        <v>1</v>
      </c>
      <c r="F62" s="1" t="s">
        <v>1007</v>
      </c>
      <c r="G62" t="s">
        <v>1008</v>
      </c>
      <c r="H62" t="b">
        <f>TRUE()</f>
        <v>1</v>
      </c>
      <c r="I62" t="s">
        <v>38</v>
      </c>
      <c r="J62" t="s">
        <v>54</v>
      </c>
      <c r="K62" t="s">
        <v>40</v>
      </c>
      <c r="N62" t="s">
        <v>1009</v>
      </c>
      <c r="O62" t="s">
        <v>1010</v>
      </c>
      <c r="P62" t="s">
        <v>913</v>
      </c>
      <c r="Q62" t="s">
        <v>977</v>
      </c>
      <c r="R62" t="s">
        <v>986</v>
      </c>
      <c r="S62" t="s">
        <v>46</v>
      </c>
      <c r="T62" t="s">
        <v>47</v>
      </c>
      <c r="U62" t="s">
        <v>1011</v>
      </c>
      <c r="V62" s="2" t="s">
        <v>1012</v>
      </c>
      <c r="W62" t="s">
        <v>1013</v>
      </c>
      <c r="X62">
        <v>6060</v>
      </c>
      <c r="Y62" t="s">
        <v>46</v>
      </c>
      <c r="Z62" t="s">
        <v>47</v>
      </c>
    </row>
    <row r="63" spans="1:26" x14ac:dyDescent="0.2">
      <c r="A63">
        <v>126</v>
      </c>
      <c r="B63" t="s">
        <v>34</v>
      </c>
      <c r="C63" t="s">
        <v>1014</v>
      </c>
      <c r="D63" t="b">
        <f>TRUE()</f>
        <v>1</v>
      </c>
      <c r="E63" t="b">
        <f>TRUE()</f>
        <v>1</v>
      </c>
      <c r="F63" s="1" t="s">
        <v>1015</v>
      </c>
      <c r="G63" t="s">
        <v>1016</v>
      </c>
      <c r="H63" t="b">
        <f>TRUE()</f>
        <v>1</v>
      </c>
      <c r="I63" t="s">
        <v>38</v>
      </c>
      <c r="J63" t="s">
        <v>1017</v>
      </c>
      <c r="K63" t="s">
        <v>40</v>
      </c>
      <c r="N63" t="s">
        <v>1018</v>
      </c>
      <c r="O63" t="s">
        <v>1019</v>
      </c>
      <c r="P63" t="s">
        <v>913</v>
      </c>
      <c r="Q63" t="s">
        <v>977</v>
      </c>
      <c r="R63" t="s">
        <v>986</v>
      </c>
      <c r="S63" t="s">
        <v>46</v>
      </c>
      <c r="T63" t="s">
        <v>47</v>
      </c>
      <c r="U63" t="s">
        <v>1020</v>
      </c>
      <c r="V63" s="2" t="s">
        <v>1021</v>
      </c>
      <c r="W63" t="s">
        <v>1022</v>
      </c>
      <c r="X63">
        <v>5122</v>
      </c>
      <c r="Y63" t="s">
        <v>46</v>
      </c>
      <c r="Z63" t="s">
        <v>47</v>
      </c>
    </row>
    <row r="64" spans="1:26" x14ac:dyDescent="0.2">
      <c r="A64">
        <v>127</v>
      </c>
      <c r="B64" t="s">
        <v>34</v>
      </c>
      <c r="C64" t="s">
        <v>1023</v>
      </c>
      <c r="D64" t="b">
        <f>TRUE()</f>
        <v>1</v>
      </c>
      <c r="E64" t="b">
        <f>TRUE()</f>
        <v>1</v>
      </c>
      <c r="F64" s="1" t="s">
        <v>1024</v>
      </c>
      <c r="G64" t="s">
        <v>1025</v>
      </c>
      <c r="H64" t="b">
        <f>TRUE()</f>
        <v>1</v>
      </c>
      <c r="I64" t="s">
        <v>38</v>
      </c>
      <c r="J64" t="s">
        <v>54</v>
      </c>
      <c r="K64" t="s">
        <v>40</v>
      </c>
      <c r="N64" t="s">
        <v>1026</v>
      </c>
      <c r="O64" t="s">
        <v>1027</v>
      </c>
      <c r="P64" t="s">
        <v>913</v>
      </c>
      <c r="Q64" t="s">
        <v>977</v>
      </c>
      <c r="R64" t="s">
        <v>986</v>
      </c>
      <c r="S64" t="s">
        <v>46</v>
      </c>
      <c r="T64" t="s">
        <v>47</v>
      </c>
      <c r="U64" t="s">
        <v>1028</v>
      </c>
      <c r="V64" s="2" t="s">
        <v>1029</v>
      </c>
      <c r="W64" t="s">
        <v>1030</v>
      </c>
      <c r="X64">
        <v>6449</v>
      </c>
      <c r="Y64" t="s">
        <v>46</v>
      </c>
      <c r="Z64" t="s">
        <v>47</v>
      </c>
    </row>
    <row r="65" spans="1:26" x14ac:dyDescent="0.2">
      <c r="A65">
        <v>128</v>
      </c>
      <c r="B65" t="s">
        <v>34</v>
      </c>
      <c r="C65" t="s">
        <v>1031</v>
      </c>
      <c r="D65" t="b">
        <f>TRUE()</f>
        <v>1</v>
      </c>
      <c r="E65" t="b">
        <f>TRUE()</f>
        <v>1</v>
      </c>
      <c r="F65" s="1" t="s">
        <v>1032</v>
      </c>
      <c r="G65" t="s">
        <v>1033</v>
      </c>
      <c r="H65" t="b">
        <f>TRUE()</f>
        <v>1</v>
      </c>
      <c r="I65" t="s">
        <v>38</v>
      </c>
      <c r="J65" t="s">
        <v>1034</v>
      </c>
      <c r="N65" t="s">
        <v>1035</v>
      </c>
      <c r="O65" t="s">
        <v>1036</v>
      </c>
      <c r="P65" t="s">
        <v>913</v>
      </c>
      <c r="Q65" t="s">
        <v>977</v>
      </c>
      <c r="R65" t="s">
        <v>1037</v>
      </c>
      <c r="S65" t="s">
        <v>46</v>
      </c>
      <c r="T65" t="s">
        <v>47</v>
      </c>
      <c r="U65" t="s">
        <v>1038</v>
      </c>
      <c r="V65" s="2" t="s">
        <v>1039</v>
      </c>
      <c r="W65" t="s">
        <v>1040</v>
      </c>
      <c r="X65">
        <v>6604</v>
      </c>
      <c r="Y65" t="s">
        <v>46</v>
      </c>
      <c r="Z65" t="s">
        <v>47</v>
      </c>
    </row>
    <row r="66" spans="1:26" x14ac:dyDescent="0.2">
      <c r="A66">
        <v>132</v>
      </c>
      <c r="B66" t="s">
        <v>34</v>
      </c>
      <c r="C66" t="s">
        <v>1062</v>
      </c>
      <c r="D66" t="b">
        <f>TRUE()</f>
        <v>1</v>
      </c>
      <c r="E66" t="b">
        <f>TRUE()</f>
        <v>1</v>
      </c>
      <c r="F66" s="1" t="s">
        <v>1063</v>
      </c>
      <c r="G66" t="s">
        <v>1064</v>
      </c>
      <c r="H66" t="b">
        <f>TRUE()</f>
        <v>1</v>
      </c>
      <c r="I66" t="s">
        <v>38</v>
      </c>
      <c r="J66" t="s">
        <v>54</v>
      </c>
      <c r="K66" t="s">
        <v>40</v>
      </c>
      <c r="N66" t="s">
        <v>1065</v>
      </c>
      <c r="O66" t="s">
        <v>1066</v>
      </c>
      <c r="P66" t="s">
        <v>913</v>
      </c>
      <c r="Q66" t="s">
        <v>977</v>
      </c>
      <c r="R66" t="s">
        <v>1037</v>
      </c>
      <c r="S66" t="s">
        <v>46</v>
      </c>
      <c r="T66" t="s">
        <v>47</v>
      </c>
      <c r="U66" t="s">
        <v>1067</v>
      </c>
      <c r="V66" s="2" t="s">
        <v>1068</v>
      </c>
      <c r="W66" t="s">
        <v>1069</v>
      </c>
      <c r="X66">
        <v>6788</v>
      </c>
      <c r="Y66" t="s">
        <v>46</v>
      </c>
      <c r="Z66" t="s">
        <v>47</v>
      </c>
    </row>
    <row r="67" spans="1:26" x14ac:dyDescent="0.2">
      <c r="A67">
        <v>133</v>
      </c>
      <c r="B67" t="s">
        <v>34</v>
      </c>
      <c r="C67" t="s">
        <v>1070</v>
      </c>
      <c r="D67" t="b">
        <f>TRUE()</f>
        <v>1</v>
      </c>
      <c r="E67" t="b">
        <f>TRUE()</f>
        <v>1</v>
      </c>
      <c r="F67" s="1" t="s">
        <v>1071</v>
      </c>
      <c r="G67" t="s">
        <v>1072</v>
      </c>
      <c r="H67" t="b">
        <f>TRUE()</f>
        <v>1</v>
      </c>
      <c r="I67" t="s">
        <v>38</v>
      </c>
      <c r="J67" t="s">
        <v>54</v>
      </c>
      <c r="N67" t="s">
        <v>1073</v>
      </c>
      <c r="O67" t="s">
        <v>1074</v>
      </c>
      <c r="P67" t="s">
        <v>913</v>
      </c>
      <c r="Q67" t="s">
        <v>977</v>
      </c>
      <c r="R67" t="s">
        <v>1075</v>
      </c>
      <c r="S67" t="s">
        <v>46</v>
      </c>
      <c r="T67" t="s">
        <v>47</v>
      </c>
      <c r="U67" t="s">
        <v>1076</v>
      </c>
      <c r="V67" s="2" t="s">
        <v>1077</v>
      </c>
      <c r="W67" t="s">
        <v>1078</v>
      </c>
      <c r="X67">
        <v>18611</v>
      </c>
      <c r="Y67" t="s">
        <v>46</v>
      </c>
      <c r="Z67" t="s">
        <v>47</v>
      </c>
    </row>
    <row r="68" spans="1:26" x14ac:dyDescent="0.2">
      <c r="A68">
        <v>134</v>
      </c>
      <c r="B68" t="s">
        <v>34</v>
      </c>
      <c r="C68" t="s">
        <v>1079</v>
      </c>
      <c r="D68" t="b">
        <f>TRUE()</f>
        <v>1</v>
      </c>
      <c r="E68" t="b">
        <f>TRUE()</f>
        <v>1</v>
      </c>
      <c r="F68" s="1" t="s">
        <v>1080</v>
      </c>
      <c r="G68" t="s">
        <v>1081</v>
      </c>
      <c r="H68" t="b">
        <f>TRUE()</f>
        <v>1</v>
      </c>
      <c r="I68" t="s">
        <v>38</v>
      </c>
      <c r="J68" t="s">
        <v>54</v>
      </c>
      <c r="N68" t="s">
        <v>1082</v>
      </c>
      <c r="O68" t="s">
        <v>1083</v>
      </c>
      <c r="P68" t="s">
        <v>913</v>
      </c>
      <c r="Q68" t="s">
        <v>977</v>
      </c>
      <c r="R68" t="s">
        <v>1084</v>
      </c>
      <c r="S68" t="s">
        <v>46</v>
      </c>
      <c r="T68" t="s">
        <v>47</v>
      </c>
      <c r="U68" t="s">
        <v>1085</v>
      </c>
      <c r="V68" s="2" t="s">
        <v>1086</v>
      </c>
      <c r="W68" t="s">
        <v>1087</v>
      </c>
      <c r="X68">
        <v>8610</v>
      </c>
      <c r="Y68" t="s">
        <v>46</v>
      </c>
      <c r="Z68" t="s">
        <v>47</v>
      </c>
    </row>
    <row r="69" spans="1:26" x14ac:dyDescent="0.2">
      <c r="A69">
        <v>135</v>
      </c>
      <c r="B69" t="s">
        <v>34</v>
      </c>
      <c r="C69" t="s">
        <v>1088</v>
      </c>
      <c r="D69" t="b">
        <f>TRUE()</f>
        <v>1</v>
      </c>
      <c r="E69" t="b">
        <f>TRUE()</f>
        <v>1</v>
      </c>
      <c r="F69" s="1" t="s">
        <v>1089</v>
      </c>
      <c r="G69" t="s">
        <v>1090</v>
      </c>
      <c r="H69" t="b">
        <f>TRUE()</f>
        <v>1</v>
      </c>
      <c r="I69" t="s">
        <v>38</v>
      </c>
      <c r="J69" t="s">
        <v>1091</v>
      </c>
      <c r="K69" t="s">
        <v>40</v>
      </c>
      <c r="N69" t="s">
        <v>1092</v>
      </c>
      <c r="O69" t="s">
        <v>1093</v>
      </c>
      <c r="P69" t="s">
        <v>913</v>
      </c>
      <c r="Q69" t="s">
        <v>977</v>
      </c>
      <c r="R69" t="s">
        <v>1094</v>
      </c>
      <c r="S69" t="s">
        <v>46</v>
      </c>
      <c r="T69" t="s">
        <v>47</v>
      </c>
      <c r="U69" t="s">
        <v>1095</v>
      </c>
      <c r="V69" s="2" t="s">
        <v>1096</v>
      </c>
      <c r="W69" t="s">
        <v>1097</v>
      </c>
      <c r="X69">
        <v>25730</v>
      </c>
      <c r="Y69" t="s">
        <v>46</v>
      </c>
      <c r="Z69" t="s">
        <v>47</v>
      </c>
    </row>
    <row r="70" spans="1:26" x14ac:dyDescent="0.2">
      <c r="A70">
        <v>136</v>
      </c>
      <c r="B70" t="s">
        <v>34</v>
      </c>
      <c r="C70" t="s">
        <v>1098</v>
      </c>
      <c r="D70" t="b">
        <f>TRUE()</f>
        <v>1</v>
      </c>
      <c r="E70" t="b">
        <f>TRUE()</f>
        <v>1</v>
      </c>
      <c r="F70" s="1" t="s">
        <v>1099</v>
      </c>
      <c r="G70" t="s">
        <v>1100</v>
      </c>
      <c r="H70" t="b">
        <f>TRUE()</f>
        <v>1</v>
      </c>
      <c r="I70" t="s">
        <v>38</v>
      </c>
      <c r="J70" t="s">
        <v>1101</v>
      </c>
      <c r="K70" t="s">
        <v>40</v>
      </c>
      <c r="N70" t="s">
        <v>1102</v>
      </c>
      <c r="O70" t="s">
        <v>1103</v>
      </c>
      <c r="P70" t="s">
        <v>913</v>
      </c>
      <c r="Q70" t="s">
        <v>977</v>
      </c>
      <c r="R70" t="s">
        <v>1094</v>
      </c>
      <c r="S70" t="s">
        <v>46</v>
      </c>
      <c r="T70" t="s">
        <v>47</v>
      </c>
      <c r="U70" t="s">
        <v>1104</v>
      </c>
      <c r="V70" s="2" t="s">
        <v>1105</v>
      </c>
      <c r="W70" t="s">
        <v>1106</v>
      </c>
      <c r="X70">
        <v>16971</v>
      </c>
      <c r="Y70" t="s">
        <v>46</v>
      </c>
      <c r="Z70" t="s">
        <v>47</v>
      </c>
    </row>
    <row r="71" spans="1:26" x14ac:dyDescent="0.2">
      <c r="A71">
        <v>137</v>
      </c>
      <c r="B71" t="s">
        <v>34</v>
      </c>
      <c r="C71" t="s">
        <v>1107</v>
      </c>
      <c r="D71" t="b">
        <f>TRUE()</f>
        <v>1</v>
      </c>
      <c r="E71" t="b">
        <f>TRUE()</f>
        <v>1</v>
      </c>
      <c r="F71" s="1" t="s">
        <v>1108</v>
      </c>
      <c r="G71" t="s">
        <v>1109</v>
      </c>
      <c r="H71" t="b">
        <f>TRUE()</f>
        <v>1</v>
      </c>
      <c r="I71" t="s">
        <v>38</v>
      </c>
      <c r="J71" t="s">
        <v>54</v>
      </c>
      <c r="K71" t="s">
        <v>40</v>
      </c>
      <c r="N71" t="s">
        <v>1110</v>
      </c>
      <c r="O71" t="s">
        <v>1111</v>
      </c>
      <c r="P71" t="s">
        <v>913</v>
      </c>
      <c r="Q71" t="s">
        <v>977</v>
      </c>
      <c r="R71" t="s">
        <v>1112</v>
      </c>
      <c r="S71" t="s">
        <v>46</v>
      </c>
      <c r="T71" t="s">
        <v>47</v>
      </c>
      <c r="U71" t="s">
        <v>1113</v>
      </c>
      <c r="V71" s="2" t="s">
        <v>1114</v>
      </c>
      <c r="W71" t="s">
        <v>1115</v>
      </c>
      <c r="X71">
        <v>6337</v>
      </c>
      <c r="Y71" t="s">
        <v>46</v>
      </c>
      <c r="Z71" t="s">
        <v>47</v>
      </c>
    </row>
    <row r="72" spans="1:26" x14ac:dyDescent="0.2">
      <c r="A72">
        <v>138</v>
      </c>
      <c r="B72" t="s">
        <v>34</v>
      </c>
      <c r="C72" t="s">
        <v>1116</v>
      </c>
      <c r="D72" t="b">
        <f>TRUE()</f>
        <v>1</v>
      </c>
      <c r="E72" t="b">
        <f>TRUE()</f>
        <v>1</v>
      </c>
      <c r="F72" s="1" t="s">
        <v>1117</v>
      </c>
      <c r="G72" t="s">
        <v>1118</v>
      </c>
      <c r="H72" t="b">
        <f>TRUE()</f>
        <v>1</v>
      </c>
      <c r="I72" t="s">
        <v>38</v>
      </c>
      <c r="J72" t="s">
        <v>54</v>
      </c>
      <c r="N72" t="s">
        <v>1119</v>
      </c>
      <c r="O72" t="s">
        <v>1120</v>
      </c>
      <c r="P72" t="s">
        <v>913</v>
      </c>
      <c r="Q72" t="s">
        <v>977</v>
      </c>
      <c r="R72" t="s">
        <v>1121</v>
      </c>
      <c r="S72" t="s">
        <v>46</v>
      </c>
      <c r="T72" t="s">
        <v>47</v>
      </c>
      <c r="U72" t="s">
        <v>1122</v>
      </c>
      <c r="V72" s="2" t="s">
        <v>1123</v>
      </c>
      <c r="W72" t="s">
        <v>1124</v>
      </c>
      <c r="X72">
        <v>10563</v>
      </c>
      <c r="Y72" t="s">
        <v>46</v>
      </c>
      <c r="Z72" t="s">
        <v>47</v>
      </c>
    </row>
    <row r="73" spans="1:26" x14ac:dyDescent="0.2">
      <c r="A73">
        <v>140</v>
      </c>
      <c r="B73" t="s">
        <v>34</v>
      </c>
      <c r="C73" t="s">
        <v>1134</v>
      </c>
      <c r="D73" t="b">
        <f>TRUE()</f>
        <v>1</v>
      </c>
      <c r="E73" t="b">
        <f>TRUE()</f>
        <v>1</v>
      </c>
      <c r="F73" s="1" t="s">
        <v>1135</v>
      </c>
      <c r="G73" t="s">
        <v>101</v>
      </c>
      <c r="H73" t="s">
        <v>101</v>
      </c>
      <c r="I73" t="s">
        <v>102</v>
      </c>
      <c r="J73" t="s">
        <v>40</v>
      </c>
      <c r="K73" t="s">
        <v>103</v>
      </c>
      <c r="N73" t="s">
        <v>1136</v>
      </c>
      <c r="O73" t="s">
        <v>1137</v>
      </c>
      <c r="P73" t="s">
        <v>913</v>
      </c>
      <c r="Q73" t="s">
        <v>1129</v>
      </c>
      <c r="R73" t="s">
        <v>1130</v>
      </c>
      <c r="S73" t="s">
        <v>46</v>
      </c>
      <c r="T73" t="s">
        <v>47</v>
      </c>
      <c r="U73" t="s">
        <v>1138</v>
      </c>
      <c r="V73" s="2" t="s">
        <v>1139</v>
      </c>
      <c r="W73" t="s">
        <v>1140</v>
      </c>
      <c r="X73">
        <v>8694</v>
      </c>
      <c r="Y73" t="s">
        <v>46</v>
      </c>
      <c r="Z73" t="s">
        <v>47</v>
      </c>
    </row>
    <row r="74" spans="1:26" x14ac:dyDescent="0.2">
      <c r="A74">
        <v>141</v>
      </c>
      <c r="B74" t="s">
        <v>34</v>
      </c>
      <c r="C74" t="s">
        <v>1141</v>
      </c>
      <c r="D74" t="b">
        <f>TRUE()</f>
        <v>1</v>
      </c>
      <c r="E74" t="b">
        <f>TRUE()</f>
        <v>1</v>
      </c>
      <c r="F74" s="1" t="s">
        <v>1142</v>
      </c>
      <c r="G74" t="s">
        <v>1143</v>
      </c>
      <c r="H74" t="b">
        <f>TRUE()</f>
        <v>1</v>
      </c>
      <c r="I74" t="s">
        <v>38</v>
      </c>
      <c r="J74" t="s">
        <v>54</v>
      </c>
      <c r="K74" t="s">
        <v>40</v>
      </c>
      <c r="N74" t="s">
        <v>1144</v>
      </c>
      <c r="O74" t="s">
        <v>1145</v>
      </c>
      <c r="P74" t="s">
        <v>913</v>
      </c>
      <c r="Q74" t="s">
        <v>1129</v>
      </c>
      <c r="R74" t="s">
        <v>1130</v>
      </c>
      <c r="S74" t="s">
        <v>46</v>
      </c>
      <c r="T74" t="s">
        <v>47</v>
      </c>
      <c r="U74" t="s">
        <v>1146</v>
      </c>
      <c r="V74" s="2" t="s">
        <v>1147</v>
      </c>
      <c r="W74" t="s">
        <v>1148</v>
      </c>
      <c r="X74">
        <v>18207</v>
      </c>
      <c r="Y74" t="s">
        <v>46</v>
      </c>
      <c r="Z74" t="s">
        <v>47</v>
      </c>
    </row>
    <row r="75" spans="1:26" x14ac:dyDescent="0.2">
      <c r="A75">
        <v>142</v>
      </c>
      <c r="B75" t="s">
        <v>34</v>
      </c>
      <c r="C75" t="s">
        <v>1149</v>
      </c>
      <c r="D75" t="b">
        <f>TRUE()</f>
        <v>1</v>
      </c>
      <c r="E75" t="b">
        <f>FALSE()</f>
        <v>0</v>
      </c>
      <c r="F75" s="1" t="s">
        <v>1150</v>
      </c>
      <c r="G75" t="s">
        <v>101</v>
      </c>
      <c r="H75" t="s">
        <v>101</v>
      </c>
      <c r="I75" t="s">
        <v>102</v>
      </c>
      <c r="J75" t="s">
        <v>40</v>
      </c>
      <c r="K75" t="s">
        <v>103</v>
      </c>
      <c r="N75" t="s">
        <v>1151</v>
      </c>
      <c r="O75" t="s">
        <v>1152</v>
      </c>
      <c r="P75" t="s">
        <v>913</v>
      </c>
      <c r="Q75" t="s">
        <v>1129</v>
      </c>
      <c r="R75" t="s">
        <v>1153</v>
      </c>
      <c r="S75" t="s">
        <v>46</v>
      </c>
      <c r="T75" t="s">
        <v>47</v>
      </c>
      <c r="U75" t="s">
        <v>1154</v>
      </c>
      <c r="V75" s="2" t="s">
        <v>1155</v>
      </c>
      <c r="W75" t="s">
        <v>1156</v>
      </c>
      <c r="X75">
        <v>12463</v>
      </c>
      <c r="Y75" t="s">
        <v>46</v>
      </c>
      <c r="Z75" t="s">
        <v>47</v>
      </c>
    </row>
    <row r="76" spans="1:26" x14ac:dyDescent="0.2">
      <c r="A76">
        <v>144</v>
      </c>
      <c r="B76" t="s">
        <v>34</v>
      </c>
      <c r="C76" t="s">
        <v>1164</v>
      </c>
      <c r="D76" t="b">
        <f>TRUE()</f>
        <v>1</v>
      </c>
      <c r="E76" t="b">
        <f>FALSE()</f>
        <v>0</v>
      </c>
      <c r="F76" s="1" t="s">
        <v>1165</v>
      </c>
      <c r="G76" t="s">
        <v>1166</v>
      </c>
      <c r="H76" t="b">
        <f>TRUE()</f>
        <v>1</v>
      </c>
      <c r="I76" t="s">
        <v>38</v>
      </c>
      <c r="J76" t="s">
        <v>54</v>
      </c>
      <c r="K76" t="s">
        <v>40</v>
      </c>
      <c r="N76" t="s">
        <v>1167</v>
      </c>
      <c r="O76" t="s">
        <v>1168</v>
      </c>
      <c r="P76" t="s">
        <v>913</v>
      </c>
      <c r="Q76" t="s">
        <v>1169</v>
      </c>
      <c r="R76" t="s">
        <v>1170</v>
      </c>
      <c r="S76" t="s">
        <v>46</v>
      </c>
      <c r="T76" t="s">
        <v>47</v>
      </c>
      <c r="U76" t="s">
        <v>1171</v>
      </c>
      <c r="V76" s="2" t="s">
        <v>1172</v>
      </c>
      <c r="W76" t="s">
        <v>1173</v>
      </c>
      <c r="X76">
        <v>20487</v>
      </c>
      <c r="Y76" t="s">
        <v>46</v>
      </c>
      <c r="Z76" t="s">
        <v>47</v>
      </c>
    </row>
    <row r="77" spans="1:26" x14ac:dyDescent="0.2">
      <c r="A77">
        <v>146</v>
      </c>
      <c r="B77" t="s">
        <v>34</v>
      </c>
      <c r="C77" t="s">
        <v>1181</v>
      </c>
      <c r="D77" t="b">
        <f>TRUE()</f>
        <v>1</v>
      </c>
      <c r="E77" t="b">
        <f>FALSE()</f>
        <v>0</v>
      </c>
      <c r="F77" s="1" t="s">
        <v>1182</v>
      </c>
      <c r="G77" t="s">
        <v>1183</v>
      </c>
      <c r="H77" t="b">
        <f>TRUE()</f>
        <v>1</v>
      </c>
      <c r="I77" t="s">
        <v>38</v>
      </c>
      <c r="J77" t="s">
        <v>54</v>
      </c>
      <c r="K77" t="s">
        <v>40</v>
      </c>
      <c r="N77" t="s">
        <v>1184</v>
      </c>
      <c r="O77" t="s">
        <v>1185</v>
      </c>
      <c r="P77" t="s">
        <v>913</v>
      </c>
      <c r="Q77" t="s">
        <v>1169</v>
      </c>
      <c r="R77" t="s">
        <v>1170</v>
      </c>
      <c r="S77" t="s">
        <v>46</v>
      </c>
      <c r="T77" t="s">
        <v>47</v>
      </c>
      <c r="U77" t="s">
        <v>1186</v>
      </c>
      <c r="V77" s="2" t="s">
        <v>1187</v>
      </c>
      <c r="W77" t="s">
        <v>1188</v>
      </c>
      <c r="X77">
        <v>15124</v>
      </c>
      <c r="Y77" t="s">
        <v>46</v>
      </c>
      <c r="Z77" t="s">
        <v>47</v>
      </c>
    </row>
    <row r="78" spans="1:26" x14ac:dyDescent="0.2">
      <c r="A78">
        <v>147</v>
      </c>
      <c r="B78" t="s">
        <v>34</v>
      </c>
      <c r="C78" t="s">
        <v>1189</v>
      </c>
      <c r="D78" t="b">
        <f>TRUE()</f>
        <v>1</v>
      </c>
      <c r="E78" t="b">
        <f>TRUE()</f>
        <v>1</v>
      </c>
      <c r="F78" s="1" t="s">
        <v>1190</v>
      </c>
      <c r="G78" t="s">
        <v>1191</v>
      </c>
      <c r="H78" t="b">
        <f>TRUE()</f>
        <v>1</v>
      </c>
      <c r="I78" t="s">
        <v>38</v>
      </c>
      <c r="J78" t="s">
        <v>54</v>
      </c>
      <c r="N78" t="s">
        <v>1192</v>
      </c>
      <c r="O78" t="s">
        <v>1193</v>
      </c>
      <c r="P78" t="s">
        <v>913</v>
      </c>
      <c r="Q78" t="s">
        <v>1169</v>
      </c>
      <c r="R78" t="s">
        <v>1170</v>
      </c>
      <c r="S78" t="s">
        <v>46</v>
      </c>
      <c r="T78" t="s">
        <v>47</v>
      </c>
      <c r="U78" t="s">
        <v>1194</v>
      </c>
      <c r="V78" s="2" t="s">
        <v>1195</v>
      </c>
      <c r="W78" t="s">
        <v>1196</v>
      </c>
      <c r="X78">
        <v>13821</v>
      </c>
      <c r="Y78" t="s">
        <v>46</v>
      </c>
      <c r="Z78" t="s">
        <v>47</v>
      </c>
    </row>
    <row r="79" spans="1:26" x14ac:dyDescent="0.2">
      <c r="A79">
        <v>149</v>
      </c>
      <c r="B79" t="s">
        <v>34</v>
      </c>
      <c r="C79" t="s">
        <v>1205</v>
      </c>
      <c r="D79" t="b">
        <f>TRUE()</f>
        <v>1</v>
      </c>
      <c r="E79" t="b">
        <f>TRUE()</f>
        <v>1</v>
      </c>
      <c r="F79" s="1" t="s">
        <v>1206</v>
      </c>
      <c r="G79" t="s">
        <v>1207</v>
      </c>
      <c r="H79" t="b">
        <f>TRUE()</f>
        <v>1</v>
      </c>
      <c r="I79" t="s">
        <v>38</v>
      </c>
      <c r="J79" t="s">
        <v>54</v>
      </c>
      <c r="N79" t="s">
        <v>1208</v>
      </c>
      <c r="O79" t="s">
        <v>1209</v>
      </c>
      <c r="P79" t="s">
        <v>913</v>
      </c>
      <c r="Q79" t="s">
        <v>1169</v>
      </c>
      <c r="R79" t="s">
        <v>1210</v>
      </c>
      <c r="S79" t="s">
        <v>46</v>
      </c>
      <c r="T79" t="s">
        <v>47</v>
      </c>
      <c r="U79" t="s">
        <v>1211</v>
      </c>
      <c r="V79" s="2" t="s">
        <v>1212</v>
      </c>
      <c r="W79" t="s">
        <v>1213</v>
      </c>
      <c r="X79">
        <v>31857</v>
      </c>
      <c r="Y79" t="s">
        <v>46</v>
      </c>
      <c r="Z79" t="s">
        <v>47</v>
      </c>
    </row>
    <row r="80" spans="1:26" x14ac:dyDescent="0.2">
      <c r="A80">
        <v>152</v>
      </c>
      <c r="B80" t="s">
        <v>34</v>
      </c>
      <c r="C80" t="s">
        <v>1228</v>
      </c>
      <c r="D80" t="b">
        <f>TRUE()</f>
        <v>1</v>
      </c>
      <c r="E80" t="b">
        <f>FALSE()</f>
        <v>0</v>
      </c>
      <c r="F80" s="1" t="s">
        <v>1229</v>
      </c>
      <c r="G80" t="s">
        <v>1230</v>
      </c>
      <c r="H80" t="b">
        <f>TRUE()</f>
        <v>1</v>
      </c>
      <c r="I80" t="s">
        <v>38</v>
      </c>
      <c r="J80" t="s">
        <v>54</v>
      </c>
      <c r="K80" t="s">
        <v>40</v>
      </c>
      <c r="N80" t="s">
        <v>1231</v>
      </c>
      <c r="O80" t="s">
        <v>1232</v>
      </c>
      <c r="P80" t="s">
        <v>913</v>
      </c>
      <c r="Q80" t="s">
        <v>1169</v>
      </c>
      <c r="R80" t="s">
        <v>1233</v>
      </c>
      <c r="S80" t="s">
        <v>46</v>
      </c>
      <c r="T80" t="s">
        <v>47</v>
      </c>
      <c r="U80" t="s">
        <v>1234</v>
      </c>
      <c r="V80" s="2" t="s">
        <v>1235</v>
      </c>
      <c r="W80" t="s">
        <v>1236</v>
      </c>
      <c r="X80">
        <v>26679</v>
      </c>
      <c r="Y80" t="s">
        <v>46</v>
      </c>
      <c r="Z80" t="s">
        <v>47</v>
      </c>
    </row>
    <row r="81" spans="1:26" x14ac:dyDescent="0.2">
      <c r="A81">
        <v>154</v>
      </c>
      <c r="B81" t="s">
        <v>34</v>
      </c>
      <c r="C81" t="s">
        <v>1245</v>
      </c>
      <c r="D81" t="b">
        <f>TRUE()</f>
        <v>1</v>
      </c>
      <c r="E81" t="b">
        <f>TRUE()</f>
        <v>1</v>
      </c>
      <c r="F81" s="1" t="s">
        <v>1246</v>
      </c>
      <c r="G81" t="s">
        <v>1247</v>
      </c>
      <c r="H81" t="b">
        <f>TRUE()</f>
        <v>1</v>
      </c>
      <c r="I81" t="s">
        <v>38</v>
      </c>
      <c r="J81" t="s">
        <v>54</v>
      </c>
      <c r="K81" t="s">
        <v>40</v>
      </c>
      <c r="N81" t="s">
        <v>1248</v>
      </c>
      <c r="O81" t="s">
        <v>1249</v>
      </c>
      <c r="P81" t="s">
        <v>913</v>
      </c>
      <c r="Q81" t="s">
        <v>1169</v>
      </c>
      <c r="R81" t="s">
        <v>1250</v>
      </c>
      <c r="S81" t="s">
        <v>46</v>
      </c>
      <c r="T81" t="s">
        <v>47</v>
      </c>
      <c r="U81" t="s">
        <v>1251</v>
      </c>
      <c r="V81" s="2" t="s">
        <v>1252</v>
      </c>
      <c r="W81" t="s">
        <v>1253</v>
      </c>
      <c r="X81">
        <v>24427</v>
      </c>
      <c r="Y81" t="s">
        <v>46</v>
      </c>
      <c r="Z81" t="s">
        <v>47</v>
      </c>
    </row>
    <row r="82" spans="1:26" x14ac:dyDescent="0.2">
      <c r="A82">
        <v>156</v>
      </c>
      <c r="B82" t="s">
        <v>34</v>
      </c>
      <c r="C82" t="s">
        <v>1261</v>
      </c>
      <c r="D82" t="b">
        <f>TRUE()</f>
        <v>1</v>
      </c>
      <c r="E82" t="b">
        <f>TRUE()</f>
        <v>1</v>
      </c>
      <c r="F82" s="1" t="s">
        <v>1262</v>
      </c>
      <c r="G82" t="s">
        <v>101</v>
      </c>
      <c r="H82" t="s">
        <v>101</v>
      </c>
      <c r="I82" t="s">
        <v>102</v>
      </c>
      <c r="J82" t="s">
        <v>40</v>
      </c>
      <c r="K82" t="s">
        <v>103</v>
      </c>
      <c r="N82" t="s">
        <v>1263</v>
      </c>
      <c r="O82" t="s">
        <v>1264</v>
      </c>
      <c r="P82" t="s">
        <v>913</v>
      </c>
      <c r="Q82" t="s">
        <v>1169</v>
      </c>
      <c r="R82" t="s">
        <v>1265</v>
      </c>
      <c r="S82" t="s">
        <v>46</v>
      </c>
      <c r="T82" t="s">
        <v>47</v>
      </c>
      <c r="U82" t="s">
        <v>1266</v>
      </c>
      <c r="V82" s="2" t="s">
        <v>1267</v>
      </c>
      <c r="W82" t="s">
        <v>1268</v>
      </c>
      <c r="X82">
        <v>16058</v>
      </c>
      <c r="Y82" t="s">
        <v>46</v>
      </c>
      <c r="Z82" t="s">
        <v>47</v>
      </c>
    </row>
    <row r="83" spans="1:26" x14ac:dyDescent="0.2">
      <c r="A83">
        <v>158</v>
      </c>
      <c r="B83" t="s">
        <v>34</v>
      </c>
      <c r="C83" t="s">
        <v>1277</v>
      </c>
      <c r="D83" t="b">
        <f>TRUE()</f>
        <v>1</v>
      </c>
      <c r="E83" t="b">
        <f>TRUE()</f>
        <v>1</v>
      </c>
      <c r="F83" s="1" t="s">
        <v>1278</v>
      </c>
      <c r="G83" t="s">
        <v>1279</v>
      </c>
      <c r="H83" t="b">
        <f>TRUE()</f>
        <v>1</v>
      </c>
      <c r="I83" t="s">
        <v>38</v>
      </c>
      <c r="J83" t="s">
        <v>54</v>
      </c>
      <c r="K83" t="s">
        <v>40</v>
      </c>
      <c r="N83" t="s">
        <v>1280</v>
      </c>
      <c r="O83" t="s">
        <v>1281</v>
      </c>
      <c r="P83" t="s">
        <v>913</v>
      </c>
      <c r="Q83" t="s">
        <v>1169</v>
      </c>
      <c r="R83" t="s">
        <v>1282</v>
      </c>
      <c r="S83" t="s">
        <v>46</v>
      </c>
      <c r="T83" t="s">
        <v>47</v>
      </c>
      <c r="U83" t="s">
        <v>1283</v>
      </c>
      <c r="V83" s="2" t="s">
        <v>1284</v>
      </c>
      <c r="W83" t="s">
        <v>1285</v>
      </c>
      <c r="X83">
        <v>26461</v>
      </c>
      <c r="Y83" t="s">
        <v>46</v>
      </c>
      <c r="Z83" t="s">
        <v>47</v>
      </c>
    </row>
    <row r="84" spans="1:26" x14ac:dyDescent="0.2">
      <c r="A84">
        <v>159</v>
      </c>
      <c r="B84" t="s">
        <v>34</v>
      </c>
      <c r="C84" t="s">
        <v>1286</v>
      </c>
      <c r="D84" t="b">
        <f>TRUE()</f>
        <v>1</v>
      </c>
      <c r="E84" t="b">
        <f>FALSE()</f>
        <v>0</v>
      </c>
      <c r="F84" s="1" t="s">
        <v>1287</v>
      </c>
      <c r="G84" t="s">
        <v>1288</v>
      </c>
      <c r="H84" t="b">
        <f>TRUE()</f>
        <v>1</v>
      </c>
      <c r="I84" t="s">
        <v>38</v>
      </c>
      <c r="J84" t="s">
        <v>54</v>
      </c>
      <c r="K84" t="s">
        <v>40</v>
      </c>
      <c r="N84" t="s">
        <v>1289</v>
      </c>
      <c r="O84" t="s">
        <v>1290</v>
      </c>
      <c r="P84" t="s">
        <v>913</v>
      </c>
      <c r="Q84" t="s">
        <v>1169</v>
      </c>
      <c r="R84" t="s">
        <v>1291</v>
      </c>
      <c r="S84" t="s">
        <v>46</v>
      </c>
      <c r="T84" t="s">
        <v>47</v>
      </c>
      <c r="U84" t="s">
        <v>1292</v>
      </c>
      <c r="V84" s="2" t="s">
        <v>1293</v>
      </c>
      <c r="W84" t="s">
        <v>1294</v>
      </c>
      <c r="X84">
        <v>32794</v>
      </c>
      <c r="Y84" t="s">
        <v>46</v>
      </c>
      <c r="Z84" t="s">
        <v>47</v>
      </c>
    </row>
    <row r="85" spans="1:26" x14ac:dyDescent="0.2">
      <c r="A85">
        <v>160</v>
      </c>
      <c r="B85" t="s">
        <v>34</v>
      </c>
      <c r="C85" t="s">
        <v>1295</v>
      </c>
      <c r="D85" t="b">
        <f>TRUE()</f>
        <v>1</v>
      </c>
      <c r="E85" t="b">
        <f>TRUE()</f>
        <v>1</v>
      </c>
      <c r="F85" s="1" t="s">
        <v>1296</v>
      </c>
      <c r="G85" t="s">
        <v>1297</v>
      </c>
      <c r="H85" t="b">
        <f>TRUE()</f>
        <v>1</v>
      </c>
      <c r="I85" t="s">
        <v>38</v>
      </c>
      <c r="J85" t="s">
        <v>54</v>
      </c>
      <c r="N85" t="s">
        <v>1298</v>
      </c>
      <c r="O85" t="s">
        <v>1299</v>
      </c>
      <c r="P85" t="s">
        <v>913</v>
      </c>
      <c r="Q85" t="s">
        <v>1169</v>
      </c>
      <c r="R85" t="s">
        <v>1300</v>
      </c>
      <c r="S85" t="s">
        <v>46</v>
      </c>
      <c r="T85" t="s">
        <v>47</v>
      </c>
      <c r="U85" t="s">
        <v>1301</v>
      </c>
      <c r="V85" s="2" t="s">
        <v>1302</v>
      </c>
      <c r="W85" t="s">
        <v>1303</v>
      </c>
      <c r="X85">
        <v>19838</v>
      </c>
      <c r="Y85" t="s">
        <v>46</v>
      </c>
      <c r="Z85" t="s">
        <v>47</v>
      </c>
    </row>
    <row r="86" spans="1:26" x14ac:dyDescent="0.2">
      <c r="A86">
        <v>164</v>
      </c>
      <c r="B86" t="s">
        <v>34</v>
      </c>
      <c r="C86" t="s">
        <v>1325</v>
      </c>
      <c r="D86" t="b">
        <f>TRUE()</f>
        <v>1</v>
      </c>
      <c r="E86" t="b">
        <f>FALSE()</f>
        <v>0</v>
      </c>
      <c r="F86" s="1" t="s">
        <v>1326</v>
      </c>
      <c r="G86" t="s">
        <v>1327</v>
      </c>
      <c r="H86" t="b">
        <f>TRUE()</f>
        <v>1</v>
      </c>
      <c r="I86" t="s">
        <v>38</v>
      </c>
      <c r="J86" t="s">
        <v>54</v>
      </c>
      <c r="K86" t="s">
        <v>40</v>
      </c>
      <c r="N86" t="s">
        <v>1328</v>
      </c>
      <c r="O86" t="s">
        <v>1329</v>
      </c>
      <c r="P86" t="s">
        <v>913</v>
      </c>
      <c r="Q86" t="s">
        <v>1169</v>
      </c>
      <c r="R86" t="s">
        <v>1330</v>
      </c>
      <c r="S86" t="s">
        <v>46</v>
      </c>
      <c r="T86" t="s">
        <v>47</v>
      </c>
      <c r="U86" t="s">
        <v>1331</v>
      </c>
      <c r="V86" s="2" t="s">
        <v>1332</v>
      </c>
      <c r="W86" t="s">
        <v>1333</v>
      </c>
      <c r="X86">
        <v>10026</v>
      </c>
      <c r="Y86" t="s">
        <v>46</v>
      </c>
      <c r="Z86" t="s">
        <v>47</v>
      </c>
    </row>
    <row r="87" spans="1:26" x14ac:dyDescent="0.2">
      <c r="A87">
        <v>165</v>
      </c>
      <c r="B87" t="s">
        <v>34</v>
      </c>
      <c r="C87" t="s">
        <v>1334</v>
      </c>
      <c r="D87" t="b">
        <f>TRUE()</f>
        <v>1</v>
      </c>
      <c r="E87" t="b">
        <f>FALSE()</f>
        <v>0</v>
      </c>
      <c r="F87" s="1" t="s">
        <v>101</v>
      </c>
      <c r="G87" t="s">
        <v>1335</v>
      </c>
      <c r="H87" t="b">
        <f>TRUE()</f>
        <v>1</v>
      </c>
      <c r="I87" t="s">
        <v>38</v>
      </c>
      <c r="J87" t="s">
        <v>54</v>
      </c>
      <c r="K87" t="s">
        <v>40</v>
      </c>
      <c r="N87" t="s">
        <v>1336</v>
      </c>
      <c r="O87" t="s">
        <v>1337</v>
      </c>
      <c r="P87" t="s">
        <v>913</v>
      </c>
      <c r="Q87" t="s">
        <v>1169</v>
      </c>
      <c r="R87" t="s">
        <v>1330</v>
      </c>
      <c r="S87" t="s">
        <v>46</v>
      </c>
      <c r="T87" t="s">
        <v>47</v>
      </c>
      <c r="U87" t="s">
        <v>1338</v>
      </c>
      <c r="V87" s="2" t="s">
        <v>1339</v>
      </c>
      <c r="W87" t="s">
        <v>1340</v>
      </c>
      <c r="X87">
        <v>43466</v>
      </c>
      <c r="Y87" t="s">
        <v>46</v>
      </c>
      <c r="Z87" t="s">
        <v>47</v>
      </c>
    </row>
    <row r="88" spans="1:26" x14ac:dyDescent="0.2">
      <c r="A88">
        <v>166</v>
      </c>
      <c r="B88" t="s">
        <v>34</v>
      </c>
      <c r="C88" t="s">
        <v>1341</v>
      </c>
      <c r="D88" t="b">
        <f>TRUE()</f>
        <v>1</v>
      </c>
      <c r="E88" t="b">
        <f>TRUE()</f>
        <v>1</v>
      </c>
      <c r="F88" s="1" t="s">
        <v>1342</v>
      </c>
      <c r="G88" t="s">
        <v>1343</v>
      </c>
      <c r="H88" t="b">
        <f>TRUE()</f>
        <v>1</v>
      </c>
      <c r="I88" t="s">
        <v>38</v>
      </c>
      <c r="J88" t="s">
        <v>54</v>
      </c>
      <c r="K88" t="s">
        <v>40</v>
      </c>
      <c r="N88" t="s">
        <v>1344</v>
      </c>
      <c r="O88" t="s">
        <v>101</v>
      </c>
      <c r="P88" t="s">
        <v>913</v>
      </c>
      <c r="Q88" t="s">
        <v>1169</v>
      </c>
      <c r="R88" t="s">
        <v>1345</v>
      </c>
      <c r="S88" t="s">
        <v>46</v>
      </c>
      <c r="T88" t="s">
        <v>47</v>
      </c>
      <c r="U88" t="s">
        <v>1346</v>
      </c>
      <c r="V88" s="2" t="s">
        <v>1347</v>
      </c>
      <c r="W88" t="s">
        <v>1348</v>
      </c>
      <c r="X88">
        <v>12150</v>
      </c>
      <c r="Y88" t="s">
        <v>46</v>
      </c>
      <c r="Z88" t="s">
        <v>47</v>
      </c>
    </row>
    <row r="89" spans="1:26" x14ac:dyDescent="0.2">
      <c r="A89">
        <v>167</v>
      </c>
      <c r="B89" t="s">
        <v>34</v>
      </c>
      <c r="C89" t="s">
        <v>1349</v>
      </c>
      <c r="D89" t="b">
        <f>TRUE()</f>
        <v>1</v>
      </c>
      <c r="E89" t="b">
        <f>TRUE()</f>
        <v>1</v>
      </c>
      <c r="F89" s="1" t="s">
        <v>1350</v>
      </c>
      <c r="G89" t="s">
        <v>1351</v>
      </c>
      <c r="H89" t="b">
        <f>TRUE()</f>
        <v>1</v>
      </c>
      <c r="I89" t="s">
        <v>38</v>
      </c>
      <c r="J89" t="s">
        <v>54</v>
      </c>
      <c r="N89" t="s">
        <v>1352</v>
      </c>
      <c r="O89" t="s">
        <v>1353</v>
      </c>
      <c r="P89" t="s">
        <v>913</v>
      </c>
      <c r="Q89" t="s">
        <v>1169</v>
      </c>
      <c r="R89" t="s">
        <v>1354</v>
      </c>
      <c r="S89" t="s">
        <v>46</v>
      </c>
      <c r="T89" t="s">
        <v>47</v>
      </c>
      <c r="U89" t="s">
        <v>1355</v>
      </c>
      <c r="V89" s="2" t="s">
        <v>1356</v>
      </c>
      <c r="W89" t="s">
        <v>1357</v>
      </c>
      <c r="X89">
        <v>43437</v>
      </c>
      <c r="Y89" t="s">
        <v>46</v>
      </c>
      <c r="Z89" t="s">
        <v>47</v>
      </c>
    </row>
    <row r="90" spans="1:26" x14ac:dyDescent="0.2">
      <c r="A90">
        <v>169</v>
      </c>
      <c r="B90" t="s">
        <v>34</v>
      </c>
      <c r="C90" t="s">
        <v>1365</v>
      </c>
      <c r="D90" t="b">
        <f>TRUE()</f>
        <v>1</v>
      </c>
      <c r="E90" t="b">
        <f>TRUE()</f>
        <v>1</v>
      </c>
      <c r="F90" s="1" t="s">
        <v>1366</v>
      </c>
      <c r="G90" t="s">
        <v>1367</v>
      </c>
      <c r="H90" t="b">
        <f>TRUE()</f>
        <v>1</v>
      </c>
      <c r="I90" t="s">
        <v>38</v>
      </c>
      <c r="J90" t="s">
        <v>54</v>
      </c>
      <c r="N90" t="s">
        <v>1368</v>
      </c>
      <c r="O90" t="s">
        <v>754</v>
      </c>
      <c r="P90" t="s">
        <v>913</v>
      </c>
      <c r="Q90" t="s">
        <v>1169</v>
      </c>
      <c r="R90" t="s">
        <v>1369</v>
      </c>
      <c r="S90" t="s">
        <v>46</v>
      </c>
      <c r="T90" t="s">
        <v>47</v>
      </c>
      <c r="U90" t="s">
        <v>1370</v>
      </c>
      <c r="V90" s="2" t="s">
        <v>1371</v>
      </c>
      <c r="W90" t="s">
        <v>1372</v>
      </c>
      <c r="X90">
        <v>16680</v>
      </c>
      <c r="Y90" t="s">
        <v>46</v>
      </c>
      <c r="Z90" t="s">
        <v>47</v>
      </c>
    </row>
    <row r="91" spans="1:26" x14ac:dyDescent="0.2">
      <c r="A91">
        <v>170</v>
      </c>
      <c r="B91" t="s">
        <v>34</v>
      </c>
      <c r="C91" t="s">
        <v>1373</v>
      </c>
      <c r="D91" t="b">
        <f>TRUE()</f>
        <v>1</v>
      </c>
      <c r="E91" t="b">
        <f>TRUE()</f>
        <v>1</v>
      </c>
      <c r="F91" s="1" t="s">
        <v>1374</v>
      </c>
      <c r="G91" t="s">
        <v>1375</v>
      </c>
      <c r="H91" t="b">
        <f>TRUE()</f>
        <v>1</v>
      </c>
      <c r="I91" t="s">
        <v>38</v>
      </c>
      <c r="J91" t="s">
        <v>54</v>
      </c>
      <c r="N91" t="s">
        <v>1376</v>
      </c>
      <c r="O91" t="s">
        <v>1377</v>
      </c>
      <c r="P91" t="s">
        <v>913</v>
      </c>
      <c r="Q91" t="s">
        <v>1169</v>
      </c>
      <c r="R91" t="s">
        <v>1378</v>
      </c>
      <c r="S91" t="s">
        <v>46</v>
      </c>
      <c r="T91" t="s">
        <v>47</v>
      </c>
      <c r="U91" t="s">
        <v>1379</v>
      </c>
      <c r="V91" s="2" t="s">
        <v>1380</v>
      </c>
      <c r="W91" t="s">
        <v>1381</v>
      </c>
      <c r="X91">
        <v>20358</v>
      </c>
      <c r="Y91" t="s">
        <v>46</v>
      </c>
      <c r="Z91" t="s">
        <v>47</v>
      </c>
    </row>
    <row r="92" spans="1:26" x14ac:dyDescent="0.2">
      <c r="A92">
        <v>171</v>
      </c>
      <c r="B92" t="s">
        <v>34</v>
      </c>
      <c r="C92" t="s">
        <v>1382</v>
      </c>
      <c r="D92" t="b">
        <f>TRUE()</f>
        <v>1</v>
      </c>
      <c r="E92" t="b">
        <f>TRUE()</f>
        <v>1</v>
      </c>
      <c r="F92" s="1" t="s">
        <v>1383</v>
      </c>
      <c r="G92" t="s">
        <v>1384</v>
      </c>
      <c r="H92" t="b">
        <f>TRUE()</f>
        <v>1</v>
      </c>
      <c r="I92" t="s">
        <v>38</v>
      </c>
      <c r="J92" t="s">
        <v>54</v>
      </c>
      <c r="K92" t="s">
        <v>40</v>
      </c>
      <c r="N92" t="s">
        <v>1385</v>
      </c>
      <c r="O92" t="s">
        <v>1386</v>
      </c>
      <c r="P92" t="s">
        <v>913</v>
      </c>
      <c r="Q92" t="s">
        <v>1169</v>
      </c>
      <c r="R92" t="s">
        <v>1378</v>
      </c>
      <c r="S92" t="s">
        <v>46</v>
      </c>
      <c r="T92" t="s">
        <v>47</v>
      </c>
      <c r="U92" t="s">
        <v>1387</v>
      </c>
      <c r="V92" s="2" t="s">
        <v>1388</v>
      </c>
      <c r="W92" t="s">
        <v>1389</v>
      </c>
      <c r="X92">
        <v>18108</v>
      </c>
      <c r="Y92" t="s">
        <v>46</v>
      </c>
      <c r="Z92" t="s">
        <v>47</v>
      </c>
    </row>
    <row r="93" spans="1:26" x14ac:dyDescent="0.2">
      <c r="A93">
        <v>172</v>
      </c>
      <c r="B93" t="s">
        <v>34</v>
      </c>
      <c r="C93" t="s">
        <v>1390</v>
      </c>
      <c r="D93" t="b">
        <f>TRUE()</f>
        <v>1</v>
      </c>
      <c r="E93" t="b">
        <f>TRUE()</f>
        <v>1</v>
      </c>
      <c r="F93" s="1" t="s">
        <v>1391</v>
      </c>
      <c r="G93" t="s">
        <v>1392</v>
      </c>
      <c r="H93" t="b">
        <f>TRUE()</f>
        <v>1</v>
      </c>
      <c r="I93" t="s">
        <v>38</v>
      </c>
      <c r="J93" t="s">
        <v>54</v>
      </c>
      <c r="K93" t="s">
        <v>40</v>
      </c>
      <c r="N93" t="s">
        <v>1393</v>
      </c>
      <c r="O93" t="s">
        <v>1394</v>
      </c>
      <c r="P93" t="s">
        <v>913</v>
      </c>
      <c r="Q93" t="s">
        <v>1169</v>
      </c>
      <c r="R93" t="s">
        <v>1378</v>
      </c>
      <c r="S93" t="s">
        <v>46</v>
      </c>
      <c r="T93" t="s">
        <v>47</v>
      </c>
      <c r="U93" t="s">
        <v>1395</v>
      </c>
      <c r="V93" s="2" t="s">
        <v>1396</v>
      </c>
      <c r="W93" t="s">
        <v>1397</v>
      </c>
      <c r="X93">
        <v>20607</v>
      </c>
      <c r="Y93" t="s">
        <v>46</v>
      </c>
      <c r="Z93" t="s">
        <v>47</v>
      </c>
    </row>
    <row r="94" spans="1:26" x14ac:dyDescent="0.2">
      <c r="A94">
        <v>173</v>
      </c>
      <c r="B94" t="s">
        <v>34</v>
      </c>
      <c r="C94" t="s">
        <v>1398</v>
      </c>
      <c r="D94" t="b">
        <f>TRUE()</f>
        <v>1</v>
      </c>
      <c r="E94" t="b">
        <f>FALSE()</f>
        <v>0</v>
      </c>
      <c r="F94" s="1" t="s">
        <v>101</v>
      </c>
      <c r="G94" t="s">
        <v>1399</v>
      </c>
      <c r="H94" t="b">
        <f>TRUE()</f>
        <v>1</v>
      </c>
      <c r="I94" t="s">
        <v>38</v>
      </c>
      <c r="J94" t="s">
        <v>54</v>
      </c>
      <c r="K94" t="s">
        <v>40</v>
      </c>
      <c r="N94" t="s">
        <v>1400</v>
      </c>
      <c r="O94" t="s">
        <v>1401</v>
      </c>
      <c r="P94" t="s">
        <v>913</v>
      </c>
      <c r="Q94" t="s">
        <v>1169</v>
      </c>
      <c r="R94" t="s">
        <v>1378</v>
      </c>
      <c r="S94" t="s">
        <v>46</v>
      </c>
      <c r="T94" t="s">
        <v>47</v>
      </c>
      <c r="U94" t="s">
        <v>1402</v>
      </c>
      <c r="V94" s="2" t="s">
        <v>1403</v>
      </c>
      <c r="W94" t="s">
        <v>1404</v>
      </c>
      <c r="X94">
        <v>19153</v>
      </c>
      <c r="Y94" t="s">
        <v>46</v>
      </c>
      <c r="Z94" t="s">
        <v>47</v>
      </c>
    </row>
    <row r="95" spans="1:26" x14ac:dyDescent="0.2">
      <c r="A95">
        <v>174</v>
      </c>
      <c r="B95" t="s">
        <v>34</v>
      </c>
      <c r="C95" t="s">
        <v>1405</v>
      </c>
      <c r="D95" t="b">
        <f>TRUE()</f>
        <v>1</v>
      </c>
      <c r="E95" t="b">
        <f>FALSE()</f>
        <v>0</v>
      </c>
      <c r="F95" s="1" t="s">
        <v>1406</v>
      </c>
      <c r="G95" t="s">
        <v>1407</v>
      </c>
      <c r="H95" t="b">
        <f>TRUE()</f>
        <v>1</v>
      </c>
      <c r="I95" t="s">
        <v>38</v>
      </c>
      <c r="J95" t="s">
        <v>54</v>
      </c>
      <c r="N95" t="s">
        <v>1408</v>
      </c>
      <c r="O95" t="s">
        <v>1409</v>
      </c>
      <c r="P95" t="s">
        <v>913</v>
      </c>
      <c r="Q95" t="s">
        <v>1169</v>
      </c>
      <c r="R95" t="s">
        <v>1378</v>
      </c>
      <c r="S95" t="s">
        <v>46</v>
      </c>
      <c r="T95" t="s">
        <v>47</v>
      </c>
      <c r="U95" t="s">
        <v>1410</v>
      </c>
      <c r="V95" s="2" t="s">
        <v>1411</v>
      </c>
      <c r="W95" t="s">
        <v>1412</v>
      </c>
      <c r="X95">
        <v>19408</v>
      </c>
      <c r="Y95" t="s">
        <v>46</v>
      </c>
      <c r="Z95" t="s">
        <v>47</v>
      </c>
    </row>
    <row r="96" spans="1:26" x14ac:dyDescent="0.2">
      <c r="A96">
        <v>175</v>
      </c>
      <c r="B96" t="s">
        <v>34</v>
      </c>
      <c r="C96" t="s">
        <v>1413</v>
      </c>
      <c r="D96" t="b">
        <f>TRUE()</f>
        <v>1</v>
      </c>
      <c r="E96" t="b">
        <f>FALSE()</f>
        <v>0</v>
      </c>
      <c r="F96" s="1" t="s">
        <v>101</v>
      </c>
      <c r="G96" t="s">
        <v>1414</v>
      </c>
      <c r="H96" t="b">
        <f>TRUE()</f>
        <v>1</v>
      </c>
      <c r="I96" t="s">
        <v>38</v>
      </c>
      <c r="J96" t="s">
        <v>54</v>
      </c>
      <c r="K96" t="s">
        <v>40</v>
      </c>
      <c r="N96" t="s">
        <v>1415</v>
      </c>
      <c r="O96" t="s">
        <v>1416</v>
      </c>
      <c r="P96" t="s">
        <v>913</v>
      </c>
      <c r="Q96" t="s">
        <v>1169</v>
      </c>
      <c r="R96" t="s">
        <v>1378</v>
      </c>
      <c r="S96" t="s">
        <v>46</v>
      </c>
      <c r="T96" t="s">
        <v>47</v>
      </c>
      <c r="U96" t="s">
        <v>1417</v>
      </c>
      <c r="V96" s="2" t="s">
        <v>1418</v>
      </c>
      <c r="W96" t="s">
        <v>1419</v>
      </c>
      <c r="X96">
        <v>19465</v>
      </c>
      <c r="Y96" t="s">
        <v>46</v>
      </c>
      <c r="Z96" t="s">
        <v>47</v>
      </c>
    </row>
    <row r="97" spans="1:37" x14ac:dyDescent="0.2">
      <c r="A97">
        <v>177</v>
      </c>
      <c r="B97" t="s">
        <v>34</v>
      </c>
      <c r="C97" t="s">
        <v>1428</v>
      </c>
      <c r="D97" t="b">
        <f>TRUE()</f>
        <v>1</v>
      </c>
      <c r="E97" t="b">
        <f>TRUE()</f>
        <v>1</v>
      </c>
      <c r="F97" s="1" t="s">
        <v>1429</v>
      </c>
      <c r="G97" t="s">
        <v>101</v>
      </c>
      <c r="H97" t="s">
        <v>101</v>
      </c>
      <c r="I97" t="s">
        <v>102</v>
      </c>
      <c r="J97" t="s">
        <v>40</v>
      </c>
      <c r="K97" t="s">
        <v>103</v>
      </c>
      <c r="N97" t="s">
        <v>1430</v>
      </c>
      <c r="O97" t="s">
        <v>1431</v>
      </c>
      <c r="P97" t="s">
        <v>913</v>
      </c>
      <c r="Q97" t="s">
        <v>1432</v>
      </c>
      <c r="R97" t="s">
        <v>1430</v>
      </c>
      <c r="S97" t="s">
        <v>46</v>
      </c>
      <c r="T97" t="s">
        <v>47</v>
      </c>
      <c r="U97" t="s">
        <v>1433</v>
      </c>
      <c r="V97" s="3" t="s">
        <v>1434</v>
      </c>
      <c r="W97" t="s">
        <v>1435</v>
      </c>
      <c r="X97">
        <v>7535</v>
      </c>
      <c r="Y97" t="s">
        <v>46</v>
      </c>
      <c r="Z97" t="s">
        <v>47</v>
      </c>
    </row>
    <row r="98" spans="1:37" x14ac:dyDescent="0.2">
      <c r="A98">
        <v>179</v>
      </c>
      <c r="B98" t="s">
        <v>34</v>
      </c>
      <c r="C98" t="s">
        <v>1443</v>
      </c>
      <c r="D98" t="b">
        <f>TRUE()</f>
        <v>1</v>
      </c>
      <c r="E98" t="b">
        <f>TRUE()</f>
        <v>1</v>
      </c>
      <c r="F98" s="1" t="s">
        <v>1444</v>
      </c>
      <c r="G98" t="s">
        <v>1445</v>
      </c>
      <c r="H98" t="b">
        <f>TRUE()</f>
        <v>1</v>
      </c>
      <c r="I98" t="s">
        <v>38</v>
      </c>
      <c r="J98" t="s">
        <v>54</v>
      </c>
      <c r="K98" t="s">
        <v>40</v>
      </c>
      <c r="N98" t="s">
        <v>1446</v>
      </c>
      <c r="O98" t="s">
        <v>1447</v>
      </c>
      <c r="P98" t="s">
        <v>913</v>
      </c>
      <c r="Q98" t="s">
        <v>1448</v>
      </c>
      <c r="R98" t="s">
        <v>1446</v>
      </c>
      <c r="S98" t="s">
        <v>46</v>
      </c>
      <c r="T98" t="s">
        <v>47</v>
      </c>
      <c r="U98" t="s">
        <v>1449</v>
      </c>
      <c r="V98" s="2" t="s">
        <v>1450</v>
      </c>
      <c r="W98" t="s">
        <v>1451</v>
      </c>
      <c r="X98">
        <v>5901</v>
      </c>
      <c r="Y98" t="s">
        <v>46</v>
      </c>
      <c r="Z98" t="s">
        <v>47</v>
      </c>
    </row>
    <row r="99" spans="1:37" s="5" customFormat="1" x14ac:dyDescent="0.2">
      <c r="A99">
        <v>182</v>
      </c>
      <c r="B99" t="s">
        <v>34</v>
      </c>
      <c r="C99" t="s">
        <v>1465</v>
      </c>
      <c r="D99" t="b">
        <f>TRUE()</f>
        <v>1</v>
      </c>
      <c r="E99" t="b">
        <f>TRUE()</f>
        <v>1</v>
      </c>
      <c r="F99" s="1" t="s">
        <v>1466</v>
      </c>
      <c r="G99" t="s">
        <v>1467</v>
      </c>
      <c r="H99" t="b">
        <f>TRUE()</f>
        <v>1</v>
      </c>
      <c r="I99" t="s">
        <v>38</v>
      </c>
      <c r="J99" t="s">
        <v>1468</v>
      </c>
      <c r="K99" t="s">
        <v>217</v>
      </c>
      <c r="L99"/>
      <c r="M99"/>
      <c r="N99" t="s">
        <v>1469</v>
      </c>
      <c r="O99" t="s">
        <v>1470</v>
      </c>
      <c r="P99" t="s">
        <v>1471</v>
      </c>
      <c r="Q99" t="s">
        <v>1471</v>
      </c>
      <c r="R99" t="s">
        <v>1471</v>
      </c>
      <c r="S99" t="s">
        <v>46</v>
      </c>
      <c r="T99" t="s">
        <v>47</v>
      </c>
      <c r="U99" t="s">
        <v>1472</v>
      </c>
      <c r="V99" s="2" t="s">
        <v>1473</v>
      </c>
      <c r="W99" t="s">
        <v>1474</v>
      </c>
      <c r="X99">
        <v>50190</v>
      </c>
      <c r="Y99" t="s">
        <v>46</v>
      </c>
      <c r="Z99" t="s">
        <v>47</v>
      </c>
      <c r="AA99"/>
      <c r="AB99"/>
      <c r="AC99"/>
      <c r="AD99"/>
      <c r="AE99"/>
      <c r="AF99"/>
      <c r="AG99"/>
      <c r="AH99"/>
      <c r="AI99"/>
      <c r="AJ99"/>
      <c r="AK99"/>
    </row>
    <row r="100" spans="1:37" x14ac:dyDescent="0.2">
      <c r="A100">
        <v>183</v>
      </c>
      <c r="B100" t="s">
        <v>34</v>
      </c>
      <c r="C100" t="s">
        <v>1475</v>
      </c>
      <c r="D100" t="b">
        <f>TRUE()</f>
        <v>1</v>
      </c>
      <c r="E100" t="b">
        <f>TRUE()</f>
        <v>1</v>
      </c>
      <c r="F100" s="1" t="s">
        <v>1476</v>
      </c>
      <c r="G100" t="s">
        <v>1477</v>
      </c>
      <c r="H100" t="b">
        <f>TRUE()</f>
        <v>1</v>
      </c>
      <c r="I100" t="s">
        <v>38</v>
      </c>
      <c r="J100" t="s">
        <v>54</v>
      </c>
      <c r="K100" t="s">
        <v>40</v>
      </c>
      <c r="N100" t="s">
        <v>1478</v>
      </c>
      <c r="O100" t="s">
        <v>1479</v>
      </c>
      <c r="P100" t="s">
        <v>1471</v>
      </c>
      <c r="Q100" t="s">
        <v>1471</v>
      </c>
      <c r="R100" t="s">
        <v>1471</v>
      </c>
      <c r="S100" t="s">
        <v>46</v>
      </c>
      <c r="T100" t="s">
        <v>47</v>
      </c>
      <c r="U100" t="s">
        <v>1480</v>
      </c>
      <c r="V100" s="2" t="s">
        <v>1481</v>
      </c>
      <c r="W100" t="s">
        <v>1482</v>
      </c>
      <c r="X100">
        <v>24634</v>
      </c>
      <c r="Y100" t="s">
        <v>46</v>
      </c>
      <c r="Z100" t="s">
        <v>47</v>
      </c>
    </row>
    <row r="101" spans="1:37" s="5" customFormat="1" x14ac:dyDescent="0.2">
      <c r="A101">
        <v>184</v>
      </c>
      <c r="B101" t="s">
        <v>34</v>
      </c>
      <c r="C101" t="s">
        <v>1483</v>
      </c>
      <c r="D101" t="b">
        <f>TRUE()</f>
        <v>1</v>
      </c>
      <c r="E101" t="b">
        <f>TRUE()</f>
        <v>1</v>
      </c>
      <c r="F101" s="1" t="s">
        <v>1484</v>
      </c>
      <c r="G101" t="s">
        <v>101</v>
      </c>
      <c r="H101" t="s">
        <v>101</v>
      </c>
      <c r="I101" t="s">
        <v>102</v>
      </c>
      <c r="J101" t="s">
        <v>40</v>
      </c>
      <c r="K101" t="s">
        <v>103</v>
      </c>
      <c r="L101"/>
      <c r="M101"/>
      <c r="N101" t="s">
        <v>1485</v>
      </c>
      <c r="O101" t="s">
        <v>1486</v>
      </c>
      <c r="P101" t="s">
        <v>1487</v>
      </c>
      <c r="Q101" t="s">
        <v>1488</v>
      </c>
      <c r="R101" t="s">
        <v>1488</v>
      </c>
      <c r="S101" t="s">
        <v>46</v>
      </c>
      <c r="T101" t="s">
        <v>47</v>
      </c>
      <c r="U101" t="s">
        <v>1489</v>
      </c>
      <c r="V101" s="3" t="s">
        <v>1490</v>
      </c>
      <c r="W101" t="s">
        <v>1491</v>
      </c>
      <c r="X101">
        <v>16767</v>
      </c>
      <c r="Y101" t="s">
        <v>46</v>
      </c>
      <c r="Z101" t="s">
        <v>47</v>
      </c>
      <c r="AA101"/>
      <c r="AB101"/>
      <c r="AC101"/>
      <c r="AD101"/>
      <c r="AE101"/>
      <c r="AF101"/>
      <c r="AG101"/>
      <c r="AH101"/>
      <c r="AI101"/>
      <c r="AJ101"/>
      <c r="AK101"/>
    </row>
    <row r="102" spans="1:37" x14ac:dyDescent="0.2">
      <c r="A102">
        <v>188</v>
      </c>
      <c r="B102" t="s">
        <v>34</v>
      </c>
      <c r="C102" t="s">
        <v>1516</v>
      </c>
      <c r="D102" t="b">
        <f>TRUE()</f>
        <v>1</v>
      </c>
      <c r="E102" t="b">
        <f>TRUE()</f>
        <v>1</v>
      </c>
      <c r="F102" s="1" t="s">
        <v>1517</v>
      </c>
      <c r="G102" t="s">
        <v>101</v>
      </c>
      <c r="H102" t="s">
        <v>101</v>
      </c>
      <c r="I102" t="s">
        <v>102</v>
      </c>
      <c r="J102" t="s">
        <v>40</v>
      </c>
      <c r="K102" t="s">
        <v>103</v>
      </c>
      <c r="N102" t="s">
        <v>1509</v>
      </c>
      <c r="O102" t="s">
        <v>1518</v>
      </c>
      <c r="P102" t="s">
        <v>1511</v>
      </c>
      <c r="Q102" t="s">
        <v>1512</v>
      </c>
      <c r="R102" t="s">
        <v>1513</v>
      </c>
      <c r="S102" t="s">
        <v>46</v>
      </c>
      <c r="T102" t="s">
        <v>47</v>
      </c>
      <c r="U102" t="s">
        <v>1519</v>
      </c>
      <c r="V102" s="3" t="s">
        <v>1520</v>
      </c>
      <c r="W102" t="s">
        <v>1521</v>
      </c>
      <c r="X102">
        <v>21708</v>
      </c>
      <c r="Y102" t="s">
        <v>46</v>
      </c>
      <c r="Z102" t="s">
        <v>47</v>
      </c>
    </row>
    <row r="103" spans="1:37" x14ac:dyDescent="0.2">
      <c r="A103">
        <v>192</v>
      </c>
      <c r="B103" t="s">
        <v>34</v>
      </c>
      <c r="C103" t="s">
        <v>1541</v>
      </c>
      <c r="D103" t="b">
        <f>TRUE()</f>
        <v>1</v>
      </c>
      <c r="E103" t="b">
        <f>TRUE()</f>
        <v>1</v>
      </c>
      <c r="F103" s="1" t="s">
        <v>1542</v>
      </c>
      <c r="G103" t="s">
        <v>101</v>
      </c>
      <c r="H103" t="s">
        <v>101</v>
      </c>
      <c r="I103" t="s">
        <v>102</v>
      </c>
      <c r="J103" t="s">
        <v>40</v>
      </c>
      <c r="K103" t="s">
        <v>103</v>
      </c>
      <c r="N103" t="s">
        <v>1535</v>
      </c>
      <c r="O103" t="s">
        <v>1543</v>
      </c>
      <c r="P103" t="s">
        <v>1511</v>
      </c>
      <c r="Q103" t="s">
        <v>1512</v>
      </c>
      <c r="R103" t="s">
        <v>1537</v>
      </c>
      <c r="S103" t="s">
        <v>46</v>
      </c>
      <c r="T103" t="s">
        <v>47</v>
      </c>
      <c r="U103" t="s">
        <v>1544</v>
      </c>
      <c r="V103" s="3" t="s">
        <v>1545</v>
      </c>
      <c r="W103" t="s">
        <v>1546</v>
      </c>
      <c r="X103">
        <v>32361</v>
      </c>
      <c r="Y103" t="s">
        <v>46</v>
      </c>
      <c r="Z103" t="s">
        <v>47</v>
      </c>
    </row>
    <row r="104" spans="1:37" x14ac:dyDescent="0.2">
      <c r="A104">
        <v>195</v>
      </c>
      <c r="B104" t="s">
        <v>34</v>
      </c>
      <c r="C104" t="s">
        <v>1561</v>
      </c>
      <c r="D104" t="b">
        <f>TRUE()</f>
        <v>1</v>
      </c>
      <c r="E104" t="b">
        <f>TRUE()</f>
        <v>1</v>
      </c>
      <c r="F104" s="1" t="s">
        <v>1562</v>
      </c>
      <c r="G104" t="s">
        <v>1563</v>
      </c>
      <c r="H104" t="b">
        <f>TRUE()</f>
        <v>1</v>
      </c>
      <c r="I104" t="s">
        <v>38</v>
      </c>
      <c r="J104" t="s">
        <v>54</v>
      </c>
      <c r="K104" t="s">
        <v>40</v>
      </c>
      <c r="N104" t="s">
        <v>1564</v>
      </c>
      <c r="O104" t="s">
        <v>1565</v>
      </c>
      <c r="P104" t="s">
        <v>1511</v>
      </c>
      <c r="Q104" t="s">
        <v>1566</v>
      </c>
      <c r="R104" t="s">
        <v>1567</v>
      </c>
      <c r="S104" t="s">
        <v>46</v>
      </c>
      <c r="T104" t="s">
        <v>47</v>
      </c>
      <c r="U104" t="s">
        <v>1568</v>
      </c>
      <c r="V104" s="2" t="s">
        <v>1569</v>
      </c>
      <c r="W104" t="s">
        <v>1570</v>
      </c>
      <c r="X104">
        <v>9720</v>
      </c>
      <c r="Y104" t="s">
        <v>46</v>
      </c>
      <c r="Z104" t="s">
        <v>47</v>
      </c>
    </row>
    <row r="105" spans="1:37" x14ac:dyDescent="0.2">
      <c r="A105">
        <v>199</v>
      </c>
      <c r="B105" t="s">
        <v>34</v>
      </c>
      <c r="C105" t="s">
        <v>1596</v>
      </c>
      <c r="D105" t="b">
        <f>TRUE()</f>
        <v>1</v>
      </c>
      <c r="E105" t="b">
        <f>TRUE()</f>
        <v>1</v>
      </c>
      <c r="F105" s="1" t="s">
        <v>1597</v>
      </c>
      <c r="G105" t="s">
        <v>1598</v>
      </c>
      <c r="H105" t="b">
        <f>TRUE()</f>
        <v>1</v>
      </c>
      <c r="I105" t="s">
        <v>38</v>
      </c>
      <c r="J105" t="s">
        <v>54</v>
      </c>
      <c r="K105" t="s">
        <v>40</v>
      </c>
      <c r="N105" t="s">
        <v>1599</v>
      </c>
      <c r="O105" t="s">
        <v>1600</v>
      </c>
      <c r="P105" t="s">
        <v>1511</v>
      </c>
      <c r="Q105" t="s">
        <v>1592</v>
      </c>
      <c r="R105" t="s">
        <v>1592</v>
      </c>
      <c r="S105" t="s">
        <v>46</v>
      </c>
      <c r="T105" t="s">
        <v>47</v>
      </c>
      <c r="U105" t="s">
        <v>1601</v>
      </c>
      <c r="V105" s="2" t="s">
        <v>1602</v>
      </c>
      <c r="W105" t="s">
        <v>1603</v>
      </c>
      <c r="X105">
        <v>39903</v>
      </c>
      <c r="Y105" t="s">
        <v>46</v>
      </c>
      <c r="Z105" t="s">
        <v>47</v>
      </c>
    </row>
    <row r="106" spans="1:37" x14ac:dyDescent="0.2">
      <c r="A106">
        <v>202</v>
      </c>
      <c r="B106" t="s">
        <v>34</v>
      </c>
      <c r="C106" t="s">
        <v>1617</v>
      </c>
      <c r="D106" t="b">
        <f>TRUE()</f>
        <v>1</v>
      </c>
      <c r="E106" t="b">
        <f>TRUE()</f>
        <v>1</v>
      </c>
      <c r="F106" s="1" t="s">
        <v>1618</v>
      </c>
      <c r="G106" t="s">
        <v>1619</v>
      </c>
      <c r="H106" t="b">
        <f>TRUE()</f>
        <v>1</v>
      </c>
      <c r="I106" t="s">
        <v>38</v>
      </c>
      <c r="J106" t="s">
        <v>54</v>
      </c>
      <c r="N106" t="s">
        <v>1620</v>
      </c>
      <c r="O106" t="s">
        <v>1621</v>
      </c>
      <c r="P106" t="s">
        <v>1622</v>
      </c>
      <c r="Q106" t="s">
        <v>1623</v>
      </c>
      <c r="R106" t="s">
        <v>1623</v>
      </c>
      <c r="S106" t="s">
        <v>46</v>
      </c>
      <c r="T106" t="s">
        <v>47</v>
      </c>
      <c r="U106" t="s">
        <v>1624</v>
      </c>
      <c r="V106" s="2" t="s">
        <v>1625</v>
      </c>
      <c r="W106" t="s">
        <v>1626</v>
      </c>
      <c r="X106">
        <v>4995</v>
      </c>
      <c r="Y106" t="s">
        <v>46</v>
      </c>
      <c r="Z106" t="s">
        <v>47</v>
      </c>
    </row>
    <row r="107" spans="1:37" x14ac:dyDescent="0.2">
      <c r="A107">
        <v>203</v>
      </c>
      <c r="B107" t="s">
        <v>34</v>
      </c>
      <c r="C107" t="s">
        <v>1627</v>
      </c>
      <c r="D107" t="b">
        <f>TRUE()</f>
        <v>1</v>
      </c>
      <c r="E107" t="b">
        <f>TRUE()</f>
        <v>1</v>
      </c>
      <c r="F107" s="1" t="s">
        <v>1628</v>
      </c>
      <c r="G107" t="s">
        <v>1629</v>
      </c>
      <c r="H107" t="b">
        <f>TRUE()</f>
        <v>1</v>
      </c>
      <c r="I107" t="s">
        <v>38</v>
      </c>
      <c r="J107" t="s">
        <v>54</v>
      </c>
      <c r="K107" t="s">
        <v>40</v>
      </c>
      <c r="N107" t="s">
        <v>1630</v>
      </c>
      <c r="O107" t="s">
        <v>1631</v>
      </c>
      <c r="P107" t="s">
        <v>1622</v>
      </c>
      <c r="Q107" t="s">
        <v>1623</v>
      </c>
      <c r="R107" t="s">
        <v>1623</v>
      </c>
      <c r="S107" t="s">
        <v>46</v>
      </c>
      <c r="T107" t="s">
        <v>47</v>
      </c>
      <c r="U107" t="s">
        <v>1632</v>
      </c>
      <c r="V107" s="2" t="s">
        <v>1633</v>
      </c>
      <c r="W107" t="s">
        <v>1634</v>
      </c>
      <c r="X107">
        <v>6602</v>
      </c>
      <c r="Y107" t="s">
        <v>46</v>
      </c>
      <c r="Z107" t="s">
        <v>47</v>
      </c>
    </row>
    <row r="108" spans="1:37" x14ac:dyDescent="0.2">
      <c r="A108">
        <v>204</v>
      </c>
      <c r="B108" t="s">
        <v>34</v>
      </c>
      <c r="C108" t="s">
        <v>1635</v>
      </c>
      <c r="D108" t="b">
        <f>TRUE()</f>
        <v>1</v>
      </c>
      <c r="E108" t="b">
        <f>FALSE()</f>
        <v>0</v>
      </c>
      <c r="F108" s="1" t="s">
        <v>1636</v>
      </c>
      <c r="G108" t="s">
        <v>1637</v>
      </c>
      <c r="H108" t="b">
        <f>TRUE()</f>
        <v>1</v>
      </c>
      <c r="I108" t="s">
        <v>38</v>
      </c>
      <c r="J108" t="s">
        <v>54</v>
      </c>
      <c r="K108" t="s">
        <v>40</v>
      </c>
      <c r="N108" t="s">
        <v>1638</v>
      </c>
      <c r="O108" t="s">
        <v>1639</v>
      </c>
      <c r="P108" t="s">
        <v>1622</v>
      </c>
      <c r="Q108" t="s">
        <v>1640</v>
      </c>
      <c r="R108" t="s">
        <v>1641</v>
      </c>
      <c r="S108" t="s">
        <v>46</v>
      </c>
      <c r="T108" t="s">
        <v>47</v>
      </c>
      <c r="U108" t="s">
        <v>1642</v>
      </c>
      <c r="V108" s="2" t="s">
        <v>1643</v>
      </c>
      <c r="W108" t="s">
        <v>1644</v>
      </c>
      <c r="X108">
        <v>13291</v>
      </c>
      <c r="Y108" t="s">
        <v>46</v>
      </c>
      <c r="Z108" t="s">
        <v>47</v>
      </c>
    </row>
    <row r="109" spans="1:37" x14ac:dyDescent="0.2">
      <c r="A109">
        <v>205</v>
      </c>
      <c r="B109" t="s">
        <v>34</v>
      </c>
      <c r="C109" t="s">
        <v>1645</v>
      </c>
      <c r="D109" t="b">
        <f>TRUE()</f>
        <v>1</v>
      </c>
      <c r="E109" t="b">
        <f>TRUE()</f>
        <v>1</v>
      </c>
      <c r="F109" s="1" t="s">
        <v>1646</v>
      </c>
      <c r="G109" t="s">
        <v>101</v>
      </c>
      <c r="H109" t="s">
        <v>101</v>
      </c>
      <c r="I109" t="s">
        <v>594</v>
      </c>
      <c r="J109" t="s">
        <v>40</v>
      </c>
      <c r="K109" t="s">
        <v>217</v>
      </c>
      <c r="N109" t="s">
        <v>1647</v>
      </c>
      <c r="O109" t="s">
        <v>1648</v>
      </c>
      <c r="P109" t="s">
        <v>1622</v>
      </c>
      <c r="Q109" t="s">
        <v>1640</v>
      </c>
      <c r="R109" t="s">
        <v>1649</v>
      </c>
      <c r="S109" t="s">
        <v>46</v>
      </c>
      <c r="T109" t="s">
        <v>47</v>
      </c>
      <c r="U109" t="s">
        <v>1650</v>
      </c>
      <c r="V109" s="2" t="s">
        <v>1651</v>
      </c>
      <c r="W109" t="s">
        <v>1652</v>
      </c>
      <c r="X109">
        <v>9754</v>
      </c>
      <c r="Y109" t="s">
        <v>46</v>
      </c>
      <c r="Z109" t="s">
        <v>47</v>
      </c>
    </row>
    <row r="110" spans="1:37" x14ac:dyDescent="0.2">
      <c r="A110">
        <v>207</v>
      </c>
      <c r="B110" t="s">
        <v>34</v>
      </c>
      <c r="C110" t="s">
        <v>1660</v>
      </c>
      <c r="D110" t="b">
        <f>TRUE()</f>
        <v>1</v>
      </c>
      <c r="E110" t="b">
        <f>TRUE()</f>
        <v>1</v>
      </c>
      <c r="F110" s="1" t="s">
        <v>1661</v>
      </c>
      <c r="G110" t="s">
        <v>1662</v>
      </c>
      <c r="H110" t="b">
        <f>TRUE()</f>
        <v>1</v>
      </c>
      <c r="I110" t="s">
        <v>38</v>
      </c>
      <c r="J110" t="s">
        <v>54</v>
      </c>
      <c r="K110" t="s">
        <v>40</v>
      </c>
      <c r="N110" t="s">
        <v>1663</v>
      </c>
      <c r="O110" t="s">
        <v>1664</v>
      </c>
      <c r="P110" t="s">
        <v>1622</v>
      </c>
      <c r="Q110" t="s">
        <v>1640</v>
      </c>
      <c r="R110" t="s">
        <v>1649</v>
      </c>
      <c r="S110" t="s">
        <v>46</v>
      </c>
      <c r="T110" t="s">
        <v>47</v>
      </c>
      <c r="U110" t="s">
        <v>1665</v>
      </c>
      <c r="V110" s="2" t="s">
        <v>1666</v>
      </c>
      <c r="W110" t="s">
        <v>1667</v>
      </c>
      <c r="X110">
        <v>10593</v>
      </c>
      <c r="Y110" t="s">
        <v>46</v>
      </c>
      <c r="Z110" t="s">
        <v>47</v>
      </c>
    </row>
    <row r="111" spans="1:37" x14ac:dyDescent="0.2">
      <c r="A111">
        <v>209</v>
      </c>
      <c r="B111" t="s">
        <v>34</v>
      </c>
      <c r="C111" t="s">
        <v>1676</v>
      </c>
      <c r="D111" t="b">
        <f>TRUE()</f>
        <v>1</v>
      </c>
      <c r="E111" t="b">
        <f>FALSE()</f>
        <v>0</v>
      </c>
      <c r="F111" s="1" t="s">
        <v>1677</v>
      </c>
      <c r="G111" t="s">
        <v>1678</v>
      </c>
      <c r="H111" t="b">
        <f>TRUE()</f>
        <v>1</v>
      </c>
      <c r="I111" t="s">
        <v>38</v>
      </c>
      <c r="J111" t="s">
        <v>54</v>
      </c>
      <c r="K111" t="s">
        <v>40</v>
      </c>
      <c r="N111" t="s">
        <v>1679</v>
      </c>
      <c r="O111" t="s">
        <v>1680</v>
      </c>
      <c r="P111" t="s">
        <v>1622</v>
      </c>
      <c r="Q111" t="s">
        <v>1672</v>
      </c>
      <c r="R111" t="s">
        <v>1681</v>
      </c>
      <c r="S111" t="s">
        <v>46</v>
      </c>
      <c r="T111" t="s">
        <v>47</v>
      </c>
      <c r="U111" t="s">
        <v>1682</v>
      </c>
      <c r="V111" s="2" t="s">
        <v>1683</v>
      </c>
      <c r="W111" t="s">
        <v>1684</v>
      </c>
      <c r="X111">
        <v>9673</v>
      </c>
      <c r="Y111" t="s">
        <v>46</v>
      </c>
      <c r="Z111" t="s">
        <v>47</v>
      </c>
    </row>
    <row r="112" spans="1:37" x14ac:dyDescent="0.2">
      <c r="A112">
        <v>214</v>
      </c>
      <c r="B112" t="s">
        <v>34</v>
      </c>
      <c r="C112" t="s">
        <v>1713</v>
      </c>
      <c r="D112" t="b">
        <f>TRUE()</f>
        <v>1</v>
      </c>
      <c r="E112" t="b">
        <f>FALSE()</f>
        <v>0</v>
      </c>
      <c r="F112" s="1" t="s">
        <v>1714</v>
      </c>
      <c r="G112" t="s">
        <v>101</v>
      </c>
      <c r="H112" t="s">
        <v>101</v>
      </c>
      <c r="I112" t="s">
        <v>102</v>
      </c>
      <c r="J112" t="s">
        <v>40</v>
      </c>
      <c r="K112" t="s">
        <v>103</v>
      </c>
      <c r="N112" t="s">
        <v>1715</v>
      </c>
      <c r="O112" t="s">
        <v>1716</v>
      </c>
      <c r="P112" t="s">
        <v>1708</v>
      </c>
      <c r="Q112" t="s">
        <v>1709</v>
      </c>
      <c r="R112" t="s">
        <v>1717</v>
      </c>
      <c r="S112" t="s">
        <v>861</v>
      </c>
      <c r="T112" t="s">
        <v>47</v>
      </c>
      <c r="U112" t="s">
        <v>1718</v>
      </c>
      <c r="V112" s="3" t="s">
        <v>1719</v>
      </c>
      <c r="W112" t="s">
        <v>1720</v>
      </c>
      <c r="X112">
        <v>22381</v>
      </c>
      <c r="Y112" t="s">
        <v>861</v>
      </c>
      <c r="Z112" t="s">
        <v>47</v>
      </c>
    </row>
    <row r="113" spans="1:26" x14ac:dyDescent="0.2">
      <c r="A113">
        <v>216</v>
      </c>
      <c r="B113" t="s">
        <v>34</v>
      </c>
      <c r="C113" t="s">
        <v>1728</v>
      </c>
      <c r="D113" t="b">
        <f>TRUE()</f>
        <v>1</v>
      </c>
      <c r="E113" t="b">
        <f>TRUE()</f>
        <v>1</v>
      </c>
      <c r="F113" s="1" t="s">
        <v>1729</v>
      </c>
      <c r="G113" t="s">
        <v>1730</v>
      </c>
      <c r="H113" t="b">
        <f>TRUE()</f>
        <v>1</v>
      </c>
      <c r="I113" t="s">
        <v>38</v>
      </c>
      <c r="J113" t="s">
        <v>54</v>
      </c>
      <c r="K113" t="s">
        <v>40</v>
      </c>
      <c r="N113" t="s">
        <v>1731</v>
      </c>
      <c r="O113" t="s">
        <v>1732</v>
      </c>
      <c r="P113" t="s">
        <v>1708</v>
      </c>
      <c r="Q113" t="s">
        <v>1709</v>
      </c>
      <c r="R113" t="s">
        <v>1725</v>
      </c>
      <c r="S113" t="s">
        <v>46</v>
      </c>
      <c r="T113" t="s">
        <v>47</v>
      </c>
      <c r="U113" t="s">
        <v>1733</v>
      </c>
      <c r="V113" s="2" t="s">
        <v>1734</v>
      </c>
      <c r="W113" t="s">
        <v>1735</v>
      </c>
      <c r="X113">
        <v>10451</v>
      </c>
      <c r="Y113" t="s">
        <v>46</v>
      </c>
      <c r="Z113" t="s">
        <v>47</v>
      </c>
    </row>
    <row r="114" spans="1:26" x14ac:dyDescent="0.2">
      <c r="A114">
        <v>217</v>
      </c>
      <c r="B114" t="s">
        <v>34</v>
      </c>
      <c r="C114" t="s">
        <v>1736</v>
      </c>
      <c r="D114" t="b">
        <f>TRUE()</f>
        <v>1</v>
      </c>
      <c r="E114" t="b">
        <f>TRUE()</f>
        <v>1</v>
      </c>
      <c r="F114" s="1" t="s">
        <v>1737</v>
      </c>
      <c r="G114" t="s">
        <v>1738</v>
      </c>
      <c r="H114" t="b">
        <f>TRUE()</f>
        <v>1</v>
      </c>
      <c r="I114" t="s">
        <v>38</v>
      </c>
      <c r="J114" t="s">
        <v>54</v>
      </c>
      <c r="K114" t="s">
        <v>40</v>
      </c>
      <c r="N114" t="s">
        <v>1739</v>
      </c>
      <c r="O114" t="s">
        <v>1740</v>
      </c>
      <c r="P114" t="s">
        <v>1708</v>
      </c>
      <c r="Q114" t="s">
        <v>1709</v>
      </c>
      <c r="R114" t="s">
        <v>1725</v>
      </c>
      <c r="S114" t="s">
        <v>46</v>
      </c>
      <c r="T114" t="s">
        <v>47</v>
      </c>
      <c r="U114" t="s">
        <v>1741</v>
      </c>
      <c r="V114" s="2" t="s">
        <v>1742</v>
      </c>
      <c r="W114" t="s">
        <v>1743</v>
      </c>
      <c r="X114">
        <v>11717</v>
      </c>
      <c r="Y114" t="s">
        <v>46</v>
      </c>
      <c r="Z114" t="s">
        <v>47</v>
      </c>
    </row>
    <row r="115" spans="1:26" x14ac:dyDescent="0.2">
      <c r="A115">
        <v>219</v>
      </c>
      <c r="B115" t="s">
        <v>34</v>
      </c>
      <c r="C115" t="s">
        <v>1752</v>
      </c>
      <c r="D115" t="b">
        <f>TRUE()</f>
        <v>1</v>
      </c>
      <c r="E115" t="b">
        <f>TRUE()</f>
        <v>1</v>
      </c>
      <c r="F115" s="1" t="s">
        <v>1753</v>
      </c>
      <c r="G115" t="s">
        <v>1754</v>
      </c>
      <c r="H115" t="b">
        <f>TRUE()</f>
        <v>1</v>
      </c>
      <c r="I115" t="s">
        <v>38</v>
      </c>
      <c r="J115" t="s">
        <v>54</v>
      </c>
      <c r="N115" t="s">
        <v>1755</v>
      </c>
      <c r="O115" t="s">
        <v>1756</v>
      </c>
      <c r="P115" t="s">
        <v>1708</v>
      </c>
      <c r="Q115" t="s">
        <v>1709</v>
      </c>
      <c r="R115" t="s">
        <v>1757</v>
      </c>
      <c r="S115" t="s">
        <v>46</v>
      </c>
      <c r="T115" t="s">
        <v>47</v>
      </c>
      <c r="U115" t="s">
        <v>1758</v>
      </c>
      <c r="V115" s="2" t="s">
        <v>1759</v>
      </c>
      <c r="W115" t="s">
        <v>1760</v>
      </c>
      <c r="X115">
        <v>11501</v>
      </c>
      <c r="Y115" t="s">
        <v>46</v>
      </c>
      <c r="Z115" t="s">
        <v>47</v>
      </c>
    </row>
    <row r="116" spans="1:26" x14ac:dyDescent="0.2">
      <c r="A116">
        <v>220</v>
      </c>
      <c r="B116" t="s">
        <v>34</v>
      </c>
      <c r="C116" t="s">
        <v>1761</v>
      </c>
      <c r="D116" t="b">
        <f>TRUE()</f>
        <v>1</v>
      </c>
      <c r="E116" t="b">
        <f>TRUE()</f>
        <v>1</v>
      </c>
      <c r="F116" s="1" t="s">
        <v>1762</v>
      </c>
      <c r="G116" t="s">
        <v>1763</v>
      </c>
      <c r="H116" t="b">
        <f>TRUE()</f>
        <v>1</v>
      </c>
      <c r="I116" t="s">
        <v>38</v>
      </c>
      <c r="J116" t="s">
        <v>54</v>
      </c>
      <c r="N116" t="s">
        <v>1764</v>
      </c>
      <c r="O116" t="s">
        <v>1765</v>
      </c>
      <c r="P116" t="s">
        <v>1708</v>
      </c>
      <c r="Q116" t="s">
        <v>1709</v>
      </c>
      <c r="R116" t="s">
        <v>1766</v>
      </c>
      <c r="S116" t="s">
        <v>46</v>
      </c>
      <c r="T116" t="s">
        <v>47</v>
      </c>
      <c r="U116" t="s">
        <v>1767</v>
      </c>
      <c r="V116" s="2" t="s">
        <v>1768</v>
      </c>
      <c r="W116" t="s">
        <v>1769</v>
      </c>
      <c r="X116">
        <v>16334</v>
      </c>
      <c r="Y116" t="s">
        <v>46</v>
      </c>
      <c r="Z116" t="s">
        <v>47</v>
      </c>
    </row>
    <row r="117" spans="1:26" x14ac:dyDescent="0.2">
      <c r="A117">
        <v>222</v>
      </c>
      <c r="B117" t="s">
        <v>34</v>
      </c>
      <c r="C117" t="s">
        <v>1777</v>
      </c>
      <c r="D117" t="b">
        <f>TRUE()</f>
        <v>1</v>
      </c>
      <c r="E117" t="b">
        <f>TRUE()</f>
        <v>1</v>
      </c>
      <c r="F117" s="1" t="s">
        <v>1778</v>
      </c>
      <c r="G117" t="s">
        <v>1779</v>
      </c>
      <c r="H117" t="b">
        <f>TRUE()</f>
        <v>1</v>
      </c>
      <c r="I117" t="s">
        <v>38</v>
      </c>
      <c r="J117" t="s">
        <v>54</v>
      </c>
      <c r="N117" t="s">
        <v>1780</v>
      </c>
      <c r="O117" t="s">
        <v>1781</v>
      </c>
      <c r="P117" t="s">
        <v>1708</v>
      </c>
      <c r="Q117" t="s">
        <v>1782</v>
      </c>
      <c r="R117" t="s">
        <v>1783</v>
      </c>
      <c r="S117" t="s">
        <v>46</v>
      </c>
      <c r="T117" t="s">
        <v>47</v>
      </c>
      <c r="U117" t="s">
        <v>1784</v>
      </c>
      <c r="V117" s="2" t="s">
        <v>1785</v>
      </c>
      <c r="W117" t="s">
        <v>1786</v>
      </c>
      <c r="X117">
        <v>8424</v>
      </c>
      <c r="Y117" t="s">
        <v>46</v>
      </c>
      <c r="Z117" t="s">
        <v>47</v>
      </c>
    </row>
    <row r="118" spans="1:26" x14ac:dyDescent="0.2">
      <c r="A118">
        <v>228</v>
      </c>
      <c r="B118" t="s">
        <v>34</v>
      </c>
      <c r="C118" t="s">
        <v>1819</v>
      </c>
      <c r="D118" t="b">
        <f>TRUE()</f>
        <v>1</v>
      </c>
      <c r="E118" t="b">
        <f>TRUE()</f>
        <v>1</v>
      </c>
      <c r="F118" s="1" t="s">
        <v>1820</v>
      </c>
      <c r="G118" t="s">
        <v>1821</v>
      </c>
      <c r="H118" t="b">
        <f>TRUE()</f>
        <v>1</v>
      </c>
      <c r="I118" t="s">
        <v>38</v>
      </c>
      <c r="J118" t="s">
        <v>54</v>
      </c>
      <c r="K118" t="s">
        <v>40</v>
      </c>
      <c r="N118" t="s">
        <v>1822</v>
      </c>
      <c r="O118" t="s">
        <v>1823</v>
      </c>
      <c r="P118" t="s">
        <v>1708</v>
      </c>
      <c r="Q118" t="s">
        <v>1824</v>
      </c>
      <c r="R118" t="s">
        <v>1825</v>
      </c>
      <c r="S118" t="s">
        <v>46</v>
      </c>
      <c r="T118" t="s">
        <v>47</v>
      </c>
      <c r="U118" t="s">
        <v>1826</v>
      </c>
      <c r="V118" s="2" t="s">
        <v>1827</v>
      </c>
      <c r="W118" t="s">
        <v>1828</v>
      </c>
      <c r="X118">
        <v>13837</v>
      </c>
      <c r="Y118" t="s">
        <v>46</v>
      </c>
      <c r="Z118" t="s">
        <v>47</v>
      </c>
    </row>
    <row r="119" spans="1:26" x14ac:dyDescent="0.2">
      <c r="A119">
        <v>229</v>
      </c>
      <c r="B119" t="s">
        <v>34</v>
      </c>
      <c r="C119" t="s">
        <v>1829</v>
      </c>
      <c r="D119" t="b">
        <f>TRUE()</f>
        <v>1</v>
      </c>
      <c r="E119" t="b">
        <f>TRUE()</f>
        <v>1</v>
      </c>
      <c r="F119" s="1" t="s">
        <v>1830</v>
      </c>
      <c r="G119" t="s">
        <v>1831</v>
      </c>
      <c r="H119" t="b">
        <f>TRUE()</f>
        <v>1</v>
      </c>
      <c r="I119" t="s">
        <v>38</v>
      </c>
      <c r="J119" t="s">
        <v>54</v>
      </c>
      <c r="K119" t="s">
        <v>40</v>
      </c>
      <c r="N119" t="s">
        <v>1832</v>
      </c>
      <c r="O119" t="s">
        <v>1833</v>
      </c>
      <c r="P119" t="s">
        <v>1708</v>
      </c>
      <c r="Q119" t="s">
        <v>1824</v>
      </c>
      <c r="R119" t="s">
        <v>1825</v>
      </c>
      <c r="S119" t="s">
        <v>46</v>
      </c>
      <c r="T119" t="s">
        <v>47</v>
      </c>
      <c r="U119" t="s">
        <v>1834</v>
      </c>
      <c r="V119" s="2" t="s">
        <v>1835</v>
      </c>
      <c r="W119" t="s">
        <v>1836</v>
      </c>
      <c r="X119">
        <v>17610</v>
      </c>
      <c r="Y119" t="s">
        <v>46</v>
      </c>
      <c r="Z119" t="s">
        <v>47</v>
      </c>
    </row>
    <row r="120" spans="1:26" x14ac:dyDescent="0.2">
      <c r="A120">
        <v>231</v>
      </c>
      <c r="B120" t="s">
        <v>34</v>
      </c>
      <c r="C120" t="s">
        <v>1844</v>
      </c>
      <c r="D120" t="b">
        <f>TRUE()</f>
        <v>1</v>
      </c>
      <c r="E120" t="b">
        <f>TRUE()</f>
        <v>1</v>
      </c>
      <c r="F120" s="1" t="s">
        <v>1845</v>
      </c>
      <c r="G120" t="s">
        <v>1846</v>
      </c>
      <c r="H120" t="b">
        <f>TRUE()</f>
        <v>1</v>
      </c>
      <c r="I120" t="s">
        <v>38</v>
      </c>
      <c r="J120" t="s">
        <v>54</v>
      </c>
      <c r="K120" t="s">
        <v>40</v>
      </c>
      <c r="N120" t="s">
        <v>1847</v>
      </c>
      <c r="O120" t="s">
        <v>1848</v>
      </c>
      <c r="P120" t="s">
        <v>1708</v>
      </c>
      <c r="Q120" t="s">
        <v>1824</v>
      </c>
      <c r="R120" t="s">
        <v>1825</v>
      </c>
      <c r="S120" t="s">
        <v>46</v>
      </c>
      <c r="T120" t="s">
        <v>47</v>
      </c>
      <c r="U120" t="s">
        <v>1849</v>
      </c>
      <c r="V120" s="2" t="s">
        <v>1850</v>
      </c>
      <c r="W120" t="s">
        <v>1851</v>
      </c>
      <c r="X120">
        <v>15449</v>
      </c>
      <c r="Y120" t="s">
        <v>46</v>
      </c>
      <c r="Z120" t="s">
        <v>47</v>
      </c>
    </row>
    <row r="121" spans="1:26" x14ac:dyDescent="0.2">
      <c r="A121">
        <v>232</v>
      </c>
      <c r="B121" t="s">
        <v>34</v>
      </c>
      <c r="C121" t="s">
        <v>1852</v>
      </c>
      <c r="D121" t="b">
        <f>TRUE()</f>
        <v>1</v>
      </c>
      <c r="E121" t="b">
        <f>TRUE()</f>
        <v>1</v>
      </c>
      <c r="F121" s="1" t="s">
        <v>1853</v>
      </c>
      <c r="G121" t="s">
        <v>1854</v>
      </c>
      <c r="H121" t="b">
        <f>TRUE()</f>
        <v>1</v>
      </c>
      <c r="I121" t="s">
        <v>38</v>
      </c>
      <c r="J121" t="s">
        <v>54</v>
      </c>
      <c r="K121" t="s">
        <v>40</v>
      </c>
      <c r="N121" t="s">
        <v>1855</v>
      </c>
      <c r="O121" t="s">
        <v>1856</v>
      </c>
      <c r="P121" t="s">
        <v>1708</v>
      </c>
      <c r="Q121" t="s">
        <v>1824</v>
      </c>
      <c r="R121" t="s">
        <v>1825</v>
      </c>
      <c r="S121" t="s">
        <v>46</v>
      </c>
      <c r="T121" t="s">
        <v>47</v>
      </c>
      <c r="U121" t="s">
        <v>1857</v>
      </c>
      <c r="V121" s="2" t="s">
        <v>1858</v>
      </c>
      <c r="W121" t="s">
        <v>1859</v>
      </c>
      <c r="X121">
        <v>17306</v>
      </c>
      <c r="Y121" t="s">
        <v>46</v>
      </c>
      <c r="Z121" t="s">
        <v>47</v>
      </c>
    </row>
    <row r="122" spans="1:26" x14ac:dyDescent="0.2">
      <c r="A122">
        <v>234</v>
      </c>
      <c r="B122" t="s">
        <v>34</v>
      </c>
      <c r="C122" t="s">
        <v>1868</v>
      </c>
      <c r="D122" t="b">
        <f>TRUE()</f>
        <v>1</v>
      </c>
      <c r="E122" t="b">
        <f>TRUE()</f>
        <v>1</v>
      </c>
      <c r="F122" s="1" t="s">
        <v>1869</v>
      </c>
      <c r="G122" t="s">
        <v>1870</v>
      </c>
      <c r="H122" t="b">
        <f>TRUE()</f>
        <v>1</v>
      </c>
      <c r="I122" t="s">
        <v>38</v>
      </c>
      <c r="J122" t="s">
        <v>54</v>
      </c>
      <c r="K122" t="s">
        <v>40</v>
      </c>
      <c r="N122" t="s">
        <v>1871</v>
      </c>
      <c r="O122" t="s">
        <v>1872</v>
      </c>
      <c r="P122" t="s">
        <v>1708</v>
      </c>
      <c r="Q122" t="s">
        <v>1864</v>
      </c>
      <c r="R122" t="s">
        <v>1865</v>
      </c>
      <c r="S122" t="s">
        <v>46</v>
      </c>
      <c r="T122" t="s">
        <v>47</v>
      </c>
      <c r="U122" t="s">
        <v>1873</v>
      </c>
      <c r="V122" s="2" t="s">
        <v>1874</v>
      </c>
      <c r="W122" t="s">
        <v>1875</v>
      </c>
      <c r="X122">
        <v>11849</v>
      </c>
      <c r="Y122" t="s">
        <v>46</v>
      </c>
      <c r="Z122" t="s">
        <v>47</v>
      </c>
    </row>
    <row r="123" spans="1:26" x14ac:dyDescent="0.2">
      <c r="A123">
        <v>9</v>
      </c>
      <c r="B123" t="s">
        <v>34</v>
      </c>
      <c r="C123" t="s">
        <v>112</v>
      </c>
      <c r="D123" t="b">
        <f>FALSE()</f>
        <v>0</v>
      </c>
      <c r="E123" t="b">
        <f>FALSE()</f>
        <v>0</v>
      </c>
      <c r="F123" s="1" t="s">
        <v>101</v>
      </c>
      <c r="G123" t="s">
        <v>113</v>
      </c>
      <c r="H123" t="b">
        <f>TRUE()</f>
        <v>1</v>
      </c>
      <c r="I123" t="s">
        <v>38</v>
      </c>
      <c r="J123" t="s">
        <v>114</v>
      </c>
      <c r="K123" t="s">
        <v>40</v>
      </c>
      <c r="N123" t="s">
        <v>115</v>
      </c>
      <c r="O123" s="4" t="s">
        <v>116</v>
      </c>
      <c r="P123" t="s">
        <v>43</v>
      </c>
      <c r="Q123" t="s">
        <v>106</v>
      </c>
      <c r="R123" t="s">
        <v>117</v>
      </c>
      <c r="S123" t="s">
        <v>101</v>
      </c>
      <c r="T123" t="s">
        <v>101</v>
      </c>
      <c r="U123" t="s">
        <v>118</v>
      </c>
      <c r="V123" s="2" t="s">
        <v>119</v>
      </c>
      <c r="W123" t="s">
        <v>120</v>
      </c>
      <c r="X123">
        <v>30969</v>
      </c>
      <c r="Y123" t="s">
        <v>101</v>
      </c>
      <c r="Z123" t="s">
        <v>101</v>
      </c>
    </row>
    <row r="124" spans="1:26" x14ac:dyDescent="0.2">
      <c r="A124">
        <v>51</v>
      </c>
      <c r="B124" t="s">
        <v>34</v>
      </c>
      <c r="C124" t="s">
        <v>438</v>
      </c>
      <c r="D124" t="b">
        <f>FALSE()</f>
        <v>0</v>
      </c>
      <c r="E124" t="b">
        <f>FALSE()</f>
        <v>0</v>
      </c>
      <c r="F124" s="1" t="s">
        <v>101</v>
      </c>
      <c r="G124" t="s">
        <v>439</v>
      </c>
      <c r="H124" t="b">
        <f>TRUE()</f>
        <v>1</v>
      </c>
      <c r="I124" t="s">
        <v>38</v>
      </c>
      <c r="J124" t="s">
        <v>440</v>
      </c>
      <c r="N124" t="s">
        <v>432</v>
      </c>
      <c r="O124" t="s">
        <v>441</v>
      </c>
      <c r="P124" t="s">
        <v>423</v>
      </c>
      <c r="Q124" t="s">
        <v>424</v>
      </c>
      <c r="R124" t="s">
        <v>434</v>
      </c>
      <c r="S124" t="s">
        <v>101</v>
      </c>
      <c r="T124" t="s">
        <v>101</v>
      </c>
      <c r="U124" t="s">
        <v>435</v>
      </c>
      <c r="V124" s="2" t="s">
        <v>442</v>
      </c>
      <c r="W124" t="s">
        <v>443</v>
      </c>
      <c r="X124">
        <v>14046</v>
      </c>
      <c r="Y124" t="s">
        <v>101</v>
      </c>
      <c r="Z124" t="s">
        <v>101</v>
      </c>
    </row>
    <row r="125" spans="1:26" x14ac:dyDescent="0.2">
      <c r="A125">
        <v>96</v>
      </c>
      <c r="B125" t="s">
        <v>34</v>
      </c>
      <c r="C125" t="s">
        <v>788</v>
      </c>
      <c r="D125" t="b">
        <f>FALSE()</f>
        <v>0</v>
      </c>
      <c r="E125" t="b">
        <f>FALSE()</f>
        <v>0</v>
      </c>
      <c r="F125" s="1" t="s">
        <v>789</v>
      </c>
      <c r="G125" t="s">
        <v>790</v>
      </c>
      <c r="H125" t="b">
        <f>TRUE()</f>
        <v>1</v>
      </c>
      <c r="I125" t="s">
        <v>736</v>
      </c>
      <c r="J125" t="s">
        <v>791</v>
      </c>
      <c r="N125" t="s">
        <v>792</v>
      </c>
      <c r="O125" t="s">
        <v>793</v>
      </c>
      <c r="P125" t="s">
        <v>794</v>
      </c>
      <c r="Q125" t="s">
        <v>795</v>
      </c>
      <c r="R125" t="s">
        <v>795</v>
      </c>
      <c r="S125" t="s">
        <v>101</v>
      </c>
      <c r="T125" t="s">
        <v>101</v>
      </c>
      <c r="U125" t="s">
        <v>796</v>
      </c>
      <c r="V125" s="2" t="s">
        <v>797</v>
      </c>
      <c r="W125" t="s">
        <v>798</v>
      </c>
      <c r="X125">
        <v>14328</v>
      </c>
      <c r="Y125" t="s">
        <v>101</v>
      </c>
      <c r="Z125" t="s">
        <v>101</v>
      </c>
    </row>
    <row r="126" spans="1:26" x14ac:dyDescent="0.2">
      <c r="A126">
        <v>122</v>
      </c>
      <c r="B126" t="s">
        <v>34</v>
      </c>
      <c r="C126" t="s">
        <v>982</v>
      </c>
      <c r="D126" t="b">
        <f>FALSE()</f>
        <v>0</v>
      </c>
      <c r="E126" t="b">
        <f>FALSE()</f>
        <v>0</v>
      </c>
      <c r="F126" s="1" t="s">
        <v>101</v>
      </c>
      <c r="G126" t="s">
        <v>983</v>
      </c>
      <c r="H126" t="b">
        <f>TRUE()</f>
        <v>1</v>
      </c>
      <c r="I126" t="s">
        <v>38</v>
      </c>
      <c r="J126" t="s">
        <v>440</v>
      </c>
      <c r="N126" t="s">
        <v>984</v>
      </c>
      <c r="O126" t="s">
        <v>985</v>
      </c>
      <c r="P126" t="s">
        <v>913</v>
      </c>
      <c r="Q126" t="s">
        <v>977</v>
      </c>
      <c r="R126" t="s">
        <v>986</v>
      </c>
      <c r="S126" t="s">
        <v>101</v>
      </c>
      <c r="T126" t="s">
        <v>101</v>
      </c>
      <c r="U126" t="s">
        <v>987</v>
      </c>
      <c r="V126" s="2" t="s">
        <v>988</v>
      </c>
      <c r="W126" t="s">
        <v>989</v>
      </c>
      <c r="X126">
        <v>9647</v>
      </c>
      <c r="Y126" t="s">
        <v>101</v>
      </c>
      <c r="Z126" t="s">
        <v>101</v>
      </c>
    </row>
    <row r="127" spans="1:26" x14ac:dyDescent="0.2">
      <c r="A127">
        <v>129</v>
      </c>
      <c r="B127" t="s">
        <v>34</v>
      </c>
      <c r="C127" t="s">
        <v>1041</v>
      </c>
      <c r="D127" t="b">
        <f>FALSE()</f>
        <v>0</v>
      </c>
      <c r="E127" t="b">
        <f>FALSE()</f>
        <v>0</v>
      </c>
      <c r="F127" s="1" t="s">
        <v>101</v>
      </c>
      <c r="G127" t="s">
        <v>1042</v>
      </c>
      <c r="H127" t="b">
        <f>TRUE()</f>
        <v>1</v>
      </c>
      <c r="I127" t="s">
        <v>38</v>
      </c>
      <c r="J127" t="s">
        <v>440</v>
      </c>
      <c r="K127" t="s">
        <v>40</v>
      </c>
      <c r="N127" t="s">
        <v>1043</v>
      </c>
      <c r="O127" t="s">
        <v>1044</v>
      </c>
      <c r="P127" t="s">
        <v>913</v>
      </c>
      <c r="Q127" t="s">
        <v>977</v>
      </c>
      <c r="R127" t="s">
        <v>1037</v>
      </c>
      <c r="S127" t="s">
        <v>101</v>
      </c>
      <c r="T127" t="s">
        <v>101</v>
      </c>
      <c r="U127" t="s">
        <v>1045</v>
      </c>
      <c r="V127" s="2" t="s">
        <v>1046</v>
      </c>
      <c r="W127" t="s">
        <v>1047</v>
      </c>
      <c r="X127">
        <v>12870</v>
      </c>
      <c r="Y127" t="s">
        <v>101</v>
      </c>
      <c r="Z127" t="s">
        <v>101</v>
      </c>
    </row>
    <row r="128" spans="1:26" x14ac:dyDescent="0.2">
      <c r="A128">
        <v>130</v>
      </c>
      <c r="B128" t="s">
        <v>34</v>
      </c>
      <c r="C128" t="s">
        <v>1048</v>
      </c>
      <c r="D128" t="b">
        <f>FALSE()</f>
        <v>0</v>
      </c>
      <c r="E128" t="b">
        <f>FALSE()</f>
        <v>0</v>
      </c>
      <c r="F128" s="1" t="s">
        <v>101</v>
      </c>
      <c r="G128" t="s">
        <v>1049</v>
      </c>
      <c r="H128" t="b">
        <f>TRUE()</f>
        <v>1</v>
      </c>
      <c r="I128" t="s">
        <v>38</v>
      </c>
      <c r="J128" t="s">
        <v>440</v>
      </c>
      <c r="K128" t="s">
        <v>40</v>
      </c>
      <c r="N128" t="s">
        <v>1050</v>
      </c>
      <c r="O128" t="s">
        <v>1051</v>
      </c>
      <c r="P128" t="s">
        <v>913</v>
      </c>
      <c r="Q128" t="s">
        <v>977</v>
      </c>
      <c r="R128" t="s">
        <v>1037</v>
      </c>
      <c r="S128" t="s">
        <v>101</v>
      </c>
      <c r="T128" t="s">
        <v>101</v>
      </c>
      <c r="U128" t="s">
        <v>1052</v>
      </c>
      <c r="V128" s="2" t="s">
        <v>1053</v>
      </c>
      <c r="W128" t="s">
        <v>1054</v>
      </c>
      <c r="X128">
        <v>13419</v>
      </c>
      <c r="Y128" t="s">
        <v>101</v>
      </c>
      <c r="Z128" t="s">
        <v>101</v>
      </c>
    </row>
    <row r="129" spans="1:26" x14ac:dyDescent="0.2">
      <c r="A129">
        <v>131</v>
      </c>
      <c r="B129" t="s">
        <v>34</v>
      </c>
      <c r="C129" t="s">
        <v>1055</v>
      </c>
      <c r="D129" t="b">
        <f>FALSE()</f>
        <v>0</v>
      </c>
      <c r="E129" t="b">
        <f>FALSE()</f>
        <v>0</v>
      </c>
      <c r="F129" s="1" t="s">
        <v>101</v>
      </c>
      <c r="G129" t="s">
        <v>1056</v>
      </c>
      <c r="H129" t="b">
        <f>TRUE()</f>
        <v>1</v>
      </c>
      <c r="I129" t="s">
        <v>38</v>
      </c>
      <c r="J129" t="s">
        <v>440</v>
      </c>
      <c r="N129" t="s">
        <v>1057</v>
      </c>
      <c r="O129" t="s">
        <v>1058</v>
      </c>
      <c r="P129" t="s">
        <v>913</v>
      </c>
      <c r="Q129" t="s">
        <v>977</v>
      </c>
      <c r="R129" t="s">
        <v>1037</v>
      </c>
      <c r="S129" t="s">
        <v>101</v>
      </c>
      <c r="T129" t="s">
        <v>101</v>
      </c>
      <c r="U129" t="s">
        <v>1059</v>
      </c>
      <c r="V129" s="2" t="s">
        <v>1060</v>
      </c>
      <c r="W129" t="s">
        <v>1061</v>
      </c>
      <c r="X129">
        <v>8814</v>
      </c>
      <c r="Y129" t="s">
        <v>101</v>
      </c>
      <c r="Z129" t="s">
        <v>101</v>
      </c>
    </row>
    <row r="130" spans="1:26" x14ac:dyDescent="0.2">
      <c r="A130">
        <v>148</v>
      </c>
      <c r="B130" t="s">
        <v>34</v>
      </c>
      <c r="C130" t="s">
        <v>1197</v>
      </c>
      <c r="D130" t="b">
        <f>FALSE()</f>
        <v>0</v>
      </c>
      <c r="E130" t="b">
        <f>FALSE()</f>
        <v>0</v>
      </c>
      <c r="F130" s="1" t="s">
        <v>101</v>
      </c>
      <c r="G130" t="s">
        <v>1198</v>
      </c>
      <c r="H130" t="b">
        <f>TRUE()</f>
        <v>1</v>
      </c>
      <c r="I130" t="s">
        <v>38</v>
      </c>
      <c r="J130" t="s">
        <v>440</v>
      </c>
      <c r="K130" t="s">
        <v>40</v>
      </c>
      <c r="N130" t="s">
        <v>1199</v>
      </c>
      <c r="O130" t="s">
        <v>1200</v>
      </c>
      <c r="P130" t="s">
        <v>913</v>
      </c>
      <c r="Q130" t="s">
        <v>1169</v>
      </c>
      <c r="R130" t="s">
        <v>1201</v>
      </c>
      <c r="S130" t="s">
        <v>101</v>
      </c>
      <c r="T130" t="s">
        <v>101</v>
      </c>
      <c r="U130" t="s">
        <v>1202</v>
      </c>
      <c r="V130" s="2" t="s">
        <v>1203</v>
      </c>
      <c r="W130" t="s">
        <v>1204</v>
      </c>
      <c r="X130">
        <v>22940</v>
      </c>
      <c r="Y130" t="s">
        <v>101</v>
      </c>
      <c r="Z130" t="s">
        <v>101</v>
      </c>
    </row>
    <row r="131" spans="1:26" x14ac:dyDescent="0.2">
      <c r="A131">
        <v>150</v>
      </c>
      <c r="B131" t="s">
        <v>34</v>
      </c>
      <c r="C131" t="s">
        <v>1214</v>
      </c>
      <c r="D131" t="b">
        <f>FALSE()</f>
        <v>0</v>
      </c>
      <c r="E131" t="b">
        <f>FALSE()</f>
        <v>0</v>
      </c>
      <c r="F131" s="1" t="s">
        <v>101</v>
      </c>
      <c r="G131" t="s">
        <v>1215</v>
      </c>
      <c r="H131" t="b">
        <f>TRUE()</f>
        <v>1</v>
      </c>
      <c r="I131" t="s">
        <v>38</v>
      </c>
      <c r="J131" t="s">
        <v>440</v>
      </c>
      <c r="K131" t="s">
        <v>40</v>
      </c>
      <c r="N131" t="s">
        <v>1216</v>
      </c>
      <c r="O131" t="s">
        <v>1217</v>
      </c>
      <c r="P131" t="s">
        <v>913</v>
      </c>
      <c r="Q131" t="s">
        <v>1169</v>
      </c>
      <c r="R131" t="s">
        <v>1210</v>
      </c>
      <c r="S131" t="s">
        <v>101</v>
      </c>
      <c r="T131" t="s">
        <v>101</v>
      </c>
      <c r="U131" t="s">
        <v>1218</v>
      </c>
      <c r="V131" s="2" t="s">
        <v>1219</v>
      </c>
      <c r="W131" t="s">
        <v>1220</v>
      </c>
      <c r="X131">
        <v>23328</v>
      </c>
      <c r="Y131" t="s">
        <v>101</v>
      </c>
      <c r="Z131" t="s">
        <v>101</v>
      </c>
    </row>
    <row r="132" spans="1:26" x14ac:dyDescent="0.2">
      <c r="A132">
        <v>151</v>
      </c>
      <c r="B132" t="s">
        <v>34</v>
      </c>
      <c r="C132" t="s">
        <v>1221</v>
      </c>
      <c r="D132" t="b">
        <f>FALSE()</f>
        <v>0</v>
      </c>
      <c r="E132" t="b">
        <f>FALSE()</f>
        <v>0</v>
      </c>
      <c r="F132" s="1" t="s">
        <v>101</v>
      </c>
      <c r="G132" t="s">
        <v>1222</v>
      </c>
      <c r="H132" t="b">
        <f>TRUE()</f>
        <v>1</v>
      </c>
      <c r="I132" t="s">
        <v>38</v>
      </c>
      <c r="J132" t="s">
        <v>440</v>
      </c>
      <c r="N132" t="s">
        <v>1223</v>
      </c>
      <c r="O132" t="s">
        <v>1224</v>
      </c>
      <c r="P132" t="s">
        <v>913</v>
      </c>
      <c r="Q132" t="s">
        <v>1169</v>
      </c>
      <c r="R132" t="s">
        <v>1210</v>
      </c>
      <c r="S132" t="s">
        <v>101</v>
      </c>
      <c r="T132" t="s">
        <v>101</v>
      </c>
      <c r="U132" t="s">
        <v>1225</v>
      </c>
      <c r="V132" s="2" t="s">
        <v>1226</v>
      </c>
      <c r="W132" t="s">
        <v>1227</v>
      </c>
      <c r="X132">
        <v>14044</v>
      </c>
      <c r="Y132" t="s">
        <v>101</v>
      </c>
      <c r="Z132" t="s">
        <v>101</v>
      </c>
    </row>
    <row r="133" spans="1:26" x14ac:dyDescent="0.2">
      <c r="A133">
        <v>153</v>
      </c>
      <c r="B133" t="s">
        <v>34</v>
      </c>
      <c r="C133" t="s">
        <v>1237</v>
      </c>
      <c r="D133" t="b">
        <f>FALSE()</f>
        <v>0</v>
      </c>
      <c r="E133" t="b">
        <f>FALSE()</f>
        <v>0</v>
      </c>
      <c r="F133" s="1" t="s">
        <v>101</v>
      </c>
      <c r="G133" t="s">
        <v>1238</v>
      </c>
      <c r="H133" t="b">
        <f>TRUE()</f>
        <v>1</v>
      </c>
      <c r="I133" t="s">
        <v>38</v>
      </c>
      <c r="J133" t="s">
        <v>440</v>
      </c>
      <c r="N133" t="s">
        <v>1239</v>
      </c>
      <c r="O133" t="s">
        <v>1240</v>
      </c>
      <c r="P133" t="s">
        <v>913</v>
      </c>
      <c r="Q133" t="s">
        <v>1169</v>
      </c>
      <c r="R133" t="s">
        <v>1241</v>
      </c>
      <c r="S133" t="s">
        <v>101</v>
      </c>
      <c r="T133" t="s">
        <v>101</v>
      </c>
      <c r="U133" t="s">
        <v>1242</v>
      </c>
      <c r="V133" s="2" t="s">
        <v>1243</v>
      </c>
      <c r="W133" t="s">
        <v>1244</v>
      </c>
      <c r="X133">
        <v>23850</v>
      </c>
      <c r="Y133" t="s">
        <v>101</v>
      </c>
      <c r="Z133" t="s">
        <v>101</v>
      </c>
    </row>
    <row r="134" spans="1:26" x14ac:dyDescent="0.2">
      <c r="A134">
        <v>155</v>
      </c>
      <c r="B134" t="s">
        <v>34</v>
      </c>
      <c r="C134" t="s">
        <v>1254</v>
      </c>
      <c r="D134" t="b">
        <f>FALSE()</f>
        <v>0</v>
      </c>
      <c r="E134" t="b">
        <f>FALSE()</f>
        <v>0</v>
      </c>
      <c r="F134" s="1" t="s">
        <v>101</v>
      </c>
      <c r="G134" t="s">
        <v>1255</v>
      </c>
      <c r="H134" t="b">
        <f>TRUE()</f>
        <v>1</v>
      </c>
      <c r="I134" t="s">
        <v>38</v>
      </c>
      <c r="J134" t="s">
        <v>440</v>
      </c>
      <c r="K134" t="s">
        <v>40</v>
      </c>
      <c r="N134" t="s">
        <v>1256</v>
      </c>
      <c r="O134" t="s">
        <v>1257</v>
      </c>
      <c r="P134" t="s">
        <v>913</v>
      </c>
      <c r="Q134" t="s">
        <v>1169</v>
      </c>
      <c r="R134" t="s">
        <v>1250</v>
      </c>
      <c r="S134" t="s">
        <v>101</v>
      </c>
      <c r="T134" t="s">
        <v>101</v>
      </c>
      <c r="U134" t="s">
        <v>1258</v>
      </c>
      <c r="V134" s="2" t="s">
        <v>1259</v>
      </c>
      <c r="W134" t="s">
        <v>1260</v>
      </c>
      <c r="X134">
        <v>20256</v>
      </c>
      <c r="Y134" t="s">
        <v>101</v>
      </c>
      <c r="Z134" t="s">
        <v>101</v>
      </c>
    </row>
    <row r="135" spans="1:26" x14ac:dyDescent="0.2">
      <c r="A135">
        <v>157</v>
      </c>
      <c r="B135" t="s">
        <v>34</v>
      </c>
      <c r="C135" t="s">
        <v>1269</v>
      </c>
      <c r="D135" t="b">
        <f>FALSE()</f>
        <v>0</v>
      </c>
      <c r="E135" t="b">
        <f>FALSE()</f>
        <v>0</v>
      </c>
      <c r="F135" s="1" t="s">
        <v>101</v>
      </c>
      <c r="G135" t="s">
        <v>101</v>
      </c>
      <c r="H135" t="s">
        <v>101</v>
      </c>
      <c r="I135" t="s">
        <v>1270</v>
      </c>
      <c r="J135" t="s">
        <v>1271</v>
      </c>
      <c r="K135" t="s">
        <v>40</v>
      </c>
      <c r="N135" t="s">
        <v>1272</v>
      </c>
      <c r="O135" t="s">
        <v>1273</v>
      </c>
      <c r="P135" t="s">
        <v>913</v>
      </c>
      <c r="Q135" t="s">
        <v>1169</v>
      </c>
      <c r="R135" t="s">
        <v>1265</v>
      </c>
      <c r="S135" t="s">
        <v>101</v>
      </c>
      <c r="T135" t="s">
        <v>101</v>
      </c>
      <c r="U135" t="s">
        <v>1274</v>
      </c>
      <c r="V135" s="2" t="s">
        <v>1275</v>
      </c>
      <c r="W135" t="s">
        <v>1276</v>
      </c>
      <c r="X135">
        <v>19525</v>
      </c>
      <c r="Y135" t="s">
        <v>101</v>
      </c>
      <c r="Z135" t="s">
        <v>101</v>
      </c>
    </row>
    <row r="136" spans="1:26" x14ac:dyDescent="0.2">
      <c r="A136">
        <v>161</v>
      </c>
      <c r="B136" t="s">
        <v>34</v>
      </c>
      <c r="C136" t="s">
        <v>1304</v>
      </c>
      <c r="D136" t="b">
        <f>FALSE()</f>
        <v>0</v>
      </c>
      <c r="E136" t="b">
        <f>FALSE()</f>
        <v>0</v>
      </c>
      <c r="F136" s="1" t="s">
        <v>101</v>
      </c>
      <c r="G136" t="s">
        <v>1305</v>
      </c>
      <c r="H136" t="b">
        <f>TRUE()</f>
        <v>1</v>
      </c>
      <c r="I136" t="s">
        <v>38</v>
      </c>
      <c r="J136" t="s">
        <v>440</v>
      </c>
      <c r="N136" t="s">
        <v>1306</v>
      </c>
      <c r="O136" t="s">
        <v>1307</v>
      </c>
      <c r="P136" t="s">
        <v>913</v>
      </c>
      <c r="Q136" t="s">
        <v>1169</v>
      </c>
      <c r="R136" t="s">
        <v>1300</v>
      </c>
      <c r="S136" t="s">
        <v>101</v>
      </c>
      <c r="T136" t="s">
        <v>101</v>
      </c>
      <c r="U136" t="s">
        <v>1308</v>
      </c>
      <c r="V136" s="2" t="s">
        <v>1309</v>
      </c>
      <c r="W136" t="s">
        <v>1310</v>
      </c>
      <c r="X136">
        <v>14486</v>
      </c>
      <c r="Y136" t="s">
        <v>101</v>
      </c>
      <c r="Z136" t="s">
        <v>101</v>
      </c>
    </row>
    <row r="137" spans="1:26" x14ac:dyDescent="0.2">
      <c r="A137">
        <v>162</v>
      </c>
      <c r="B137" t="s">
        <v>34</v>
      </c>
      <c r="C137" t="s">
        <v>1311</v>
      </c>
      <c r="D137" t="b">
        <f>FALSE()</f>
        <v>0</v>
      </c>
      <c r="E137" t="b">
        <f>FALSE()</f>
        <v>0</v>
      </c>
      <c r="F137" s="1" t="s">
        <v>101</v>
      </c>
      <c r="G137" t="s">
        <v>1312</v>
      </c>
      <c r="H137" t="b">
        <f>TRUE()</f>
        <v>1</v>
      </c>
      <c r="I137" t="s">
        <v>38</v>
      </c>
      <c r="J137" t="s">
        <v>440</v>
      </c>
      <c r="K137" t="s">
        <v>40</v>
      </c>
      <c r="N137" t="s">
        <v>1313</v>
      </c>
      <c r="O137" t="s">
        <v>1314</v>
      </c>
      <c r="P137" t="s">
        <v>913</v>
      </c>
      <c r="Q137" t="s">
        <v>1169</v>
      </c>
      <c r="R137" t="s">
        <v>1300</v>
      </c>
      <c r="S137" t="s">
        <v>101</v>
      </c>
      <c r="T137" t="s">
        <v>101</v>
      </c>
      <c r="U137" t="s">
        <v>1315</v>
      </c>
      <c r="V137" s="2" t="s">
        <v>1316</v>
      </c>
      <c r="W137" t="s">
        <v>1317</v>
      </c>
      <c r="X137">
        <v>12201</v>
      </c>
      <c r="Y137" t="s">
        <v>101</v>
      </c>
      <c r="Z137" t="s">
        <v>101</v>
      </c>
    </row>
    <row r="138" spans="1:26" x14ac:dyDescent="0.2">
      <c r="A138">
        <v>163</v>
      </c>
      <c r="B138" t="s">
        <v>34</v>
      </c>
      <c r="C138" t="s">
        <v>1318</v>
      </c>
      <c r="D138" t="b">
        <f>FALSE()</f>
        <v>0</v>
      </c>
      <c r="E138" t="b">
        <f>FALSE()</f>
        <v>0</v>
      </c>
      <c r="F138" s="1" t="s">
        <v>101</v>
      </c>
      <c r="G138" t="s">
        <v>1319</v>
      </c>
      <c r="H138" t="b">
        <f>TRUE()</f>
        <v>1</v>
      </c>
      <c r="I138" t="s">
        <v>38</v>
      </c>
      <c r="J138" t="s">
        <v>440</v>
      </c>
      <c r="K138" t="s">
        <v>40</v>
      </c>
      <c r="N138" t="s">
        <v>1320</v>
      </c>
      <c r="O138" t="s">
        <v>1321</v>
      </c>
      <c r="P138" t="s">
        <v>913</v>
      </c>
      <c r="Q138" t="s">
        <v>1169</v>
      </c>
      <c r="R138" t="s">
        <v>1300</v>
      </c>
      <c r="S138" t="s">
        <v>101</v>
      </c>
      <c r="T138" t="s">
        <v>101</v>
      </c>
      <c r="U138" t="s">
        <v>1322</v>
      </c>
      <c r="V138" s="2" t="s">
        <v>1323</v>
      </c>
      <c r="W138" t="s">
        <v>1324</v>
      </c>
      <c r="X138">
        <v>14258</v>
      </c>
      <c r="Y138" t="s">
        <v>101</v>
      </c>
      <c r="Z138" t="s">
        <v>101</v>
      </c>
    </row>
    <row r="139" spans="1:26" x14ac:dyDescent="0.2">
      <c r="A139">
        <v>176</v>
      </c>
      <c r="B139" t="s">
        <v>34</v>
      </c>
      <c r="C139" t="s">
        <v>1420</v>
      </c>
      <c r="D139" t="b">
        <f>FALSE()</f>
        <v>0</v>
      </c>
      <c r="E139" t="b">
        <f>FALSE()</f>
        <v>0</v>
      </c>
      <c r="F139" s="1" t="s">
        <v>101</v>
      </c>
      <c r="G139" t="s">
        <v>101</v>
      </c>
      <c r="H139" t="s">
        <v>101</v>
      </c>
      <c r="I139" t="s">
        <v>1421</v>
      </c>
      <c r="J139" t="s">
        <v>1271</v>
      </c>
      <c r="K139" t="s">
        <v>40</v>
      </c>
      <c r="N139" t="s">
        <v>1422</v>
      </c>
      <c r="O139" t="s">
        <v>1423</v>
      </c>
      <c r="P139" t="s">
        <v>913</v>
      </c>
      <c r="Q139" t="s">
        <v>1169</v>
      </c>
      <c r="R139" t="s">
        <v>1424</v>
      </c>
      <c r="S139" t="s">
        <v>101</v>
      </c>
      <c r="T139" t="s">
        <v>101</v>
      </c>
      <c r="U139" t="s">
        <v>1425</v>
      </c>
      <c r="V139" s="2" t="s">
        <v>1426</v>
      </c>
      <c r="W139" t="s">
        <v>1427</v>
      </c>
      <c r="X139">
        <v>22454</v>
      </c>
      <c r="Y139" t="s">
        <v>101</v>
      </c>
      <c r="Z139" t="s">
        <v>101</v>
      </c>
    </row>
    <row r="140" spans="1:26" x14ac:dyDescent="0.2">
      <c r="A140">
        <v>218</v>
      </c>
      <c r="B140" t="s">
        <v>34</v>
      </c>
      <c r="C140" t="s">
        <v>1744</v>
      </c>
      <c r="D140" t="b">
        <f>FALSE()</f>
        <v>0</v>
      </c>
      <c r="E140" t="b">
        <f>FALSE()</f>
        <v>0</v>
      </c>
      <c r="F140" s="1" t="s">
        <v>101</v>
      </c>
      <c r="G140" t="s">
        <v>1745</v>
      </c>
      <c r="H140" t="b">
        <f>TRUE()</f>
        <v>1</v>
      </c>
      <c r="I140" t="s">
        <v>736</v>
      </c>
      <c r="J140" t="s">
        <v>440</v>
      </c>
      <c r="K140" t="s">
        <v>40</v>
      </c>
      <c r="N140" t="s">
        <v>1746</v>
      </c>
      <c r="O140" t="s">
        <v>1747</v>
      </c>
      <c r="P140" t="s">
        <v>1708</v>
      </c>
      <c r="Q140" t="s">
        <v>1709</v>
      </c>
      <c r="R140" t="s">
        <v>1748</v>
      </c>
      <c r="S140" t="s">
        <v>101</v>
      </c>
      <c r="T140" t="s">
        <v>101</v>
      </c>
      <c r="U140" t="s">
        <v>1749</v>
      </c>
      <c r="V140" s="2" t="s">
        <v>1750</v>
      </c>
      <c r="W140" t="s">
        <v>1751</v>
      </c>
      <c r="X140">
        <v>8809</v>
      </c>
      <c r="Y140" t="s">
        <v>101</v>
      </c>
      <c r="Z140" t="s">
        <v>101</v>
      </c>
    </row>
    <row r="141" spans="1:26" x14ac:dyDescent="0.2">
      <c r="A141">
        <v>226</v>
      </c>
      <c r="B141" t="s">
        <v>34</v>
      </c>
      <c r="C141" t="s">
        <v>1806</v>
      </c>
      <c r="D141" t="b">
        <f>FALSE()</f>
        <v>0</v>
      </c>
      <c r="E141" t="b">
        <f>FALSE()</f>
        <v>0</v>
      </c>
      <c r="F141" s="1" t="s">
        <v>101</v>
      </c>
      <c r="G141" t="s">
        <v>1807</v>
      </c>
      <c r="H141" t="b">
        <f>TRUE()</f>
        <v>1</v>
      </c>
      <c r="I141" t="s">
        <v>38</v>
      </c>
      <c r="J141" t="s">
        <v>440</v>
      </c>
      <c r="N141" t="s">
        <v>1808</v>
      </c>
      <c r="O141" t="s">
        <v>101</v>
      </c>
      <c r="P141" t="s">
        <v>1708</v>
      </c>
      <c r="Q141" t="s">
        <v>1782</v>
      </c>
      <c r="R141" t="s">
        <v>1809</v>
      </c>
      <c r="S141" t="s">
        <v>101</v>
      </c>
      <c r="T141" t="s">
        <v>101</v>
      </c>
      <c r="U141" t="s">
        <v>1810</v>
      </c>
      <c r="V141" s="2" t="s">
        <v>1811</v>
      </c>
      <c r="W141" t="s">
        <v>1812</v>
      </c>
      <c r="X141">
        <v>6377</v>
      </c>
      <c r="Y141" t="s">
        <v>101</v>
      </c>
      <c r="Z141" t="s">
        <v>101</v>
      </c>
    </row>
    <row r="142" spans="1:26" x14ac:dyDescent="0.2">
      <c r="A142">
        <v>230</v>
      </c>
      <c r="B142" t="s">
        <v>34</v>
      </c>
      <c r="C142" t="s">
        <v>1837</v>
      </c>
      <c r="D142" t="b">
        <f>FALSE()</f>
        <v>0</v>
      </c>
      <c r="E142" t="b">
        <f>FALSE()</f>
        <v>0</v>
      </c>
      <c r="F142" s="1" t="s">
        <v>101</v>
      </c>
      <c r="G142" t="s">
        <v>1838</v>
      </c>
      <c r="H142" t="b">
        <f>TRUE()</f>
        <v>1</v>
      </c>
      <c r="I142" t="s">
        <v>38</v>
      </c>
      <c r="J142" t="s">
        <v>440</v>
      </c>
      <c r="K142" t="s">
        <v>40</v>
      </c>
      <c r="N142" t="s">
        <v>1839</v>
      </c>
      <c r="O142" t="s">
        <v>1840</v>
      </c>
      <c r="P142" t="s">
        <v>1708</v>
      </c>
      <c r="Q142" t="s">
        <v>1824</v>
      </c>
      <c r="R142" t="s">
        <v>1825</v>
      </c>
      <c r="S142" t="s">
        <v>101</v>
      </c>
      <c r="T142" t="s">
        <v>101</v>
      </c>
      <c r="U142" t="s">
        <v>1841</v>
      </c>
      <c r="V142" s="2" t="s">
        <v>1842</v>
      </c>
      <c r="W142" t="s">
        <v>1843</v>
      </c>
      <c r="X142">
        <v>12998</v>
      </c>
      <c r="Y142" t="s">
        <v>101</v>
      </c>
      <c r="Z142" t="s">
        <v>101</v>
      </c>
    </row>
    <row r="143" spans="1:26" x14ac:dyDescent="0.2">
      <c r="A143">
        <v>239</v>
      </c>
      <c r="B143" t="s">
        <v>1898</v>
      </c>
      <c r="C143" t="s">
        <v>1899</v>
      </c>
      <c r="D143" t="b">
        <f>FALSE()</f>
        <v>0</v>
      </c>
      <c r="E143" t="b">
        <f>FALSE()</f>
        <v>0</v>
      </c>
      <c r="F143" s="1" t="s">
        <v>101</v>
      </c>
      <c r="G143" t="s">
        <v>1900</v>
      </c>
      <c r="H143" t="b">
        <f>TRUE()</f>
        <v>1</v>
      </c>
      <c r="I143" t="s">
        <v>1901</v>
      </c>
      <c r="J143" t="s">
        <v>54</v>
      </c>
      <c r="K143" t="s">
        <v>40</v>
      </c>
      <c r="N143" t="s">
        <v>1902</v>
      </c>
      <c r="O143" t="s">
        <v>1903</v>
      </c>
      <c r="P143" t="s">
        <v>1904</v>
      </c>
      <c r="Q143" t="s">
        <v>1905</v>
      </c>
      <c r="R143" t="s">
        <v>1906</v>
      </c>
      <c r="S143" t="s">
        <v>101</v>
      </c>
      <c r="T143" t="s">
        <v>101</v>
      </c>
      <c r="U143" t="s">
        <v>1907</v>
      </c>
      <c r="V143" s="2" t="s">
        <v>1908</v>
      </c>
      <c r="W143" t="s">
        <v>1909</v>
      </c>
      <c r="X143">
        <v>3933</v>
      </c>
      <c r="Y143" t="s">
        <v>101</v>
      </c>
      <c r="Z143" t="s">
        <v>101</v>
      </c>
    </row>
    <row r="144" spans="1:26" x14ac:dyDescent="0.2">
      <c r="A144">
        <v>240</v>
      </c>
      <c r="B144" t="s">
        <v>1898</v>
      </c>
      <c r="C144" t="s">
        <v>1910</v>
      </c>
      <c r="D144" t="b">
        <f>FALSE()</f>
        <v>0</v>
      </c>
      <c r="E144" t="b">
        <f>FALSE()</f>
        <v>0</v>
      </c>
      <c r="F144" s="1" t="s">
        <v>101</v>
      </c>
      <c r="G144" t="s">
        <v>1911</v>
      </c>
      <c r="H144" t="b">
        <f>FALSE()</f>
        <v>0</v>
      </c>
      <c r="I144" t="s">
        <v>1912</v>
      </c>
      <c r="J144" t="s">
        <v>1913</v>
      </c>
      <c r="K144" t="s">
        <v>40</v>
      </c>
      <c r="N144" t="s">
        <v>1914</v>
      </c>
      <c r="O144" t="s">
        <v>1915</v>
      </c>
      <c r="P144" t="s">
        <v>1904</v>
      </c>
      <c r="Q144" t="s">
        <v>1905</v>
      </c>
      <c r="R144" t="s">
        <v>1906</v>
      </c>
      <c r="S144" t="s">
        <v>101</v>
      </c>
      <c r="T144" t="s">
        <v>101</v>
      </c>
      <c r="U144" t="s">
        <v>1916</v>
      </c>
      <c r="V144" s="2" t="s">
        <v>1917</v>
      </c>
      <c r="W144" t="s">
        <v>1918</v>
      </c>
      <c r="X144">
        <v>4413</v>
      </c>
      <c r="Y144" t="s">
        <v>101</v>
      </c>
      <c r="Z144" t="s">
        <v>101</v>
      </c>
    </row>
    <row r="145" spans="1:27" x14ac:dyDescent="0.2">
      <c r="A145">
        <v>241</v>
      </c>
      <c r="B145" t="s">
        <v>1898</v>
      </c>
      <c r="C145" t="s">
        <v>1919</v>
      </c>
      <c r="D145" t="b">
        <f>FALSE()</f>
        <v>0</v>
      </c>
      <c r="E145" t="b">
        <f>FALSE()</f>
        <v>0</v>
      </c>
      <c r="F145" s="1" t="s">
        <v>101</v>
      </c>
      <c r="G145" t="s">
        <v>1920</v>
      </c>
      <c r="H145" t="b">
        <f>FALSE()</f>
        <v>0</v>
      </c>
      <c r="I145" t="s">
        <v>1912</v>
      </c>
      <c r="J145" t="s">
        <v>54</v>
      </c>
      <c r="K145" t="s">
        <v>40</v>
      </c>
      <c r="N145" t="s">
        <v>1906</v>
      </c>
      <c r="O145" t="s">
        <v>1915</v>
      </c>
      <c r="P145" t="s">
        <v>1904</v>
      </c>
      <c r="Q145" t="s">
        <v>1905</v>
      </c>
      <c r="R145" t="s">
        <v>1906</v>
      </c>
      <c r="S145" t="s">
        <v>101</v>
      </c>
      <c r="T145" t="s">
        <v>101</v>
      </c>
      <c r="U145" t="s">
        <v>1921</v>
      </c>
      <c r="V145" s="2" t="s">
        <v>1922</v>
      </c>
      <c r="W145" t="s">
        <v>1923</v>
      </c>
      <c r="X145">
        <v>4067</v>
      </c>
      <c r="Y145" t="s">
        <v>101</v>
      </c>
      <c r="Z145" t="s">
        <v>101</v>
      </c>
    </row>
    <row r="146" spans="1:27" x14ac:dyDescent="0.2">
      <c r="A146">
        <v>242</v>
      </c>
      <c r="B146" t="s">
        <v>1898</v>
      </c>
      <c r="C146" t="s">
        <v>1924</v>
      </c>
      <c r="D146" t="b">
        <f>FALSE()</f>
        <v>0</v>
      </c>
      <c r="E146" t="b">
        <f>FALSE()</f>
        <v>0</v>
      </c>
      <c r="F146" s="1" t="s">
        <v>101</v>
      </c>
      <c r="G146" t="s">
        <v>1925</v>
      </c>
      <c r="H146" t="b">
        <f>FALSE()</f>
        <v>0</v>
      </c>
      <c r="I146" t="s">
        <v>1912</v>
      </c>
      <c r="J146" t="s">
        <v>54</v>
      </c>
      <c r="K146" t="s">
        <v>40</v>
      </c>
      <c r="N146" t="s">
        <v>1926</v>
      </c>
      <c r="O146" t="s">
        <v>1915</v>
      </c>
      <c r="P146" t="s">
        <v>1904</v>
      </c>
      <c r="Q146" t="s">
        <v>1905</v>
      </c>
      <c r="R146" t="s">
        <v>1926</v>
      </c>
      <c r="S146" t="s">
        <v>101</v>
      </c>
      <c r="T146" t="s">
        <v>101</v>
      </c>
      <c r="U146" t="s">
        <v>1927</v>
      </c>
      <c r="V146" s="2" t="s">
        <v>1928</v>
      </c>
      <c r="W146" t="s">
        <v>1929</v>
      </c>
      <c r="X146">
        <v>4344</v>
      </c>
      <c r="Y146" t="s">
        <v>101</v>
      </c>
      <c r="Z146" t="s">
        <v>101</v>
      </c>
    </row>
    <row r="147" spans="1:27" x14ac:dyDescent="0.2">
      <c r="A147">
        <v>243</v>
      </c>
      <c r="B147" t="s">
        <v>1898</v>
      </c>
      <c r="C147" t="s">
        <v>1930</v>
      </c>
      <c r="D147" t="b">
        <f>FALSE()</f>
        <v>0</v>
      </c>
      <c r="E147" t="b">
        <f>FALSE()</f>
        <v>0</v>
      </c>
      <c r="F147" s="1" t="s">
        <v>101</v>
      </c>
      <c r="G147" t="s">
        <v>1931</v>
      </c>
      <c r="H147" t="b">
        <f>FALSE()</f>
        <v>0</v>
      </c>
      <c r="I147" t="s">
        <v>1912</v>
      </c>
      <c r="J147" t="s">
        <v>54</v>
      </c>
      <c r="K147" t="s">
        <v>40</v>
      </c>
      <c r="N147" t="s">
        <v>1932</v>
      </c>
      <c r="O147" t="s">
        <v>1915</v>
      </c>
      <c r="P147" t="s">
        <v>1904</v>
      </c>
      <c r="Q147" t="s">
        <v>1905</v>
      </c>
      <c r="R147" t="s">
        <v>1932</v>
      </c>
      <c r="S147" t="s">
        <v>101</v>
      </c>
      <c r="T147" t="s">
        <v>101</v>
      </c>
      <c r="U147" t="s">
        <v>1933</v>
      </c>
      <c r="V147" s="2" t="s">
        <v>1934</v>
      </c>
      <c r="W147" t="s">
        <v>1935</v>
      </c>
      <c r="X147">
        <v>4854</v>
      </c>
      <c r="Y147" t="s">
        <v>101</v>
      </c>
      <c r="Z147" t="s">
        <v>101</v>
      </c>
    </row>
    <row r="148" spans="1:27" x14ac:dyDescent="0.2">
      <c r="A148">
        <v>244</v>
      </c>
      <c r="B148" t="s">
        <v>1898</v>
      </c>
      <c r="C148" t="s">
        <v>1936</v>
      </c>
      <c r="D148" t="b">
        <f>FALSE()</f>
        <v>0</v>
      </c>
      <c r="E148" t="b">
        <f>FALSE()</f>
        <v>0</v>
      </c>
      <c r="F148" s="1" t="s">
        <v>101</v>
      </c>
      <c r="G148" t="s">
        <v>1937</v>
      </c>
      <c r="H148" t="b">
        <f>FALSE()</f>
        <v>0</v>
      </c>
      <c r="I148" t="s">
        <v>1912</v>
      </c>
      <c r="J148" t="s">
        <v>54</v>
      </c>
      <c r="K148" t="s">
        <v>40</v>
      </c>
      <c r="N148" t="s">
        <v>1938</v>
      </c>
      <c r="O148" t="s">
        <v>1915</v>
      </c>
      <c r="P148" t="s">
        <v>1904</v>
      </c>
      <c r="Q148" t="s">
        <v>1905</v>
      </c>
      <c r="R148" t="s">
        <v>1938</v>
      </c>
      <c r="S148" t="s">
        <v>101</v>
      </c>
      <c r="T148" t="s">
        <v>101</v>
      </c>
      <c r="U148" t="s">
        <v>1939</v>
      </c>
      <c r="V148" s="2" t="s">
        <v>1940</v>
      </c>
      <c r="W148" t="s">
        <v>1941</v>
      </c>
      <c r="X148">
        <v>1584</v>
      </c>
      <c r="Y148" t="s">
        <v>101</v>
      </c>
      <c r="Z148" t="s">
        <v>101</v>
      </c>
    </row>
    <row r="149" spans="1:27" x14ac:dyDescent="0.2">
      <c r="A149">
        <v>225</v>
      </c>
      <c r="B149" t="s">
        <v>34</v>
      </c>
      <c r="C149" t="s">
        <v>1798</v>
      </c>
      <c r="D149" t="b">
        <f>TRUE()</f>
        <v>1</v>
      </c>
      <c r="E149" t="b">
        <f>TRUE()</f>
        <v>1</v>
      </c>
      <c r="F149" s="1" t="s">
        <v>1799</v>
      </c>
      <c r="G149" t="s">
        <v>101</v>
      </c>
      <c r="H149" t="s">
        <v>101</v>
      </c>
      <c r="I149" t="s">
        <v>102</v>
      </c>
      <c r="J149" t="s">
        <v>40</v>
      </c>
      <c r="K149" t="s">
        <v>103</v>
      </c>
      <c r="N149" t="s">
        <v>101</v>
      </c>
      <c r="O149" t="s">
        <v>101</v>
      </c>
      <c r="P149" t="s">
        <v>1708</v>
      </c>
      <c r="Q149" t="s">
        <v>1782</v>
      </c>
      <c r="R149" t="s">
        <v>1800</v>
      </c>
      <c r="S149" t="s">
        <v>1801</v>
      </c>
      <c r="T149" t="s">
        <v>1802</v>
      </c>
      <c r="U149" t="s">
        <v>1803</v>
      </c>
      <c r="V149" s="3" t="s">
        <v>1804</v>
      </c>
      <c r="W149" t="s">
        <v>1805</v>
      </c>
      <c r="X149">
        <v>7540</v>
      </c>
      <c r="Y149" t="s">
        <v>1801</v>
      </c>
      <c r="Z149" t="s">
        <v>1802</v>
      </c>
    </row>
    <row r="150" spans="1:27" x14ac:dyDescent="0.2">
      <c r="A150">
        <v>235</v>
      </c>
      <c r="B150" t="s">
        <v>34</v>
      </c>
      <c r="C150" t="s">
        <v>1876</v>
      </c>
      <c r="D150" t="b">
        <f>TRUE()</f>
        <v>1</v>
      </c>
      <c r="E150" t="b">
        <f>TRUE()</f>
        <v>1</v>
      </c>
      <c r="F150" s="1" t="s">
        <v>1877</v>
      </c>
      <c r="G150" t="s">
        <v>101</v>
      </c>
      <c r="H150" t="s">
        <v>101</v>
      </c>
      <c r="I150" t="s">
        <v>102</v>
      </c>
      <c r="J150" t="s">
        <v>40</v>
      </c>
      <c r="K150" t="s">
        <v>103</v>
      </c>
      <c r="N150" t="s">
        <v>101</v>
      </c>
      <c r="O150" t="s">
        <v>101</v>
      </c>
      <c r="P150" t="s">
        <v>1708</v>
      </c>
      <c r="Q150" t="s">
        <v>1864</v>
      </c>
      <c r="R150" t="s">
        <v>1878</v>
      </c>
      <c r="S150" t="s">
        <v>1801</v>
      </c>
      <c r="T150" t="s">
        <v>1802</v>
      </c>
      <c r="U150" t="s">
        <v>1879</v>
      </c>
      <c r="V150" s="3" t="s">
        <v>1804</v>
      </c>
      <c r="W150" t="s">
        <v>1880</v>
      </c>
      <c r="X150">
        <v>15508</v>
      </c>
      <c r="Y150" t="s">
        <v>1801</v>
      </c>
      <c r="Z150" t="s">
        <v>1802</v>
      </c>
    </row>
    <row r="151" spans="1:27" x14ac:dyDescent="0.2">
      <c r="A151">
        <v>236</v>
      </c>
      <c r="B151" t="s">
        <v>34</v>
      </c>
      <c r="C151" t="s">
        <v>1881</v>
      </c>
      <c r="D151" t="b">
        <f>TRUE()</f>
        <v>1</v>
      </c>
      <c r="E151" t="b">
        <f>TRUE()</f>
        <v>1</v>
      </c>
      <c r="F151" s="1" t="s">
        <v>1882</v>
      </c>
      <c r="G151" t="s">
        <v>101</v>
      </c>
      <c r="H151" t="s">
        <v>101</v>
      </c>
      <c r="I151" t="s">
        <v>102</v>
      </c>
      <c r="J151" t="s">
        <v>40</v>
      </c>
      <c r="K151" t="s">
        <v>103</v>
      </c>
      <c r="N151" t="s">
        <v>101</v>
      </c>
      <c r="O151" t="s">
        <v>101</v>
      </c>
      <c r="P151" t="s">
        <v>1708</v>
      </c>
      <c r="Q151" t="s">
        <v>1864</v>
      </c>
      <c r="R151" t="s">
        <v>1878</v>
      </c>
      <c r="S151" t="s">
        <v>1801</v>
      </c>
      <c r="T151" t="s">
        <v>1802</v>
      </c>
      <c r="U151" t="s">
        <v>1883</v>
      </c>
      <c r="V151" s="3" t="s">
        <v>1804</v>
      </c>
      <c r="W151" t="s">
        <v>1884</v>
      </c>
      <c r="X151">
        <v>16260</v>
      </c>
      <c r="Y151" t="s">
        <v>1801</v>
      </c>
      <c r="Z151" t="s">
        <v>1802</v>
      </c>
    </row>
    <row r="152" spans="1:27" x14ac:dyDescent="0.2">
      <c r="A152">
        <v>39</v>
      </c>
      <c r="B152" t="s">
        <v>34</v>
      </c>
      <c r="C152" t="s">
        <v>349</v>
      </c>
      <c r="D152" t="b">
        <f>TRUE()</f>
        <v>1</v>
      </c>
      <c r="E152" t="b">
        <f>FALSE()</f>
        <v>0</v>
      </c>
      <c r="F152" s="1" t="s">
        <v>350</v>
      </c>
      <c r="G152" t="s">
        <v>101</v>
      </c>
      <c r="H152" t="s">
        <v>101</v>
      </c>
      <c r="I152" t="s">
        <v>102</v>
      </c>
      <c r="J152" t="s">
        <v>40</v>
      </c>
      <c r="K152" t="s">
        <v>103</v>
      </c>
      <c r="N152" t="s">
        <v>351</v>
      </c>
      <c r="O152" t="s">
        <v>352</v>
      </c>
      <c r="P152" t="s">
        <v>353</v>
      </c>
      <c r="Q152" t="s">
        <v>353</v>
      </c>
      <c r="R152" t="s">
        <v>353</v>
      </c>
      <c r="S152" t="s">
        <v>46</v>
      </c>
      <c r="T152" t="s">
        <v>354</v>
      </c>
      <c r="U152" t="s">
        <v>355</v>
      </c>
      <c r="V152" s="3" t="s">
        <v>356</v>
      </c>
      <c r="W152" t="s">
        <v>357</v>
      </c>
      <c r="X152">
        <v>28077</v>
      </c>
      <c r="Y152" t="s">
        <v>46</v>
      </c>
      <c r="Z152" t="s">
        <v>354</v>
      </c>
      <c r="AA152" t="s">
        <v>217</v>
      </c>
    </row>
    <row r="153" spans="1:27" x14ac:dyDescent="0.2">
      <c r="A153">
        <v>102</v>
      </c>
      <c r="B153" t="s">
        <v>34</v>
      </c>
      <c r="C153" t="s">
        <v>833</v>
      </c>
      <c r="D153" t="b">
        <f>TRUE()</f>
        <v>1</v>
      </c>
      <c r="E153" t="b">
        <f>TRUE()</f>
        <v>1</v>
      </c>
      <c r="F153" s="1" t="s">
        <v>834</v>
      </c>
      <c r="G153" t="s">
        <v>101</v>
      </c>
      <c r="H153" t="s">
        <v>101</v>
      </c>
      <c r="I153" t="s">
        <v>102</v>
      </c>
      <c r="J153" t="s">
        <v>40</v>
      </c>
      <c r="K153" t="s">
        <v>103</v>
      </c>
      <c r="N153" t="s">
        <v>835</v>
      </c>
      <c r="O153" t="s">
        <v>836</v>
      </c>
      <c r="P153" t="s">
        <v>837</v>
      </c>
      <c r="Q153" t="s">
        <v>837</v>
      </c>
      <c r="R153" t="s">
        <v>837</v>
      </c>
      <c r="S153" t="s">
        <v>181</v>
      </c>
      <c r="T153" t="s">
        <v>838</v>
      </c>
      <c r="U153" t="s">
        <v>839</v>
      </c>
      <c r="V153" s="3" t="s">
        <v>840</v>
      </c>
      <c r="W153" t="s">
        <v>841</v>
      </c>
      <c r="X153">
        <v>20372</v>
      </c>
      <c r="Y153" t="s">
        <v>181</v>
      </c>
      <c r="Z153" t="s">
        <v>838</v>
      </c>
      <c r="AA153" t="s">
        <v>217</v>
      </c>
    </row>
    <row r="154" spans="1:27" x14ac:dyDescent="0.2">
      <c r="A154">
        <v>103</v>
      </c>
      <c r="B154" t="s">
        <v>34</v>
      </c>
      <c r="C154" t="s">
        <v>842</v>
      </c>
      <c r="D154" t="b">
        <f>TRUE()</f>
        <v>1</v>
      </c>
      <c r="E154" t="b">
        <f>TRUE()</f>
        <v>1</v>
      </c>
      <c r="F154" s="1" t="s">
        <v>843</v>
      </c>
      <c r="G154" t="s">
        <v>101</v>
      </c>
      <c r="H154" t="s">
        <v>101</v>
      </c>
      <c r="I154" t="s">
        <v>102</v>
      </c>
      <c r="J154" t="s">
        <v>40</v>
      </c>
      <c r="K154" t="s">
        <v>103</v>
      </c>
      <c r="N154" t="s">
        <v>844</v>
      </c>
      <c r="O154" t="s">
        <v>101</v>
      </c>
      <c r="P154" t="s">
        <v>837</v>
      </c>
      <c r="Q154" t="s">
        <v>837</v>
      </c>
      <c r="R154" t="s">
        <v>837</v>
      </c>
      <c r="S154" t="s">
        <v>181</v>
      </c>
      <c r="T154" t="s">
        <v>838</v>
      </c>
      <c r="U154" t="s">
        <v>845</v>
      </c>
      <c r="V154" s="3" t="s">
        <v>840</v>
      </c>
      <c r="W154" t="s">
        <v>846</v>
      </c>
      <c r="X154">
        <v>18118</v>
      </c>
      <c r="Y154" t="s">
        <v>181</v>
      </c>
      <c r="Z154" t="s">
        <v>838</v>
      </c>
      <c r="AA154" t="s">
        <v>217</v>
      </c>
    </row>
    <row r="155" spans="1:27" x14ac:dyDescent="0.2">
      <c r="A155">
        <v>8</v>
      </c>
      <c r="B155" t="s">
        <v>34</v>
      </c>
      <c r="C155" t="s">
        <v>99</v>
      </c>
      <c r="D155" t="b">
        <f>TRUE()</f>
        <v>1</v>
      </c>
      <c r="E155" t="b">
        <f>FALSE()</f>
        <v>0</v>
      </c>
      <c r="F155" s="1" t="s">
        <v>100</v>
      </c>
      <c r="G155" t="s">
        <v>101</v>
      </c>
      <c r="H155" t="s">
        <v>101</v>
      </c>
      <c r="I155" t="s">
        <v>102</v>
      </c>
      <c r="J155" t="s">
        <v>40</v>
      </c>
      <c r="K155" t="s">
        <v>103</v>
      </c>
      <c r="N155" t="s">
        <v>104</v>
      </c>
      <c r="O155" t="s">
        <v>105</v>
      </c>
      <c r="P155" t="s">
        <v>43</v>
      </c>
      <c r="Q155" t="s">
        <v>106</v>
      </c>
      <c r="R155" t="s">
        <v>107</v>
      </c>
      <c r="S155" t="s">
        <v>46</v>
      </c>
      <c r="T155" t="s">
        <v>108</v>
      </c>
      <c r="U155" t="s">
        <v>109</v>
      </c>
      <c r="V155" s="10" t="s">
        <v>110</v>
      </c>
      <c r="W155" t="s">
        <v>111</v>
      </c>
      <c r="X155">
        <v>35773</v>
      </c>
      <c r="Y155" t="s">
        <v>46</v>
      </c>
      <c r="Z155" t="s">
        <v>108</v>
      </c>
      <c r="AA155" t="s">
        <v>217</v>
      </c>
    </row>
    <row r="156" spans="1:27" x14ac:dyDescent="0.2">
      <c r="A156">
        <v>12</v>
      </c>
      <c r="B156" t="s">
        <v>34</v>
      </c>
      <c r="C156" t="s">
        <v>138</v>
      </c>
      <c r="D156" t="b">
        <f>TRUE()</f>
        <v>1</v>
      </c>
      <c r="E156" t="b">
        <f>TRUE()</f>
        <v>1</v>
      </c>
      <c r="F156" s="1" t="s">
        <v>139</v>
      </c>
      <c r="G156" t="s">
        <v>101</v>
      </c>
      <c r="H156" t="s">
        <v>101</v>
      </c>
      <c r="I156" t="s">
        <v>102</v>
      </c>
      <c r="J156" t="s">
        <v>40</v>
      </c>
      <c r="K156" t="s">
        <v>103</v>
      </c>
      <c r="N156" t="s">
        <v>140</v>
      </c>
      <c r="O156" t="s">
        <v>141</v>
      </c>
      <c r="P156" t="s">
        <v>43</v>
      </c>
      <c r="Q156" t="s">
        <v>106</v>
      </c>
      <c r="R156" t="s">
        <v>140</v>
      </c>
      <c r="S156" t="s">
        <v>46</v>
      </c>
      <c r="T156" t="s">
        <v>108</v>
      </c>
      <c r="U156" t="s">
        <v>142</v>
      </c>
      <c r="V156" s="3" t="s">
        <v>110</v>
      </c>
      <c r="W156" t="s">
        <v>143</v>
      </c>
      <c r="X156">
        <v>37897</v>
      </c>
      <c r="Y156" t="s">
        <v>46</v>
      </c>
      <c r="Z156" t="s">
        <v>108</v>
      </c>
      <c r="AA156" t="s">
        <v>217</v>
      </c>
    </row>
    <row r="157" spans="1:27" x14ac:dyDescent="0.2">
      <c r="A157">
        <v>17</v>
      </c>
      <c r="B157" t="s">
        <v>34</v>
      </c>
      <c r="C157" t="s">
        <v>177</v>
      </c>
      <c r="D157" t="b">
        <f>TRUE()</f>
        <v>1</v>
      </c>
      <c r="E157" t="b">
        <f>TRUE()</f>
        <v>1</v>
      </c>
      <c r="F157" s="1" t="s">
        <v>178</v>
      </c>
      <c r="G157" t="s">
        <v>101</v>
      </c>
      <c r="H157" t="s">
        <v>101</v>
      </c>
      <c r="I157" t="s">
        <v>102</v>
      </c>
      <c r="J157" t="s">
        <v>40</v>
      </c>
      <c r="K157" t="s">
        <v>103</v>
      </c>
      <c r="N157" t="s">
        <v>101</v>
      </c>
      <c r="O157" t="s">
        <v>101</v>
      </c>
      <c r="P157" t="s">
        <v>43</v>
      </c>
      <c r="Q157" t="s">
        <v>179</v>
      </c>
      <c r="R157" t="s">
        <v>180</v>
      </c>
      <c r="S157" t="s">
        <v>181</v>
      </c>
      <c r="T157" t="s">
        <v>108</v>
      </c>
      <c r="U157" t="s">
        <v>182</v>
      </c>
      <c r="V157" s="3" t="s">
        <v>183</v>
      </c>
      <c r="W157" t="s">
        <v>184</v>
      </c>
      <c r="X157">
        <v>35749</v>
      </c>
      <c r="Y157" t="s">
        <v>181</v>
      </c>
      <c r="Z157" t="s">
        <v>108</v>
      </c>
      <c r="AA157" t="s">
        <v>217</v>
      </c>
    </row>
    <row r="158" spans="1:27" x14ac:dyDescent="0.2">
      <c r="A158">
        <v>18</v>
      </c>
      <c r="B158" t="s">
        <v>34</v>
      </c>
      <c r="C158" t="s">
        <v>185</v>
      </c>
      <c r="D158" t="b">
        <f>TRUE()</f>
        <v>1</v>
      </c>
      <c r="E158" t="b">
        <f>TRUE()</f>
        <v>1</v>
      </c>
      <c r="F158" s="1" t="s">
        <v>186</v>
      </c>
      <c r="G158" t="s">
        <v>101</v>
      </c>
      <c r="H158" t="s">
        <v>101</v>
      </c>
      <c r="I158" t="s">
        <v>102</v>
      </c>
      <c r="J158" t="s">
        <v>40</v>
      </c>
      <c r="K158" t="s">
        <v>103</v>
      </c>
      <c r="N158" t="s">
        <v>101</v>
      </c>
      <c r="O158" t="s">
        <v>101</v>
      </c>
      <c r="P158" t="s">
        <v>43</v>
      </c>
      <c r="Q158" t="s">
        <v>179</v>
      </c>
      <c r="R158" t="s">
        <v>180</v>
      </c>
      <c r="S158" t="s">
        <v>181</v>
      </c>
      <c r="T158" t="s">
        <v>108</v>
      </c>
      <c r="U158" t="s">
        <v>187</v>
      </c>
      <c r="V158" s="3" t="s">
        <v>188</v>
      </c>
      <c r="W158" t="s">
        <v>189</v>
      </c>
      <c r="X158">
        <v>26889</v>
      </c>
      <c r="Y158" t="s">
        <v>181</v>
      </c>
      <c r="Z158" t="s">
        <v>108</v>
      </c>
      <c r="AA158" t="s">
        <v>217</v>
      </c>
    </row>
    <row r="159" spans="1:27" x14ac:dyDescent="0.2">
      <c r="A159">
        <v>19</v>
      </c>
      <c r="B159" t="s">
        <v>34</v>
      </c>
      <c r="C159" t="s">
        <v>190</v>
      </c>
      <c r="D159" t="b">
        <f>TRUE()</f>
        <v>1</v>
      </c>
      <c r="E159" t="b">
        <f>TRUE()</f>
        <v>1</v>
      </c>
      <c r="F159" s="1" t="s">
        <v>191</v>
      </c>
      <c r="G159" t="s">
        <v>101</v>
      </c>
      <c r="H159" t="s">
        <v>101</v>
      </c>
      <c r="I159" t="s">
        <v>102</v>
      </c>
      <c r="J159" t="s">
        <v>40</v>
      </c>
      <c r="K159" t="s">
        <v>103</v>
      </c>
      <c r="N159" t="s">
        <v>192</v>
      </c>
      <c r="O159" t="s">
        <v>193</v>
      </c>
      <c r="P159" t="s">
        <v>43</v>
      </c>
      <c r="Q159" t="s">
        <v>179</v>
      </c>
      <c r="R159" t="s">
        <v>180</v>
      </c>
      <c r="S159" t="s">
        <v>181</v>
      </c>
      <c r="T159" t="s">
        <v>108</v>
      </c>
      <c r="U159" t="s">
        <v>194</v>
      </c>
      <c r="V159" s="3" t="s">
        <v>195</v>
      </c>
      <c r="W159" t="s">
        <v>196</v>
      </c>
      <c r="X159">
        <v>43388</v>
      </c>
      <c r="Y159" t="s">
        <v>181</v>
      </c>
      <c r="Z159" t="s">
        <v>108</v>
      </c>
      <c r="AA159" t="s">
        <v>217</v>
      </c>
    </row>
    <row r="160" spans="1:27" x14ac:dyDescent="0.2">
      <c r="A160">
        <v>21</v>
      </c>
      <c r="B160" t="s">
        <v>34</v>
      </c>
      <c r="C160" t="s">
        <v>206</v>
      </c>
      <c r="D160" t="b">
        <f>TRUE()</f>
        <v>1</v>
      </c>
      <c r="E160" t="b">
        <f>TRUE()</f>
        <v>1</v>
      </c>
      <c r="F160" s="1" t="s">
        <v>207</v>
      </c>
      <c r="G160" t="s">
        <v>101</v>
      </c>
      <c r="H160" t="s">
        <v>101</v>
      </c>
      <c r="I160" t="s">
        <v>102</v>
      </c>
      <c r="J160" t="s">
        <v>40</v>
      </c>
      <c r="K160" t="s">
        <v>103</v>
      </c>
      <c r="N160" t="s">
        <v>208</v>
      </c>
      <c r="O160" t="s">
        <v>101</v>
      </c>
      <c r="P160" t="s">
        <v>43</v>
      </c>
      <c r="Q160" t="s">
        <v>201</v>
      </c>
      <c r="R160" t="s">
        <v>209</v>
      </c>
      <c r="S160" t="s">
        <v>181</v>
      </c>
      <c r="T160" t="s">
        <v>108</v>
      </c>
      <c r="U160" t="s">
        <v>210</v>
      </c>
      <c r="V160" s="3" t="s">
        <v>211</v>
      </c>
      <c r="W160" t="s">
        <v>212</v>
      </c>
      <c r="X160">
        <v>73635</v>
      </c>
      <c r="Y160" t="s">
        <v>181</v>
      </c>
      <c r="Z160" t="s">
        <v>108</v>
      </c>
      <c r="AA160" t="s">
        <v>217</v>
      </c>
    </row>
    <row r="161" spans="1:27" x14ac:dyDescent="0.2">
      <c r="A161">
        <v>22</v>
      </c>
      <c r="B161" t="s">
        <v>34</v>
      </c>
      <c r="C161" t="s">
        <v>213</v>
      </c>
      <c r="D161" t="b">
        <f>TRUE()</f>
        <v>1</v>
      </c>
      <c r="E161" t="b">
        <f>TRUE()</f>
        <v>1</v>
      </c>
      <c r="F161" s="1" t="s">
        <v>214</v>
      </c>
      <c r="G161" t="s">
        <v>101</v>
      </c>
      <c r="H161" t="s">
        <v>101</v>
      </c>
      <c r="I161" t="s">
        <v>102</v>
      </c>
      <c r="J161" t="s">
        <v>40</v>
      </c>
      <c r="K161" t="s">
        <v>103</v>
      </c>
      <c r="N161" t="s">
        <v>215</v>
      </c>
      <c r="O161" t="s">
        <v>216</v>
      </c>
      <c r="P161" t="s">
        <v>43</v>
      </c>
      <c r="Q161" t="s">
        <v>201</v>
      </c>
      <c r="R161" t="s">
        <v>215</v>
      </c>
      <c r="S161" t="s">
        <v>217</v>
      </c>
      <c r="T161" t="s">
        <v>108</v>
      </c>
      <c r="U161" t="s">
        <v>218</v>
      </c>
      <c r="V161" s="3" t="s">
        <v>110</v>
      </c>
      <c r="W161" t="s">
        <v>219</v>
      </c>
      <c r="X161">
        <v>55005</v>
      </c>
      <c r="Y161" t="s">
        <v>217</v>
      </c>
      <c r="Z161" t="s">
        <v>108</v>
      </c>
    </row>
    <row r="162" spans="1:27" x14ac:dyDescent="0.2">
      <c r="A162">
        <v>27</v>
      </c>
      <c r="B162" t="s">
        <v>34</v>
      </c>
      <c r="C162" t="s">
        <v>257</v>
      </c>
      <c r="D162" t="b">
        <f>TRUE()</f>
        <v>1</v>
      </c>
      <c r="E162" t="b">
        <f>TRUE()</f>
        <v>1</v>
      </c>
      <c r="F162" s="1" t="s">
        <v>258</v>
      </c>
      <c r="G162" t="s">
        <v>101</v>
      </c>
      <c r="H162" t="s">
        <v>101</v>
      </c>
      <c r="I162" t="s">
        <v>102</v>
      </c>
      <c r="J162" t="s">
        <v>40</v>
      </c>
      <c r="K162" t="s">
        <v>103</v>
      </c>
      <c r="N162" t="s">
        <v>259</v>
      </c>
      <c r="O162" t="s">
        <v>260</v>
      </c>
      <c r="P162" t="s">
        <v>234</v>
      </c>
      <c r="Q162" t="s">
        <v>252</v>
      </c>
      <c r="R162" t="s">
        <v>253</v>
      </c>
      <c r="S162" t="s">
        <v>46</v>
      </c>
      <c r="T162" t="s">
        <v>108</v>
      </c>
      <c r="U162" t="s">
        <v>261</v>
      </c>
      <c r="V162" s="3" t="s">
        <v>110</v>
      </c>
      <c r="W162" t="s">
        <v>262</v>
      </c>
      <c r="X162">
        <v>15003</v>
      </c>
      <c r="Y162" t="s">
        <v>46</v>
      </c>
      <c r="Z162" t="s">
        <v>108</v>
      </c>
      <c r="AA162" t="s">
        <v>217</v>
      </c>
    </row>
    <row r="163" spans="1:27" x14ac:dyDescent="0.2">
      <c r="A163">
        <v>29</v>
      </c>
      <c r="B163" t="s">
        <v>34</v>
      </c>
      <c r="C163" t="s">
        <v>273</v>
      </c>
      <c r="D163" t="b">
        <f>TRUE()</f>
        <v>1</v>
      </c>
      <c r="E163" t="b">
        <f>TRUE()</f>
        <v>1</v>
      </c>
      <c r="F163" s="1" t="s">
        <v>274</v>
      </c>
      <c r="G163" t="s">
        <v>101</v>
      </c>
      <c r="H163" t="s">
        <v>101</v>
      </c>
      <c r="I163" t="s">
        <v>102</v>
      </c>
      <c r="J163" t="s">
        <v>40</v>
      </c>
      <c r="K163" t="s">
        <v>103</v>
      </c>
      <c r="N163" t="s">
        <v>275</v>
      </c>
      <c r="O163" t="s">
        <v>276</v>
      </c>
      <c r="P163" t="s">
        <v>234</v>
      </c>
      <c r="Q163" t="s">
        <v>277</v>
      </c>
      <c r="R163" t="s">
        <v>278</v>
      </c>
      <c r="S163" t="s">
        <v>279</v>
      </c>
      <c r="T163" t="s">
        <v>108</v>
      </c>
      <c r="U163" t="s">
        <v>280</v>
      </c>
      <c r="V163" s="3" t="s">
        <v>281</v>
      </c>
      <c r="W163" t="s">
        <v>282</v>
      </c>
      <c r="X163">
        <v>37366</v>
      </c>
      <c r="Y163" t="s">
        <v>279</v>
      </c>
      <c r="Z163" t="s">
        <v>108</v>
      </c>
      <c r="AA163" t="s">
        <v>217</v>
      </c>
    </row>
    <row r="164" spans="1:27" x14ac:dyDescent="0.2">
      <c r="A164">
        <v>30</v>
      </c>
      <c r="B164" t="s">
        <v>34</v>
      </c>
      <c r="C164" t="s">
        <v>283</v>
      </c>
      <c r="D164" t="b">
        <f>TRUE()</f>
        <v>1</v>
      </c>
      <c r="E164" t="b">
        <f>TRUE()</f>
        <v>1</v>
      </c>
      <c r="F164" s="1" t="s">
        <v>284</v>
      </c>
      <c r="G164" t="s">
        <v>101</v>
      </c>
      <c r="H164" t="s">
        <v>101</v>
      </c>
      <c r="I164" t="s">
        <v>102</v>
      </c>
      <c r="J164" t="s">
        <v>40</v>
      </c>
      <c r="K164" t="s">
        <v>103</v>
      </c>
      <c r="N164" t="s">
        <v>285</v>
      </c>
      <c r="O164" t="s">
        <v>286</v>
      </c>
      <c r="P164" t="s">
        <v>234</v>
      </c>
      <c r="Q164" t="s">
        <v>277</v>
      </c>
      <c r="R164" t="s">
        <v>287</v>
      </c>
      <c r="S164" t="s">
        <v>279</v>
      </c>
      <c r="T164" t="s">
        <v>108</v>
      </c>
      <c r="U164" t="s">
        <v>288</v>
      </c>
      <c r="V164" s="3" t="s">
        <v>289</v>
      </c>
      <c r="W164" t="s">
        <v>290</v>
      </c>
      <c r="X164">
        <v>14884</v>
      </c>
      <c r="Y164" t="s">
        <v>279</v>
      </c>
      <c r="Z164" t="s">
        <v>108</v>
      </c>
      <c r="AA164" t="s">
        <v>217</v>
      </c>
    </row>
    <row r="165" spans="1:27" x14ac:dyDescent="0.2">
      <c r="A165">
        <v>31</v>
      </c>
      <c r="B165" t="s">
        <v>34</v>
      </c>
      <c r="C165" t="s">
        <v>291</v>
      </c>
      <c r="D165" t="b">
        <f>TRUE()</f>
        <v>1</v>
      </c>
      <c r="E165" t="b">
        <f>TRUE()</f>
        <v>1</v>
      </c>
      <c r="F165" s="1" t="s">
        <v>292</v>
      </c>
      <c r="G165" t="s">
        <v>101</v>
      </c>
      <c r="H165" t="s">
        <v>101</v>
      </c>
      <c r="I165" t="s">
        <v>102</v>
      </c>
      <c r="J165" t="s">
        <v>40</v>
      </c>
      <c r="K165" t="s">
        <v>103</v>
      </c>
      <c r="N165" t="s">
        <v>293</v>
      </c>
      <c r="O165" t="s">
        <v>294</v>
      </c>
      <c r="P165" t="s">
        <v>234</v>
      </c>
      <c r="Q165" t="s">
        <v>277</v>
      </c>
      <c r="R165" t="s">
        <v>295</v>
      </c>
      <c r="S165" t="s">
        <v>279</v>
      </c>
      <c r="T165" t="s">
        <v>108</v>
      </c>
      <c r="U165" t="s">
        <v>296</v>
      </c>
      <c r="V165" s="3" t="s">
        <v>297</v>
      </c>
      <c r="W165" t="s">
        <v>298</v>
      </c>
      <c r="X165">
        <v>67580</v>
      </c>
      <c r="Y165" t="s">
        <v>279</v>
      </c>
      <c r="Z165" t="s">
        <v>108</v>
      </c>
      <c r="AA165" t="s">
        <v>217</v>
      </c>
    </row>
    <row r="166" spans="1:27" x14ac:dyDescent="0.2">
      <c r="A166">
        <v>32</v>
      </c>
      <c r="B166" t="s">
        <v>34</v>
      </c>
      <c r="C166" t="s">
        <v>299</v>
      </c>
      <c r="D166" t="b">
        <f>TRUE()</f>
        <v>1</v>
      </c>
      <c r="E166" t="b">
        <f>FALSE()</f>
        <v>0</v>
      </c>
      <c r="F166" s="1" t="s">
        <v>300</v>
      </c>
      <c r="G166" t="s">
        <v>101</v>
      </c>
      <c r="H166" t="s">
        <v>101</v>
      </c>
      <c r="I166" t="s">
        <v>102</v>
      </c>
      <c r="J166" t="s">
        <v>40</v>
      </c>
      <c r="K166" t="s">
        <v>103</v>
      </c>
      <c r="N166" t="s">
        <v>301</v>
      </c>
      <c r="O166" t="s">
        <v>302</v>
      </c>
      <c r="P166" t="s">
        <v>234</v>
      </c>
      <c r="Q166" t="s">
        <v>303</v>
      </c>
      <c r="R166" t="s">
        <v>303</v>
      </c>
      <c r="S166" t="s">
        <v>279</v>
      </c>
      <c r="T166" t="s">
        <v>108</v>
      </c>
      <c r="U166" t="s">
        <v>304</v>
      </c>
      <c r="V166" s="3" t="s">
        <v>305</v>
      </c>
      <c r="W166" t="s">
        <v>306</v>
      </c>
      <c r="X166">
        <v>26282</v>
      </c>
      <c r="Y166" t="s">
        <v>279</v>
      </c>
      <c r="Z166" t="s">
        <v>108</v>
      </c>
      <c r="AA166" t="s">
        <v>217</v>
      </c>
    </row>
    <row r="167" spans="1:27" x14ac:dyDescent="0.2">
      <c r="A167">
        <v>33</v>
      </c>
      <c r="B167" t="s">
        <v>34</v>
      </c>
      <c r="C167" t="s">
        <v>307</v>
      </c>
      <c r="D167" t="b">
        <f>TRUE()</f>
        <v>1</v>
      </c>
      <c r="E167" t="b">
        <f>TRUE()</f>
        <v>1</v>
      </c>
      <c r="F167" s="1" t="s">
        <v>308</v>
      </c>
      <c r="G167" t="s">
        <v>101</v>
      </c>
      <c r="H167" t="s">
        <v>101</v>
      </c>
      <c r="I167" t="s">
        <v>102</v>
      </c>
      <c r="J167" t="s">
        <v>40</v>
      </c>
      <c r="K167" t="s">
        <v>103</v>
      </c>
      <c r="N167" t="s">
        <v>309</v>
      </c>
      <c r="O167" t="s">
        <v>310</v>
      </c>
      <c r="P167" t="s">
        <v>311</v>
      </c>
      <c r="Q167" t="s">
        <v>311</v>
      </c>
      <c r="R167" t="s">
        <v>311</v>
      </c>
      <c r="S167" t="s">
        <v>46</v>
      </c>
      <c r="T167" t="s">
        <v>108</v>
      </c>
      <c r="U167" t="s">
        <v>312</v>
      </c>
      <c r="V167" s="3" t="s">
        <v>313</v>
      </c>
      <c r="W167" t="s">
        <v>314</v>
      </c>
      <c r="X167">
        <v>60677</v>
      </c>
      <c r="Y167" t="s">
        <v>46</v>
      </c>
      <c r="Z167" t="s">
        <v>108</v>
      </c>
      <c r="AA167" t="s">
        <v>217</v>
      </c>
    </row>
    <row r="168" spans="1:27" x14ac:dyDescent="0.2">
      <c r="A168">
        <v>34</v>
      </c>
      <c r="B168" t="s">
        <v>34</v>
      </c>
      <c r="C168" t="s">
        <v>315</v>
      </c>
      <c r="D168" t="b">
        <f>TRUE()</f>
        <v>1</v>
      </c>
      <c r="E168" t="b">
        <f>TRUE()</f>
        <v>1</v>
      </c>
      <c r="F168" s="1" t="s">
        <v>316</v>
      </c>
      <c r="G168" t="s">
        <v>101</v>
      </c>
      <c r="H168" t="s">
        <v>101</v>
      </c>
      <c r="I168" t="s">
        <v>102</v>
      </c>
      <c r="J168" t="s">
        <v>40</v>
      </c>
      <c r="K168" t="s">
        <v>103</v>
      </c>
      <c r="N168" t="s">
        <v>309</v>
      </c>
      <c r="O168" t="s">
        <v>317</v>
      </c>
      <c r="P168" t="s">
        <v>311</v>
      </c>
      <c r="Q168" t="s">
        <v>311</v>
      </c>
      <c r="R168" t="s">
        <v>311</v>
      </c>
      <c r="S168" t="s">
        <v>46</v>
      </c>
      <c r="T168" t="s">
        <v>108</v>
      </c>
      <c r="U168" t="s">
        <v>318</v>
      </c>
      <c r="V168" s="3" t="s">
        <v>313</v>
      </c>
      <c r="W168" t="s">
        <v>319</v>
      </c>
      <c r="X168">
        <v>24544</v>
      </c>
      <c r="Y168" t="s">
        <v>46</v>
      </c>
      <c r="Z168" t="s">
        <v>108</v>
      </c>
      <c r="AA168" t="s">
        <v>217</v>
      </c>
    </row>
    <row r="169" spans="1:27" x14ac:dyDescent="0.2">
      <c r="A169">
        <v>35</v>
      </c>
      <c r="B169" t="s">
        <v>34</v>
      </c>
      <c r="C169" t="s">
        <v>320</v>
      </c>
      <c r="D169" t="b">
        <f>TRUE()</f>
        <v>1</v>
      </c>
      <c r="E169" t="b">
        <f>TRUE()</f>
        <v>1</v>
      </c>
      <c r="F169" s="1" t="s">
        <v>321</v>
      </c>
      <c r="G169" t="s">
        <v>101</v>
      </c>
      <c r="H169" t="s">
        <v>101</v>
      </c>
      <c r="I169" t="s">
        <v>102</v>
      </c>
      <c r="J169" t="s">
        <v>40</v>
      </c>
      <c r="K169" t="s">
        <v>103</v>
      </c>
      <c r="N169" t="s">
        <v>322</v>
      </c>
      <c r="O169" t="s">
        <v>323</v>
      </c>
      <c r="P169" t="s">
        <v>322</v>
      </c>
      <c r="Q169" t="s">
        <v>322</v>
      </c>
      <c r="R169" t="s">
        <v>322</v>
      </c>
      <c r="S169" t="s">
        <v>181</v>
      </c>
      <c r="T169" t="s">
        <v>108</v>
      </c>
      <c r="U169" t="s">
        <v>324</v>
      </c>
      <c r="V169" s="3" t="s">
        <v>325</v>
      </c>
      <c r="W169" t="s">
        <v>326</v>
      </c>
      <c r="X169">
        <v>38623</v>
      </c>
      <c r="Y169" t="s">
        <v>181</v>
      </c>
      <c r="Z169" t="s">
        <v>108</v>
      </c>
      <c r="AA169" t="s">
        <v>217</v>
      </c>
    </row>
    <row r="170" spans="1:27" x14ac:dyDescent="0.2">
      <c r="A170">
        <v>36</v>
      </c>
      <c r="B170" t="s">
        <v>34</v>
      </c>
      <c r="C170" t="s">
        <v>327</v>
      </c>
      <c r="D170" t="b">
        <f>TRUE()</f>
        <v>1</v>
      </c>
      <c r="E170" t="b">
        <f>TRUE()</f>
        <v>1</v>
      </c>
      <c r="F170" s="1" t="s">
        <v>328</v>
      </c>
      <c r="G170" t="s">
        <v>101</v>
      </c>
      <c r="H170" t="s">
        <v>101</v>
      </c>
      <c r="I170" t="s">
        <v>102</v>
      </c>
      <c r="J170" t="s">
        <v>40</v>
      </c>
      <c r="K170" t="s">
        <v>103</v>
      </c>
      <c r="N170" t="s">
        <v>329</v>
      </c>
      <c r="O170" t="s">
        <v>330</v>
      </c>
      <c r="P170" t="s">
        <v>331</v>
      </c>
      <c r="Q170" t="s">
        <v>331</v>
      </c>
      <c r="R170" t="s">
        <v>331</v>
      </c>
      <c r="S170" t="s">
        <v>279</v>
      </c>
      <c r="T170" t="s">
        <v>108</v>
      </c>
      <c r="U170" t="s">
        <v>332</v>
      </c>
      <c r="V170" s="3" t="s">
        <v>333</v>
      </c>
      <c r="W170" t="s">
        <v>334</v>
      </c>
      <c r="X170">
        <v>27616</v>
      </c>
      <c r="Y170" t="s">
        <v>279</v>
      </c>
      <c r="Z170" t="s">
        <v>108</v>
      </c>
      <c r="AA170" t="s">
        <v>217</v>
      </c>
    </row>
    <row r="171" spans="1:27" x14ac:dyDescent="0.2">
      <c r="A171">
        <v>37</v>
      </c>
      <c r="B171" t="s">
        <v>34</v>
      </c>
      <c r="C171" t="s">
        <v>335</v>
      </c>
      <c r="D171" t="b">
        <f>TRUE()</f>
        <v>1</v>
      </c>
      <c r="E171" t="b">
        <f>TRUE()</f>
        <v>1</v>
      </c>
      <c r="F171" s="1" t="s">
        <v>336</v>
      </c>
      <c r="G171" t="s">
        <v>101</v>
      </c>
      <c r="H171" t="s">
        <v>101</v>
      </c>
      <c r="I171" t="s">
        <v>102</v>
      </c>
      <c r="J171" t="s">
        <v>40</v>
      </c>
      <c r="K171" t="s">
        <v>103</v>
      </c>
      <c r="N171" t="s">
        <v>337</v>
      </c>
      <c r="O171" t="s">
        <v>338</v>
      </c>
      <c r="P171" t="s">
        <v>331</v>
      </c>
      <c r="Q171" t="s">
        <v>331</v>
      </c>
      <c r="R171" t="s">
        <v>331</v>
      </c>
      <c r="S171" t="s">
        <v>279</v>
      </c>
      <c r="T171" t="s">
        <v>108</v>
      </c>
      <c r="U171" t="s">
        <v>339</v>
      </c>
      <c r="V171" s="3" t="s">
        <v>340</v>
      </c>
      <c r="W171" t="s">
        <v>341</v>
      </c>
      <c r="X171">
        <v>34935</v>
      </c>
      <c r="Y171" t="s">
        <v>279</v>
      </c>
      <c r="Z171" t="s">
        <v>108</v>
      </c>
      <c r="AA171" t="s">
        <v>217</v>
      </c>
    </row>
    <row r="172" spans="1:27" x14ac:dyDescent="0.2">
      <c r="A172">
        <v>38</v>
      </c>
      <c r="B172" t="s">
        <v>34</v>
      </c>
      <c r="C172" t="s">
        <v>342</v>
      </c>
      <c r="D172" t="b">
        <f>TRUE()</f>
        <v>1</v>
      </c>
      <c r="E172" t="b">
        <f>TRUE()</f>
        <v>1</v>
      </c>
      <c r="F172" s="1" t="s">
        <v>343</v>
      </c>
      <c r="G172" t="s">
        <v>101</v>
      </c>
      <c r="H172" t="s">
        <v>101</v>
      </c>
      <c r="I172" t="s">
        <v>102</v>
      </c>
      <c r="J172" t="s">
        <v>40</v>
      </c>
      <c r="K172" t="s">
        <v>103</v>
      </c>
      <c r="N172" t="s">
        <v>344</v>
      </c>
      <c r="O172" t="s">
        <v>345</v>
      </c>
      <c r="P172" t="s">
        <v>331</v>
      </c>
      <c r="Q172" t="s">
        <v>331</v>
      </c>
      <c r="R172" t="s">
        <v>331</v>
      </c>
      <c r="S172" t="s">
        <v>46</v>
      </c>
      <c r="T172" t="s">
        <v>108</v>
      </c>
      <c r="U172" t="s">
        <v>346</v>
      </c>
      <c r="V172" s="3" t="s">
        <v>347</v>
      </c>
      <c r="W172" t="s">
        <v>348</v>
      </c>
      <c r="X172">
        <v>25316</v>
      </c>
      <c r="Y172" t="s">
        <v>46</v>
      </c>
      <c r="Z172" t="s">
        <v>108</v>
      </c>
      <c r="AA172" t="s">
        <v>217</v>
      </c>
    </row>
    <row r="173" spans="1:27" x14ac:dyDescent="0.2">
      <c r="A173">
        <v>40</v>
      </c>
      <c r="B173" t="s">
        <v>34</v>
      </c>
      <c r="C173" t="s">
        <v>358</v>
      </c>
      <c r="D173" t="b">
        <f>TRUE()</f>
        <v>1</v>
      </c>
      <c r="E173" t="b">
        <f>TRUE()</f>
        <v>1</v>
      </c>
      <c r="F173" s="1" t="s">
        <v>359</v>
      </c>
      <c r="G173" t="s">
        <v>101</v>
      </c>
      <c r="H173" t="s">
        <v>101</v>
      </c>
      <c r="I173" t="s">
        <v>102</v>
      </c>
      <c r="J173" t="s">
        <v>40</v>
      </c>
      <c r="K173" t="s">
        <v>103</v>
      </c>
      <c r="N173" t="s">
        <v>101</v>
      </c>
      <c r="O173" t="s">
        <v>101</v>
      </c>
      <c r="P173" t="s">
        <v>353</v>
      </c>
      <c r="Q173" t="s">
        <v>353</v>
      </c>
      <c r="R173" t="s">
        <v>353</v>
      </c>
      <c r="S173" t="s">
        <v>181</v>
      </c>
      <c r="T173" t="s">
        <v>108</v>
      </c>
      <c r="U173" t="s">
        <v>360</v>
      </c>
      <c r="V173" s="3" t="s">
        <v>361</v>
      </c>
      <c r="W173" t="s">
        <v>362</v>
      </c>
      <c r="X173">
        <v>8975</v>
      </c>
      <c r="Y173" t="s">
        <v>181</v>
      </c>
      <c r="Z173" t="s">
        <v>108</v>
      </c>
      <c r="AA173" t="s">
        <v>217</v>
      </c>
    </row>
    <row r="174" spans="1:27" x14ac:dyDescent="0.2">
      <c r="A174">
        <v>42</v>
      </c>
      <c r="B174" t="s">
        <v>34</v>
      </c>
      <c r="C174" t="s">
        <v>371</v>
      </c>
      <c r="D174" t="b">
        <f>TRUE()</f>
        <v>1</v>
      </c>
      <c r="E174" t="b">
        <f>TRUE()</f>
        <v>1</v>
      </c>
      <c r="F174" s="1" t="s">
        <v>372</v>
      </c>
      <c r="G174" t="s">
        <v>101</v>
      </c>
      <c r="H174" t="s">
        <v>101</v>
      </c>
      <c r="I174" t="s">
        <v>102</v>
      </c>
      <c r="J174" t="s">
        <v>40</v>
      </c>
      <c r="K174" t="s">
        <v>103</v>
      </c>
      <c r="N174" t="s">
        <v>373</v>
      </c>
      <c r="O174" t="s">
        <v>101</v>
      </c>
      <c r="P174" t="s">
        <v>373</v>
      </c>
      <c r="Q174" t="s">
        <v>373</v>
      </c>
      <c r="R174" t="s">
        <v>373</v>
      </c>
      <c r="S174" t="s">
        <v>374</v>
      </c>
      <c r="T174" t="s">
        <v>108</v>
      </c>
      <c r="U174" t="s">
        <v>375</v>
      </c>
      <c r="V174" s="3" t="s">
        <v>376</v>
      </c>
      <c r="W174" t="s">
        <v>377</v>
      </c>
      <c r="X174">
        <v>14291</v>
      </c>
      <c r="Y174" t="s">
        <v>374</v>
      </c>
      <c r="Z174" t="s">
        <v>108</v>
      </c>
      <c r="AA174" t="s">
        <v>217</v>
      </c>
    </row>
    <row r="175" spans="1:27" x14ac:dyDescent="0.2">
      <c r="A175">
        <v>43</v>
      </c>
      <c r="B175" t="s">
        <v>34</v>
      </c>
      <c r="C175" t="s">
        <v>378</v>
      </c>
      <c r="D175" t="b">
        <f>TRUE()</f>
        <v>1</v>
      </c>
      <c r="E175" t="b">
        <f>TRUE()</f>
        <v>1</v>
      </c>
      <c r="F175" s="1" t="s">
        <v>379</v>
      </c>
      <c r="G175" t="s">
        <v>101</v>
      </c>
      <c r="H175" t="s">
        <v>101</v>
      </c>
      <c r="I175" t="s">
        <v>102</v>
      </c>
      <c r="J175" t="s">
        <v>40</v>
      </c>
      <c r="K175" t="s">
        <v>103</v>
      </c>
      <c r="N175" t="s">
        <v>380</v>
      </c>
      <c r="O175" t="s">
        <v>381</v>
      </c>
      <c r="P175" t="s">
        <v>382</v>
      </c>
      <c r="Q175" t="s">
        <v>382</v>
      </c>
      <c r="R175" t="s">
        <v>382</v>
      </c>
      <c r="S175" t="s">
        <v>279</v>
      </c>
      <c r="T175" t="s">
        <v>108</v>
      </c>
      <c r="U175" t="s">
        <v>383</v>
      </c>
      <c r="V175" s="3" t="s">
        <v>384</v>
      </c>
      <c r="W175" t="s">
        <v>385</v>
      </c>
      <c r="X175">
        <v>18279</v>
      </c>
      <c r="Y175" t="s">
        <v>279</v>
      </c>
      <c r="Z175" t="s">
        <v>108</v>
      </c>
      <c r="AA175" t="s">
        <v>217</v>
      </c>
    </row>
    <row r="176" spans="1:27" x14ac:dyDescent="0.2">
      <c r="A176">
        <v>44</v>
      </c>
      <c r="B176" t="s">
        <v>34</v>
      </c>
      <c r="C176" t="s">
        <v>386</v>
      </c>
      <c r="D176" t="b">
        <f>TRUE()</f>
        <v>1</v>
      </c>
      <c r="E176" t="b">
        <f>TRUE()</f>
        <v>1</v>
      </c>
      <c r="F176" s="1" t="s">
        <v>387</v>
      </c>
      <c r="G176" t="s">
        <v>101</v>
      </c>
      <c r="H176" t="s">
        <v>101</v>
      </c>
      <c r="I176" t="s">
        <v>102</v>
      </c>
      <c r="J176" t="s">
        <v>40</v>
      </c>
      <c r="K176" t="s">
        <v>103</v>
      </c>
      <c r="N176" t="s">
        <v>388</v>
      </c>
      <c r="O176" t="s">
        <v>389</v>
      </c>
      <c r="P176" t="s">
        <v>382</v>
      </c>
      <c r="Q176" t="s">
        <v>382</v>
      </c>
      <c r="R176" t="s">
        <v>382</v>
      </c>
      <c r="S176" t="s">
        <v>181</v>
      </c>
      <c r="T176" t="s">
        <v>108</v>
      </c>
      <c r="U176" t="s">
        <v>390</v>
      </c>
      <c r="V176" s="3" t="s">
        <v>391</v>
      </c>
      <c r="W176" t="s">
        <v>392</v>
      </c>
      <c r="X176">
        <v>9511</v>
      </c>
      <c r="Y176" t="s">
        <v>181</v>
      </c>
      <c r="Z176" t="s">
        <v>108</v>
      </c>
      <c r="AA176" t="s">
        <v>217</v>
      </c>
    </row>
    <row r="177" spans="1:27" x14ac:dyDescent="0.2">
      <c r="A177">
        <v>45</v>
      </c>
      <c r="B177" t="s">
        <v>34</v>
      </c>
      <c r="C177" t="s">
        <v>393</v>
      </c>
      <c r="D177" t="b">
        <f>TRUE()</f>
        <v>1</v>
      </c>
      <c r="E177" t="b">
        <f>TRUE()</f>
        <v>1</v>
      </c>
      <c r="F177" s="1" t="s">
        <v>394</v>
      </c>
      <c r="G177" t="s">
        <v>101</v>
      </c>
      <c r="H177" t="s">
        <v>101</v>
      </c>
      <c r="I177" t="s">
        <v>102</v>
      </c>
      <c r="J177" t="s">
        <v>40</v>
      </c>
      <c r="K177" t="s">
        <v>103</v>
      </c>
      <c r="N177" t="s">
        <v>395</v>
      </c>
      <c r="O177" t="s">
        <v>101</v>
      </c>
      <c r="P177" t="s">
        <v>396</v>
      </c>
      <c r="Q177" t="s">
        <v>396</v>
      </c>
      <c r="R177" t="s">
        <v>396</v>
      </c>
      <c r="S177" t="s">
        <v>181</v>
      </c>
      <c r="T177" t="s">
        <v>108</v>
      </c>
      <c r="U177" t="s">
        <v>397</v>
      </c>
      <c r="V177" s="3" t="s">
        <v>398</v>
      </c>
      <c r="W177" t="s">
        <v>399</v>
      </c>
      <c r="X177">
        <v>30723</v>
      </c>
      <c r="Y177" t="s">
        <v>181</v>
      </c>
      <c r="Z177" t="s">
        <v>108</v>
      </c>
      <c r="AA177" t="s">
        <v>217</v>
      </c>
    </row>
    <row r="178" spans="1:27" x14ac:dyDescent="0.2">
      <c r="A178">
        <v>46</v>
      </c>
      <c r="B178" t="s">
        <v>34</v>
      </c>
      <c r="C178" t="s">
        <v>400</v>
      </c>
      <c r="D178" t="b">
        <f>TRUE()</f>
        <v>1</v>
      </c>
      <c r="E178" t="b">
        <f>TRUE()</f>
        <v>1</v>
      </c>
      <c r="F178" s="1" t="s">
        <v>401</v>
      </c>
      <c r="G178" t="s">
        <v>101</v>
      </c>
      <c r="H178" t="s">
        <v>101</v>
      </c>
      <c r="I178" t="s">
        <v>102</v>
      </c>
      <c r="J178" t="s">
        <v>40</v>
      </c>
      <c r="K178" t="s">
        <v>103</v>
      </c>
      <c r="N178" t="s">
        <v>402</v>
      </c>
      <c r="O178" t="s">
        <v>101</v>
      </c>
      <c r="P178" t="s">
        <v>396</v>
      </c>
      <c r="Q178" t="s">
        <v>396</v>
      </c>
      <c r="R178" t="s">
        <v>396</v>
      </c>
      <c r="S178" t="s">
        <v>181</v>
      </c>
      <c r="T178" t="s">
        <v>108</v>
      </c>
      <c r="U178" t="s">
        <v>403</v>
      </c>
      <c r="V178" s="3" t="s">
        <v>404</v>
      </c>
      <c r="W178" t="s">
        <v>405</v>
      </c>
      <c r="X178">
        <v>43441</v>
      </c>
      <c r="Y178" t="s">
        <v>181</v>
      </c>
      <c r="Z178" t="s">
        <v>108</v>
      </c>
      <c r="AA178" t="s">
        <v>217</v>
      </c>
    </row>
    <row r="179" spans="1:27" x14ac:dyDescent="0.2">
      <c r="A179">
        <v>47</v>
      </c>
      <c r="B179" t="s">
        <v>34</v>
      </c>
      <c r="C179" t="s">
        <v>406</v>
      </c>
      <c r="D179" t="b">
        <f>TRUE()</f>
        <v>1</v>
      </c>
      <c r="E179" t="b">
        <f>TRUE()</f>
        <v>1</v>
      </c>
      <c r="F179" s="1" t="s">
        <v>407</v>
      </c>
      <c r="G179" t="s">
        <v>101</v>
      </c>
      <c r="H179" t="s">
        <v>101</v>
      </c>
      <c r="I179" t="s">
        <v>102</v>
      </c>
      <c r="J179" t="s">
        <v>40</v>
      </c>
      <c r="K179" t="s">
        <v>103</v>
      </c>
      <c r="N179" t="s">
        <v>408</v>
      </c>
      <c r="O179" t="s">
        <v>101</v>
      </c>
      <c r="P179" t="s">
        <v>396</v>
      </c>
      <c r="Q179" t="s">
        <v>396</v>
      </c>
      <c r="R179" t="s">
        <v>396</v>
      </c>
      <c r="S179" t="s">
        <v>181</v>
      </c>
      <c r="T179" t="s">
        <v>108</v>
      </c>
      <c r="U179" t="s">
        <v>409</v>
      </c>
      <c r="V179" s="3" t="s">
        <v>410</v>
      </c>
      <c r="W179" t="s">
        <v>411</v>
      </c>
      <c r="X179">
        <v>20396</v>
      </c>
      <c r="Y179" t="s">
        <v>181</v>
      </c>
      <c r="Z179" t="s">
        <v>108</v>
      </c>
      <c r="AA179" t="s">
        <v>217</v>
      </c>
    </row>
    <row r="180" spans="1:27" x14ac:dyDescent="0.2">
      <c r="A180">
        <v>48</v>
      </c>
      <c r="B180" t="s">
        <v>34</v>
      </c>
      <c r="C180" t="s">
        <v>412</v>
      </c>
      <c r="D180" t="b">
        <f>TRUE()</f>
        <v>1</v>
      </c>
      <c r="E180" t="b">
        <f>TRUE()</f>
        <v>1</v>
      </c>
      <c r="F180" s="1" t="s">
        <v>413</v>
      </c>
      <c r="G180" t="s">
        <v>101</v>
      </c>
      <c r="H180" t="s">
        <v>101</v>
      </c>
      <c r="I180" t="s">
        <v>102</v>
      </c>
      <c r="J180" t="s">
        <v>40</v>
      </c>
      <c r="K180" t="s">
        <v>103</v>
      </c>
      <c r="N180" t="s">
        <v>414</v>
      </c>
      <c r="O180" t="s">
        <v>415</v>
      </c>
      <c r="P180" t="s">
        <v>396</v>
      </c>
      <c r="Q180" t="s">
        <v>396</v>
      </c>
      <c r="R180" t="s">
        <v>396</v>
      </c>
      <c r="S180" t="s">
        <v>181</v>
      </c>
      <c r="T180" t="s">
        <v>108</v>
      </c>
      <c r="U180" t="s">
        <v>416</v>
      </c>
      <c r="V180" s="3" t="s">
        <v>417</v>
      </c>
      <c r="W180" t="s">
        <v>418</v>
      </c>
      <c r="X180">
        <v>28138</v>
      </c>
      <c r="Y180" t="s">
        <v>181</v>
      </c>
      <c r="Z180" t="s">
        <v>108</v>
      </c>
      <c r="AA180" t="s">
        <v>217</v>
      </c>
    </row>
    <row r="181" spans="1:27" x14ac:dyDescent="0.2">
      <c r="A181">
        <v>59</v>
      </c>
      <c r="B181" t="s">
        <v>34</v>
      </c>
      <c r="C181" t="s">
        <v>503</v>
      </c>
      <c r="D181" t="b">
        <f>TRUE()</f>
        <v>1</v>
      </c>
      <c r="E181" t="b">
        <f>TRUE()</f>
        <v>1</v>
      </c>
      <c r="F181" s="1" t="s">
        <v>504</v>
      </c>
      <c r="G181" t="s">
        <v>101</v>
      </c>
      <c r="H181" t="s">
        <v>101</v>
      </c>
      <c r="I181" t="s">
        <v>102</v>
      </c>
      <c r="J181" t="s">
        <v>40</v>
      </c>
      <c r="K181" t="s">
        <v>103</v>
      </c>
      <c r="N181" t="s">
        <v>505</v>
      </c>
      <c r="O181" t="s">
        <v>506</v>
      </c>
      <c r="P181" t="s">
        <v>423</v>
      </c>
      <c r="Q181" t="s">
        <v>424</v>
      </c>
      <c r="R181" t="s">
        <v>507</v>
      </c>
      <c r="S181" t="s">
        <v>46</v>
      </c>
      <c r="T181" t="s">
        <v>108</v>
      </c>
      <c r="U181" t="s">
        <v>508</v>
      </c>
      <c r="V181" s="3" t="s">
        <v>110</v>
      </c>
      <c r="W181" t="s">
        <v>509</v>
      </c>
      <c r="X181">
        <v>31335</v>
      </c>
      <c r="Y181" t="s">
        <v>46</v>
      </c>
      <c r="Z181" t="s">
        <v>108</v>
      </c>
      <c r="AA181" t="s">
        <v>217</v>
      </c>
    </row>
    <row r="182" spans="1:27" x14ac:dyDescent="0.2">
      <c r="A182">
        <v>63</v>
      </c>
      <c r="B182" t="s">
        <v>34</v>
      </c>
      <c r="C182" t="s">
        <v>534</v>
      </c>
      <c r="D182" t="b">
        <f>TRUE()</f>
        <v>1</v>
      </c>
      <c r="E182" t="b">
        <f>TRUE()</f>
        <v>1</v>
      </c>
      <c r="F182" s="1" t="s">
        <v>535</v>
      </c>
      <c r="G182" t="s">
        <v>101</v>
      </c>
      <c r="H182" t="s">
        <v>101</v>
      </c>
      <c r="I182" t="s">
        <v>102</v>
      </c>
      <c r="J182" t="s">
        <v>40</v>
      </c>
      <c r="K182" t="s">
        <v>103</v>
      </c>
      <c r="N182" t="s">
        <v>536</v>
      </c>
      <c r="O182" t="s">
        <v>537</v>
      </c>
      <c r="P182" t="s">
        <v>423</v>
      </c>
      <c r="Q182" t="s">
        <v>538</v>
      </c>
      <c r="R182" t="s">
        <v>539</v>
      </c>
      <c r="S182" t="s">
        <v>279</v>
      </c>
      <c r="T182" t="s">
        <v>108</v>
      </c>
      <c r="U182" t="s">
        <v>540</v>
      </c>
      <c r="V182" s="3" t="s">
        <v>541</v>
      </c>
      <c r="W182" t="s">
        <v>542</v>
      </c>
      <c r="X182">
        <v>18831</v>
      </c>
      <c r="Y182" t="s">
        <v>279</v>
      </c>
      <c r="Z182" t="s">
        <v>108</v>
      </c>
      <c r="AA182" t="s">
        <v>217</v>
      </c>
    </row>
    <row r="183" spans="1:27" x14ac:dyDescent="0.2">
      <c r="A183">
        <v>71</v>
      </c>
      <c r="B183" t="s">
        <v>34</v>
      </c>
      <c r="C183" t="s">
        <v>601</v>
      </c>
      <c r="D183" t="b">
        <f>TRUE()</f>
        <v>1</v>
      </c>
      <c r="E183" t="b">
        <f>TRUE()</f>
        <v>1</v>
      </c>
      <c r="F183" s="1" t="s">
        <v>602</v>
      </c>
      <c r="G183" t="s">
        <v>101</v>
      </c>
      <c r="H183" t="s">
        <v>101</v>
      </c>
      <c r="I183" t="s">
        <v>102</v>
      </c>
      <c r="J183" t="s">
        <v>40</v>
      </c>
      <c r="K183" t="s">
        <v>103</v>
      </c>
      <c r="N183" t="s">
        <v>603</v>
      </c>
      <c r="O183" t="s">
        <v>604</v>
      </c>
      <c r="P183" t="s">
        <v>605</v>
      </c>
      <c r="Q183" t="s">
        <v>605</v>
      </c>
      <c r="R183" t="s">
        <v>605</v>
      </c>
      <c r="S183" t="s">
        <v>279</v>
      </c>
      <c r="T183" t="s">
        <v>108</v>
      </c>
      <c r="U183" t="s">
        <v>606</v>
      </c>
      <c r="V183" s="3" t="s">
        <v>607</v>
      </c>
      <c r="W183" t="s">
        <v>608</v>
      </c>
      <c r="X183">
        <v>41305</v>
      </c>
      <c r="Y183" t="s">
        <v>279</v>
      </c>
      <c r="Z183" t="s">
        <v>108</v>
      </c>
      <c r="AA183" t="s">
        <v>217</v>
      </c>
    </row>
    <row r="184" spans="1:27" x14ac:dyDescent="0.2">
      <c r="A184">
        <v>72</v>
      </c>
      <c r="B184" t="s">
        <v>34</v>
      </c>
      <c r="C184" t="s">
        <v>609</v>
      </c>
      <c r="D184" t="b">
        <f>TRUE()</f>
        <v>1</v>
      </c>
      <c r="E184" t="b">
        <f>TRUE()</f>
        <v>1</v>
      </c>
      <c r="F184" s="1" t="s">
        <v>610</v>
      </c>
      <c r="G184" t="s">
        <v>101</v>
      </c>
      <c r="H184" t="s">
        <v>101</v>
      </c>
      <c r="I184" t="s">
        <v>102</v>
      </c>
      <c r="J184" t="s">
        <v>40</v>
      </c>
      <c r="K184" t="s">
        <v>103</v>
      </c>
      <c r="N184" t="s">
        <v>611</v>
      </c>
      <c r="O184" t="s">
        <v>612</v>
      </c>
      <c r="P184" t="s">
        <v>613</v>
      </c>
      <c r="Q184" t="s">
        <v>614</v>
      </c>
      <c r="R184" t="s">
        <v>614</v>
      </c>
      <c r="S184" t="s">
        <v>217</v>
      </c>
      <c r="T184" t="s">
        <v>108</v>
      </c>
      <c r="U184" t="s">
        <v>615</v>
      </c>
      <c r="V184" s="3" t="s">
        <v>110</v>
      </c>
      <c r="W184" t="s">
        <v>616</v>
      </c>
      <c r="X184">
        <v>59605</v>
      </c>
      <c r="Y184" t="s">
        <v>217</v>
      </c>
      <c r="Z184" t="s">
        <v>108</v>
      </c>
    </row>
    <row r="185" spans="1:27" x14ac:dyDescent="0.2">
      <c r="A185">
        <v>73</v>
      </c>
      <c r="B185" t="s">
        <v>34</v>
      </c>
      <c r="C185" t="s">
        <v>617</v>
      </c>
      <c r="D185" t="b">
        <f>TRUE()</f>
        <v>1</v>
      </c>
      <c r="E185" t="b">
        <f>TRUE()</f>
        <v>1</v>
      </c>
      <c r="F185" s="1" t="s">
        <v>618</v>
      </c>
      <c r="G185" t="s">
        <v>101</v>
      </c>
      <c r="H185" t="s">
        <v>101</v>
      </c>
      <c r="I185" t="s">
        <v>102</v>
      </c>
      <c r="J185" t="s">
        <v>40</v>
      </c>
      <c r="K185" t="s">
        <v>103</v>
      </c>
      <c r="N185" t="s">
        <v>619</v>
      </c>
      <c r="O185" t="s">
        <v>620</v>
      </c>
      <c r="P185" t="s">
        <v>613</v>
      </c>
      <c r="Q185" t="s">
        <v>614</v>
      </c>
      <c r="R185" t="s">
        <v>614</v>
      </c>
      <c r="S185" t="s">
        <v>46</v>
      </c>
      <c r="T185" t="s">
        <v>108</v>
      </c>
      <c r="U185" t="s">
        <v>621</v>
      </c>
      <c r="V185" s="3" t="s">
        <v>110</v>
      </c>
      <c r="W185" t="s">
        <v>622</v>
      </c>
      <c r="X185">
        <v>31558</v>
      </c>
      <c r="Y185" t="s">
        <v>46</v>
      </c>
      <c r="Z185" t="s">
        <v>108</v>
      </c>
      <c r="AA185" t="s">
        <v>217</v>
      </c>
    </row>
    <row r="186" spans="1:27" x14ac:dyDescent="0.2">
      <c r="A186">
        <v>74</v>
      </c>
      <c r="B186" t="s">
        <v>34</v>
      </c>
      <c r="C186" t="s">
        <v>623</v>
      </c>
      <c r="D186" t="b">
        <f>TRUE()</f>
        <v>1</v>
      </c>
      <c r="E186" t="b">
        <f>TRUE()</f>
        <v>1</v>
      </c>
      <c r="F186" s="1" t="s">
        <v>624</v>
      </c>
      <c r="G186" t="s">
        <v>101</v>
      </c>
      <c r="H186" t="s">
        <v>101</v>
      </c>
      <c r="I186" t="s">
        <v>102</v>
      </c>
      <c r="J186" t="s">
        <v>40</v>
      </c>
      <c r="K186" t="s">
        <v>103</v>
      </c>
      <c r="N186" t="s">
        <v>625</v>
      </c>
      <c r="O186" t="s">
        <v>626</v>
      </c>
      <c r="P186" t="s">
        <v>613</v>
      </c>
      <c r="Q186" t="s">
        <v>614</v>
      </c>
      <c r="R186" t="s">
        <v>614</v>
      </c>
      <c r="S186" t="s">
        <v>217</v>
      </c>
      <c r="T186" t="s">
        <v>108</v>
      </c>
      <c r="U186" t="s">
        <v>627</v>
      </c>
      <c r="V186" s="3" t="s">
        <v>110</v>
      </c>
      <c r="W186" t="s">
        <v>628</v>
      </c>
      <c r="X186">
        <v>48398</v>
      </c>
      <c r="Y186" t="s">
        <v>217</v>
      </c>
      <c r="Z186" t="s">
        <v>108</v>
      </c>
    </row>
    <row r="187" spans="1:27" x14ac:dyDescent="0.2">
      <c r="A187">
        <v>76</v>
      </c>
      <c r="B187" t="s">
        <v>34</v>
      </c>
      <c r="C187" t="s">
        <v>637</v>
      </c>
      <c r="D187" t="b">
        <f>TRUE()</f>
        <v>1</v>
      </c>
      <c r="E187" t="b">
        <f>TRUE()</f>
        <v>1</v>
      </c>
      <c r="F187" s="1" t="s">
        <v>638</v>
      </c>
      <c r="G187" t="s">
        <v>101</v>
      </c>
      <c r="H187" t="s">
        <v>101</v>
      </c>
      <c r="I187" t="s">
        <v>102</v>
      </c>
      <c r="J187" t="s">
        <v>40</v>
      </c>
      <c r="K187" t="s">
        <v>103</v>
      </c>
      <c r="N187" t="s">
        <v>639</v>
      </c>
      <c r="O187" t="s">
        <v>640</v>
      </c>
      <c r="P187" t="s">
        <v>613</v>
      </c>
      <c r="Q187" t="s">
        <v>639</v>
      </c>
      <c r="R187" t="s">
        <v>639</v>
      </c>
      <c r="S187" t="s">
        <v>46</v>
      </c>
      <c r="T187" t="s">
        <v>108</v>
      </c>
      <c r="U187" t="s">
        <v>641</v>
      </c>
      <c r="V187" s="3" t="s">
        <v>110</v>
      </c>
      <c r="W187" t="s">
        <v>642</v>
      </c>
      <c r="X187">
        <v>18028</v>
      </c>
      <c r="Y187" t="s">
        <v>46</v>
      </c>
      <c r="Z187" t="s">
        <v>108</v>
      </c>
      <c r="AA187" t="s">
        <v>217</v>
      </c>
    </row>
    <row r="188" spans="1:27" x14ac:dyDescent="0.2">
      <c r="A188">
        <v>77</v>
      </c>
      <c r="B188" t="s">
        <v>34</v>
      </c>
      <c r="C188" t="s">
        <v>643</v>
      </c>
      <c r="D188" t="b">
        <f>TRUE()</f>
        <v>1</v>
      </c>
      <c r="E188" t="b">
        <f>TRUE()</f>
        <v>1</v>
      </c>
      <c r="F188" s="1" t="s">
        <v>644</v>
      </c>
      <c r="G188" t="s">
        <v>101</v>
      </c>
      <c r="H188" t="s">
        <v>101</v>
      </c>
      <c r="I188" t="s">
        <v>102</v>
      </c>
      <c r="J188" t="s">
        <v>40</v>
      </c>
      <c r="K188" t="s">
        <v>103</v>
      </c>
      <c r="N188" t="s">
        <v>639</v>
      </c>
      <c r="O188" t="s">
        <v>645</v>
      </c>
      <c r="P188" t="s">
        <v>613</v>
      </c>
      <c r="Q188" t="s">
        <v>639</v>
      </c>
      <c r="R188" t="s">
        <v>639</v>
      </c>
      <c r="S188" t="s">
        <v>217</v>
      </c>
      <c r="T188" t="s">
        <v>108</v>
      </c>
      <c r="U188" t="s">
        <v>646</v>
      </c>
      <c r="V188" s="3" t="s">
        <v>110</v>
      </c>
      <c r="W188" t="s">
        <v>647</v>
      </c>
      <c r="X188">
        <v>51699</v>
      </c>
      <c r="Y188" t="s">
        <v>217</v>
      </c>
      <c r="Z188" t="s">
        <v>108</v>
      </c>
    </row>
    <row r="189" spans="1:27" x14ac:dyDescent="0.2">
      <c r="A189">
        <v>78</v>
      </c>
      <c r="B189" t="s">
        <v>34</v>
      </c>
      <c r="C189" t="s">
        <v>648</v>
      </c>
      <c r="D189" t="b">
        <f>TRUE()</f>
        <v>1</v>
      </c>
      <c r="E189" t="b">
        <f>TRUE()</f>
        <v>1</v>
      </c>
      <c r="F189" s="1" t="s">
        <v>649</v>
      </c>
      <c r="G189" t="s">
        <v>101</v>
      </c>
      <c r="H189" t="s">
        <v>101</v>
      </c>
      <c r="I189" t="s">
        <v>102</v>
      </c>
      <c r="J189" t="s">
        <v>40</v>
      </c>
      <c r="K189" t="s">
        <v>103</v>
      </c>
      <c r="N189" t="s">
        <v>650</v>
      </c>
      <c r="O189" t="s">
        <v>651</v>
      </c>
      <c r="P189" t="s">
        <v>652</v>
      </c>
      <c r="Q189" t="s">
        <v>653</v>
      </c>
      <c r="R189" t="s">
        <v>654</v>
      </c>
      <c r="S189" t="s">
        <v>46</v>
      </c>
      <c r="T189" t="s">
        <v>108</v>
      </c>
      <c r="U189" t="s">
        <v>655</v>
      </c>
      <c r="V189" s="3" t="s">
        <v>656</v>
      </c>
      <c r="W189" t="s">
        <v>657</v>
      </c>
      <c r="X189">
        <v>52227</v>
      </c>
      <c r="Y189" t="s">
        <v>46</v>
      </c>
      <c r="Z189" t="s">
        <v>108</v>
      </c>
      <c r="AA189" t="s">
        <v>217</v>
      </c>
    </row>
    <row r="190" spans="1:27" x14ac:dyDescent="0.2">
      <c r="A190">
        <v>79</v>
      </c>
      <c r="B190" t="s">
        <v>34</v>
      </c>
      <c r="C190" t="s">
        <v>658</v>
      </c>
      <c r="D190" t="b">
        <f>TRUE()</f>
        <v>1</v>
      </c>
      <c r="E190" t="b">
        <f>TRUE()</f>
        <v>1</v>
      </c>
      <c r="F190" s="1" t="s">
        <v>659</v>
      </c>
      <c r="G190" t="s">
        <v>101</v>
      </c>
      <c r="H190" t="s">
        <v>101</v>
      </c>
      <c r="I190" t="s">
        <v>102</v>
      </c>
      <c r="J190" t="s">
        <v>40</v>
      </c>
      <c r="K190" t="s">
        <v>103</v>
      </c>
      <c r="N190" t="s">
        <v>660</v>
      </c>
      <c r="O190" t="s">
        <v>661</v>
      </c>
      <c r="P190" t="s">
        <v>652</v>
      </c>
      <c r="Q190" t="s">
        <v>653</v>
      </c>
      <c r="R190" t="s">
        <v>654</v>
      </c>
      <c r="S190" t="s">
        <v>46</v>
      </c>
      <c r="T190" t="s">
        <v>108</v>
      </c>
      <c r="U190" t="s">
        <v>662</v>
      </c>
      <c r="V190" s="3" t="s">
        <v>656</v>
      </c>
      <c r="W190" t="s">
        <v>663</v>
      </c>
      <c r="X190">
        <v>40309</v>
      </c>
      <c r="Y190" t="s">
        <v>46</v>
      </c>
      <c r="Z190" t="s">
        <v>108</v>
      </c>
      <c r="AA190" t="s">
        <v>217</v>
      </c>
    </row>
    <row r="191" spans="1:27" x14ac:dyDescent="0.2">
      <c r="A191">
        <v>80</v>
      </c>
      <c r="B191" t="s">
        <v>34</v>
      </c>
      <c r="C191" t="s">
        <v>664</v>
      </c>
      <c r="D191" t="b">
        <f>TRUE()</f>
        <v>1</v>
      </c>
      <c r="E191" t="b">
        <f>TRUE()</f>
        <v>1</v>
      </c>
      <c r="F191" s="1" t="s">
        <v>665</v>
      </c>
      <c r="G191" t="s">
        <v>101</v>
      </c>
      <c r="H191" t="s">
        <v>101</v>
      </c>
      <c r="I191" t="s">
        <v>102</v>
      </c>
      <c r="J191" t="s">
        <v>40</v>
      </c>
      <c r="K191" t="s">
        <v>103</v>
      </c>
      <c r="N191" t="s">
        <v>666</v>
      </c>
      <c r="O191" t="s">
        <v>667</v>
      </c>
      <c r="P191" t="s">
        <v>652</v>
      </c>
      <c r="Q191" t="s">
        <v>653</v>
      </c>
      <c r="R191" t="s">
        <v>668</v>
      </c>
      <c r="S191" t="s">
        <v>46</v>
      </c>
      <c r="T191" t="s">
        <v>108</v>
      </c>
      <c r="U191" t="s">
        <v>669</v>
      </c>
      <c r="V191" s="3" t="s">
        <v>656</v>
      </c>
      <c r="W191" t="s">
        <v>670</v>
      </c>
      <c r="X191">
        <v>67480</v>
      </c>
      <c r="Y191" t="s">
        <v>46</v>
      </c>
      <c r="Z191" t="s">
        <v>108</v>
      </c>
      <c r="AA191" t="s">
        <v>217</v>
      </c>
    </row>
    <row r="192" spans="1:27" x14ac:dyDescent="0.2">
      <c r="A192">
        <v>81</v>
      </c>
      <c r="B192" t="s">
        <v>34</v>
      </c>
      <c r="C192" t="s">
        <v>671</v>
      </c>
      <c r="D192" t="b">
        <f>TRUE()</f>
        <v>1</v>
      </c>
      <c r="E192" t="b">
        <f>TRUE()</f>
        <v>1</v>
      </c>
      <c r="F192" s="1" t="s">
        <v>672</v>
      </c>
      <c r="G192" t="s">
        <v>101</v>
      </c>
      <c r="H192" t="s">
        <v>101</v>
      </c>
      <c r="I192" t="s">
        <v>102</v>
      </c>
      <c r="J192" t="s">
        <v>40</v>
      </c>
      <c r="K192" t="s">
        <v>103</v>
      </c>
      <c r="N192" t="s">
        <v>673</v>
      </c>
      <c r="O192" t="s">
        <v>674</v>
      </c>
      <c r="P192" t="s">
        <v>652</v>
      </c>
      <c r="Q192" t="s">
        <v>675</v>
      </c>
      <c r="R192" t="s">
        <v>676</v>
      </c>
      <c r="S192" t="s">
        <v>279</v>
      </c>
      <c r="T192" t="s">
        <v>108</v>
      </c>
      <c r="U192" t="s">
        <v>677</v>
      </c>
      <c r="V192" s="3" t="s">
        <v>678</v>
      </c>
      <c r="W192" t="s">
        <v>679</v>
      </c>
      <c r="X192">
        <v>69295</v>
      </c>
      <c r="Y192" t="s">
        <v>279</v>
      </c>
      <c r="Z192" t="s">
        <v>108</v>
      </c>
      <c r="AA192" t="s">
        <v>217</v>
      </c>
    </row>
    <row r="193" spans="1:37" x14ac:dyDescent="0.2">
      <c r="A193">
        <v>83</v>
      </c>
      <c r="B193" t="s">
        <v>34</v>
      </c>
      <c r="C193" t="s">
        <v>687</v>
      </c>
      <c r="D193" t="b">
        <f>TRUE()</f>
        <v>1</v>
      </c>
      <c r="E193" t="b">
        <f>TRUE()</f>
        <v>1</v>
      </c>
      <c r="F193" s="1" t="s">
        <v>688</v>
      </c>
      <c r="G193" t="s">
        <v>101</v>
      </c>
      <c r="H193" t="s">
        <v>101</v>
      </c>
      <c r="I193" t="s">
        <v>102</v>
      </c>
      <c r="J193" t="s">
        <v>40</v>
      </c>
      <c r="K193" t="s">
        <v>103</v>
      </c>
      <c r="N193" t="s">
        <v>682</v>
      </c>
      <c r="O193" t="s">
        <v>345</v>
      </c>
      <c r="P193" t="s">
        <v>652</v>
      </c>
      <c r="Q193" t="s">
        <v>675</v>
      </c>
      <c r="R193" t="s">
        <v>676</v>
      </c>
      <c r="S193" t="s">
        <v>181</v>
      </c>
      <c r="T193" t="s">
        <v>108</v>
      </c>
      <c r="U193" t="s">
        <v>689</v>
      </c>
      <c r="V193" s="3" t="s">
        <v>690</v>
      </c>
      <c r="W193" t="s">
        <v>691</v>
      </c>
      <c r="X193">
        <v>48495</v>
      </c>
      <c r="Y193" t="s">
        <v>181</v>
      </c>
      <c r="Z193" t="s">
        <v>108</v>
      </c>
      <c r="AA193" t="s">
        <v>217</v>
      </c>
    </row>
    <row r="194" spans="1:37" x14ac:dyDescent="0.2">
      <c r="A194">
        <v>86</v>
      </c>
      <c r="B194" t="s">
        <v>34</v>
      </c>
      <c r="C194" t="s">
        <v>710</v>
      </c>
      <c r="D194" t="b">
        <f>TRUE()</f>
        <v>1</v>
      </c>
      <c r="E194" t="b">
        <f>TRUE()</f>
        <v>1</v>
      </c>
      <c r="F194" s="1" t="s">
        <v>711</v>
      </c>
      <c r="G194" t="s">
        <v>101</v>
      </c>
      <c r="H194" t="s">
        <v>101</v>
      </c>
      <c r="I194" t="s">
        <v>102</v>
      </c>
      <c r="J194" t="s">
        <v>40</v>
      </c>
      <c r="K194" t="s">
        <v>103</v>
      </c>
      <c r="N194" t="s">
        <v>712</v>
      </c>
      <c r="O194" t="s">
        <v>713</v>
      </c>
      <c r="P194" t="s">
        <v>652</v>
      </c>
      <c r="Q194" t="s">
        <v>697</v>
      </c>
      <c r="R194" t="s">
        <v>698</v>
      </c>
      <c r="S194" t="s">
        <v>46</v>
      </c>
      <c r="T194" t="s">
        <v>108</v>
      </c>
      <c r="U194" t="s">
        <v>714</v>
      </c>
      <c r="V194" s="3" t="s">
        <v>110</v>
      </c>
      <c r="W194" t="s">
        <v>715</v>
      </c>
      <c r="X194">
        <v>29002</v>
      </c>
      <c r="Y194" t="s">
        <v>46</v>
      </c>
      <c r="Z194" t="s">
        <v>108</v>
      </c>
      <c r="AA194" t="s">
        <v>217</v>
      </c>
    </row>
    <row r="195" spans="1:37" x14ac:dyDescent="0.2">
      <c r="A195">
        <v>90</v>
      </c>
      <c r="B195" t="s">
        <v>34</v>
      </c>
      <c r="C195" t="s">
        <v>743</v>
      </c>
      <c r="D195" t="b">
        <f>TRUE()</f>
        <v>1</v>
      </c>
      <c r="E195" t="b">
        <f>TRUE()</f>
        <v>1</v>
      </c>
      <c r="F195" s="1" t="s">
        <v>744</v>
      </c>
      <c r="G195" t="s">
        <v>101</v>
      </c>
      <c r="H195" t="s">
        <v>101</v>
      </c>
      <c r="I195" t="s">
        <v>102</v>
      </c>
      <c r="J195" t="s">
        <v>40</v>
      </c>
      <c r="K195" t="s">
        <v>103</v>
      </c>
      <c r="N195" t="s">
        <v>745</v>
      </c>
      <c r="O195" t="s">
        <v>746</v>
      </c>
      <c r="P195" t="s">
        <v>739</v>
      </c>
      <c r="Q195" t="s">
        <v>739</v>
      </c>
      <c r="R195" t="s">
        <v>739</v>
      </c>
      <c r="S195" t="s">
        <v>181</v>
      </c>
      <c r="T195" t="s">
        <v>108</v>
      </c>
      <c r="U195" t="s">
        <v>747</v>
      </c>
      <c r="V195" s="3" t="s">
        <v>748</v>
      </c>
      <c r="W195" t="s">
        <v>749</v>
      </c>
      <c r="X195">
        <v>9689</v>
      </c>
      <c r="Y195" t="s">
        <v>181</v>
      </c>
      <c r="Z195" t="s">
        <v>108</v>
      </c>
      <c r="AA195" t="s">
        <v>217</v>
      </c>
    </row>
    <row r="196" spans="1:37" x14ac:dyDescent="0.2">
      <c r="A196">
        <v>95</v>
      </c>
      <c r="B196" t="s">
        <v>34</v>
      </c>
      <c r="C196" t="s">
        <v>782</v>
      </c>
      <c r="D196" t="b">
        <f>TRUE()</f>
        <v>1</v>
      </c>
      <c r="E196" t="b">
        <f>TRUE()</f>
        <v>1</v>
      </c>
      <c r="F196" s="1" t="s">
        <v>783</v>
      </c>
      <c r="G196" t="s">
        <v>101</v>
      </c>
      <c r="H196" t="s">
        <v>101</v>
      </c>
      <c r="I196" t="s">
        <v>102</v>
      </c>
      <c r="J196" t="s">
        <v>40</v>
      </c>
      <c r="K196" t="s">
        <v>103</v>
      </c>
      <c r="N196" t="s">
        <v>784</v>
      </c>
      <c r="O196" t="s">
        <v>785</v>
      </c>
      <c r="P196" t="s">
        <v>778</v>
      </c>
      <c r="Q196" t="s">
        <v>778</v>
      </c>
      <c r="R196" t="s">
        <v>778</v>
      </c>
      <c r="S196" t="s">
        <v>217</v>
      </c>
      <c r="T196" t="s">
        <v>108</v>
      </c>
      <c r="U196" t="s">
        <v>786</v>
      </c>
      <c r="V196" s="3" t="s">
        <v>110</v>
      </c>
      <c r="W196" t="s">
        <v>787</v>
      </c>
      <c r="X196">
        <v>25339</v>
      </c>
      <c r="Y196" t="s">
        <v>217</v>
      </c>
      <c r="Z196" t="s">
        <v>108</v>
      </c>
    </row>
    <row r="197" spans="1:37" x14ac:dyDescent="0.2">
      <c r="A197" s="5">
        <v>99</v>
      </c>
      <c r="B197" s="5" t="s">
        <v>34</v>
      </c>
      <c r="C197" s="5" t="s">
        <v>816</v>
      </c>
      <c r="D197" s="5" t="b">
        <f>TRUE()</f>
        <v>1</v>
      </c>
      <c r="E197" s="5" t="b">
        <f>TRUE()</f>
        <v>1</v>
      </c>
      <c r="F197" s="6" t="s">
        <v>817</v>
      </c>
      <c r="G197" s="5" t="s">
        <v>101</v>
      </c>
      <c r="H197" s="5" t="s">
        <v>101</v>
      </c>
      <c r="I197" s="5" t="s">
        <v>102</v>
      </c>
      <c r="J197" s="5" t="s">
        <v>40</v>
      </c>
      <c r="K197" s="5" t="s">
        <v>103</v>
      </c>
      <c r="L197" s="5"/>
      <c r="M197" s="5"/>
      <c r="N197" s="5" t="s">
        <v>818</v>
      </c>
      <c r="O197" s="5" t="s">
        <v>819</v>
      </c>
      <c r="P197" s="5" t="s">
        <v>794</v>
      </c>
      <c r="Q197" s="5" t="s">
        <v>804</v>
      </c>
      <c r="R197" s="5" t="s">
        <v>804</v>
      </c>
      <c r="S197" s="5" t="s">
        <v>217</v>
      </c>
      <c r="T197" s="5" t="s">
        <v>108</v>
      </c>
      <c r="U197" s="5" t="s">
        <v>820</v>
      </c>
      <c r="V197" s="7" t="s">
        <v>110</v>
      </c>
      <c r="W197" s="5" t="s">
        <v>821</v>
      </c>
      <c r="X197" s="5">
        <v>58954</v>
      </c>
      <c r="Y197" s="5" t="s">
        <v>217</v>
      </c>
      <c r="Z197" s="5" t="s">
        <v>108</v>
      </c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spans="1:37" x14ac:dyDescent="0.2">
      <c r="A198">
        <v>100</v>
      </c>
      <c r="B198" t="s">
        <v>34</v>
      </c>
      <c r="C198" t="s">
        <v>822</v>
      </c>
      <c r="D198" t="b">
        <f>TRUE()</f>
        <v>1</v>
      </c>
      <c r="E198" t="b">
        <f>TRUE()</f>
        <v>1</v>
      </c>
      <c r="F198" s="1" t="s">
        <v>823</v>
      </c>
      <c r="G198" t="s">
        <v>101</v>
      </c>
      <c r="H198" t="s">
        <v>101</v>
      </c>
      <c r="I198" t="s">
        <v>102</v>
      </c>
      <c r="J198" t="s">
        <v>40</v>
      </c>
      <c r="K198" t="s">
        <v>103</v>
      </c>
      <c r="N198" t="s">
        <v>824</v>
      </c>
      <c r="O198" t="s">
        <v>825</v>
      </c>
      <c r="P198" t="s">
        <v>794</v>
      </c>
      <c r="Q198" t="s">
        <v>804</v>
      </c>
      <c r="R198" t="s">
        <v>804</v>
      </c>
      <c r="S198" t="s">
        <v>46</v>
      </c>
      <c r="T198" t="s">
        <v>108</v>
      </c>
      <c r="U198" t="s">
        <v>826</v>
      </c>
      <c r="V198" s="3" t="s">
        <v>110</v>
      </c>
      <c r="W198" t="s">
        <v>827</v>
      </c>
      <c r="X198">
        <v>22557</v>
      </c>
      <c r="Y198" t="s">
        <v>46</v>
      </c>
      <c r="Z198" t="s">
        <v>108</v>
      </c>
      <c r="AA198" t="s">
        <v>217</v>
      </c>
    </row>
    <row r="199" spans="1:37" x14ac:dyDescent="0.2">
      <c r="A199" s="5">
        <v>101</v>
      </c>
      <c r="B199" s="5" t="s">
        <v>34</v>
      </c>
      <c r="C199" s="5" t="s">
        <v>828</v>
      </c>
      <c r="D199" s="5" t="b">
        <f>TRUE()</f>
        <v>1</v>
      </c>
      <c r="E199" s="5" t="b">
        <f>TRUE()</f>
        <v>1</v>
      </c>
      <c r="F199" s="6" t="s">
        <v>829</v>
      </c>
      <c r="G199" s="5" t="s">
        <v>101</v>
      </c>
      <c r="H199" s="5" t="s">
        <v>101</v>
      </c>
      <c r="I199" s="5" t="s">
        <v>102</v>
      </c>
      <c r="J199" s="5" t="s">
        <v>40</v>
      </c>
      <c r="K199" s="5" t="s">
        <v>103</v>
      </c>
      <c r="L199" s="5"/>
      <c r="M199" s="5"/>
      <c r="N199" s="5" t="s">
        <v>830</v>
      </c>
      <c r="O199" s="5" t="s">
        <v>86</v>
      </c>
      <c r="P199" s="5" t="s">
        <v>794</v>
      </c>
      <c r="Q199" s="5" t="s">
        <v>804</v>
      </c>
      <c r="R199" s="5" t="s">
        <v>804</v>
      </c>
      <c r="S199" s="5" t="s">
        <v>217</v>
      </c>
      <c r="T199" s="5" t="s">
        <v>108</v>
      </c>
      <c r="U199" s="5" t="s">
        <v>831</v>
      </c>
      <c r="V199" s="8" t="s">
        <v>110</v>
      </c>
      <c r="W199" s="5" t="s">
        <v>832</v>
      </c>
      <c r="X199" s="5">
        <v>51549</v>
      </c>
      <c r="Y199" s="5" t="s">
        <v>217</v>
      </c>
      <c r="Z199" s="5" t="s">
        <v>108</v>
      </c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spans="1:37" x14ac:dyDescent="0.2">
      <c r="A200">
        <v>106</v>
      </c>
      <c r="B200" t="s">
        <v>34</v>
      </c>
      <c r="C200" t="s">
        <v>865</v>
      </c>
      <c r="D200" t="b">
        <f>TRUE()</f>
        <v>1</v>
      </c>
      <c r="E200" t="b">
        <f>TRUE()</f>
        <v>1</v>
      </c>
      <c r="F200" s="1" t="s">
        <v>866</v>
      </c>
      <c r="G200" t="s">
        <v>101</v>
      </c>
      <c r="H200" t="s">
        <v>101</v>
      </c>
      <c r="I200" t="s">
        <v>102</v>
      </c>
      <c r="J200" t="s">
        <v>40</v>
      </c>
      <c r="K200" t="s">
        <v>103</v>
      </c>
      <c r="N200" t="s">
        <v>867</v>
      </c>
      <c r="O200" t="s">
        <v>101</v>
      </c>
      <c r="P200" t="s">
        <v>853</v>
      </c>
      <c r="Q200" t="s">
        <v>853</v>
      </c>
      <c r="R200" t="s">
        <v>853</v>
      </c>
      <c r="S200" t="s">
        <v>46</v>
      </c>
      <c r="T200" t="s">
        <v>108</v>
      </c>
      <c r="U200" t="s">
        <v>868</v>
      </c>
      <c r="V200" s="3" t="s">
        <v>110</v>
      </c>
      <c r="W200" t="s">
        <v>869</v>
      </c>
      <c r="X200">
        <v>11104</v>
      </c>
      <c r="Y200" t="s">
        <v>46</v>
      </c>
      <c r="Z200" t="s">
        <v>108</v>
      </c>
      <c r="AA200" t="s">
        <v>217</v>
      </c>
    </row>
    <row r="201" spans="1:37" x14ac:dyDescent="0.2">
      <c r="A201">
        <v>107</v>
      </c>
      <c r="B201" t="s">
        <v>34</v>
      </c>
      <c r="C201" t="s">
        <v>870</v>
      </c>
      <c r="D201" t="b">
        <f>TRUE()</f>
        <v>1</v>
      </c>
      <c r="E201" t="b">
        <f>TRUE()</f>
        <v>1</v>
      </c>
      <c r="F201" s="1" t="s">
        <v>871</v>
      </c>
      <c r="G201" t="s">
        <v>101</v>
      </c>
      <c r="H201" t="s">
        <v>101</v>
      </c>
      <c r="I201" t="s">
        <v>102</v>
      </c>
      <c r="J201" t="s">
        <v>40</v>
      </c>
      <c r="K201" t="s">
        <v>103</v>
      </c>
      <c r="N201" t="s">
        <v>872</v>
      </c>
      <c r="O201" t="s">
        <v>873</v>
      </c>
      <c r="P201" t="s">
        <v>853</v>
      </c>
      <c r="Q201" t="s">
        <v>853</v>
      </c>
      <c r="R201" t="s">
        <v>853</v>
      </c>
      <c r="S201" t="s">
        <v>181</v>
      </c>
      <c r="T201" t="s">
        <v>108</v>
      </c>
      <c r="U201" t="s">
        <v>874</v>
      </c>
      <c r="V201" s="3" t="s">
        <v>875</v>
      </c>
      <c r="W201" t="s">
        <v>876</v>
      </c>
      <c r="X201">
        <v>15010</v>
      </c>
      <c r="Y201" t="s">
        <v>181</v>
      </c>
      <c r="Z201" t="s">
        <v>108</v>
      </c>
      <c r="AA201" t="s">
        <v>217</v>
      </c>
    </row>
    <row r="202" spans="1:37" x14ac:dyDescent="0.2">
      <c r="A202">
        <v>109</v>
      </c>
      <c r="B202" t="s">
        <v>34</v>
      </c>
      <c r="C202" t="s">
        <v>886</v>
      </c>
      <c r="D202" t="b">
        <f>TRUE()</f>
        <v>1</v>
      </c>
      <c r="E202" t="b">
        <f>TRUE()</f>
        <v>1</v>
      </c>
      <c r="F202" s="1" t="s">
        <v>887</v>
      </c>
      <c r="G202" t="s">
        <v>101</v>
      </c>
      <c r="H202" t="s">
        <v>101</v>
      </c>
      <c r="I202" t="s">
        <v>102</v>
      </c>
      <c r="J202" t="s">
        <v>40</v>
      </c>
      <c r="K202" t="s">
        <v>103</v>
      </c>
      <c r="N202" t="s">
        <v>888</v>
      </c>
      <c r="O202" t="s">
        <v>889</v>
      </c>
      <c r="P202" t="s">
        <v>881</v>
      </c>
      <c r="Q202" t="s">
        <v>881</v>
      </c>
      <c r="R202" t="s">
        <v>882</v>
      </c>
      <c r="S202" t="s">
        <v>279</v>
      </c>
      <c r="T202" t="s">
        <v>108</v>
      </c>
      <c r="U202" t="s">
        <v>890</v>
      </c>
      <c r="V202" s="3" t="s">
        <v>891</v>
      </c>
      <c r="W202" t="s">
        <v>892</v>
      </c>
      <c r="X202">
        <v>14673</v>
      </c>
      <c r="Y202" t="s">
        <v>279</v>
      </c>
      <c r="Z202" t="s">
        <v>108</v>
      </c>
      <c r="AA202" t="s">
        <v>217</v>
      </c>
    </row>
    <row r="203" spans="1:37" x14ac:dyDescent="0.2">
      <c r="A203">
        <v>110</v>
      </c>
      <c r="B203" t="s">
        <v>34</v>
      </c>
      <c r="C203" t="s">
        <v>893</v>
      </c>
      <c r="D203" t="b">
        <f>TRUE()</f>
        <v>1</v>
      </c>
      <c r="E203" t="b">
        <f>TRUE()</f>
        <v>1</v>
      </c>
      <c r="F203" s="1" t="s">
        <v>894</v>
      </c>
      <c r="G203" t="s">
        <v>101</v>
      </c>
      <c r="H203" t="s">
        <v>101</v>
      </c>
      <c r="I203" t="s">
        <v>102</v>
      </c>
      <c r="J203" t="s">
        <v>40</v>
      </c>
      <c r="K203" t="s">
        <v>103</v>
      </c>
      <c r="N203" t="s">
        <v>895</v>
      </c>
      <c r="O203" t="s">
        <v>896</v>
      </c>
      <c r="P203" t="s">
        <v>897</v>
      </c>
      <c r="Q203" t="s">
        <v>897</v>
      </c>
      <c r="R203" t="s">
        <v>898</v>
      </c>
      <c r="S203" t="s">
        <v>279</v>
      </c>
      <c r="T203" t="s">
        <v>108</v>
      </c>
      <c r="U203" t="s">
        <v>899</v>
      </c>
      <c r="V203" s="3" t="s">
        <v>900</v>
      </c>
      <c r="W203" t="s">
        <v>901</v>
      </c>
      <c r="X203">
        <v>26350</v>
      </c>
      <c r="Y203" t="s">
        <v>279</v>
      </c>
      <c r="Z203" t="s">
        <v>108</v>
      </c>
      <c r="AA203" t="s">
        <v>217</v>
      </c>
    </row>
    <row r="204" spans="1:37" x14ac:dyDescent="0.2">
      <c r="A204">
        <v>111</v>
      </c>
      <c r="B204" t="s">
        <v>34</v>
      </c>
      <c r="C204" t="s">
        <v>902</v>
      </c>
      <c r="D204" t="b">
        <f>TRUE()</f>
        <v>1</v>
      </c>
      <c r="E204" t="b">
        <f>TRUE()</f>
        <v>1</v>
      </c>
      <c r="F204" s="1" t="s">
        <v>903</v>
      </c>
      <c r="G204" t="s">
        <v>101</v>
      </c>
      <c r="H204" t="s">
        <v>101</v>
      </c>
      <c r="I204" t="s">
        <v>102</v>
      </c>
      <c r="J204" t="s">
        <v>40</v>
      </c>
      <c r="K204" t="s">
        <v>103</v>
      </c>
      <c r="N204" t="s">
        <v>904</v>
      </c>
      <c r="O204" t="s">
        <v>905</v>
      </c>
      <c r="P204" t="s">
        <v>904</v>
      </c>
      <c r="Q204" t="s">
        <v>904</v>
      </c>
      <c r="R204" t="s">
        <v>904</v>
      </c>
      <c r="S204" t="s">
        <v>279</v>
      </c>
      <c r="T204" t="s">
        <v>108</v>
      </c>
      <c r="U204" t="s">
        <v>906</v>
      </c>
      <c r="V204" s="3" t="s">
        <v>907</v>
      </c>
      <c r="W204" t="s">
        <v>908</v>
      </c>
      <c r="X204">
        <v>33889</v>
      </c>
      <c r="Y204" t="s">
        <v>279</v>
      </c>
      <c r="Z204" t="s">
        <v>108</v>
      </c>
      <c r="AA204" t="s">
        <v>217</v>
      </c>
    </row>
    <row r="205" spans="1:37" x14ac:dyDescent="0.2">
      <c r="A205">
        <v>112</v>
      </c>
      <c r="B205" t="s">
        <v>34</v>
      </c>
      <c r="C205" t="s">
        <v>909</v>
      </c>
      <c r="D205" t="b">
        <f>TRUE()</f>
        <v>1</v>
      </c>
      <c r="E205" t="b">
        <f>FALSE()</f>
        <v>0</v>
      </c>
      <c r="F205" s="1" t="s">
        <v>910</v>
      </c>
      <c r="G205" t="s">
        <v>101</v>
      </c>
      <c r="H205" t="s">
        <v>101</v>
      </c>
      <c r="I205" t="s">
        <v>102</v>
      </c>
      <c r="J205" t="s">
        <v>40</v>
      </c>
      <c r="K205" t="s">
        <v>103</v>
      </c>
      <c r="N205" t="s">
        <v>911</v>
      </c>
      <c r="O205" t="s">
        <v>912</v>
      </c>
      <c r="P205" t="s">
        <v>913</v>
      </c>
      <c r="Q205" t="s">
        <v>914</v>
      </c>
      <c r="R205" t="s">
        <v>915</v>
      </c>
      <c r="S205" t="s">
        <v>46</v>
      </c>
      <c r="T205" t="s">
        <v>108</v>
      </c>
      <c r="U205" t="s">
        <v>916</v>
      </c>
      <c r="V205" s="3" t="s">
        <v>917</v>
      </c>
      <c r="W205" t="s">
        <v>918</v>
      </c>
      <c r="X205">
        <v>40467</v>
      </c>
      <c r="Y205" t="s">
        <v>46</v>
      </c>
      <c r="Z205" t="s">
        <v>108</v>
      </c>
      <c r="AA205" t="s">
        <v>217</v>
      </c>
    </row>
    <row r="206" spans="1:37" x14ac:dyDescent="0.2">
      <c r="A206">
        <v>113</v>
      </c>
      <c r="B206" t="s">
        <v>34</v>
      </c>
      <c r="C206" t="s">
        <v>919</v>
      </c>
      <c r="D206" t="b">
        <f>TRUE()</f>
        <v>1</v>
      </c>
      <c r="E206" t="b">
        <f>TRUE()</f>
        <v>1</v>
      </c>
      <c r="F206" s="1" t="s">
        <v>920</v>
      </c>
      <c r="G206" t="s">
        <v>101</v>
      </c>
      <c r="H206" t="s">
        <v>101</v>
      </c>
      <c r="I206" t="s">
        <v>102</v>
      </c>
      <c r="J206" t="s">
        <v>40</v>
      </c>
      <c r="K206" t="s">
        <v>103</v>
      </c>
      <c r="N206" t="s">
        <v>921</v>
      </c>
      <c r="O206" t="s">
        <v>922</v>
      </c>
      <c r="P206" t="s">
        <v>913</v>
      </c>
      <c r="Q206" t="s">
        <v>914</v>
      </c>
      <c r="R206" t="s">
        <v>915</v>
      </c>
      <c r="S206" t="s">
        <v>46</v>
      </c>
      <c r="T206" t="s">
        <v>108</v>
      </c>
      <c r="U206" t="s">
        <v>923</v>
      </c>
      <c r="V206" s="3" t="s">
        <v>917</v>
      </c>
      <c r="W206" t="s">
        <v>924</v>
      </c>
      <c r="X206">
        <v>44901</v>
      </c>
      <c r="Y206" t="s">
        <v>46</v>
      </c>
      <c r="Z206" t="s">
        <v>108</v>
      </c>
      <c r="AA206" t="s">
        <v>217</v>
      </c>
    </row>
    <row r="207" spans="1:37" x14ac:dyDescent="0.2">
      <c r="A207">
        <v>114</v>
      </c>
      <c r="B207" t="s">
        <v>34</v>
      </c>
      <c r="C207" t="s">
        <v>925</v>
      </c>
      <c r="D207" t="b">
        <f>TRUE()</f>
        <v>1</v>
      </c>
      <c r="E207" t="b">
        <f>TRUE()</f>
        <v>1</v>
      </c>
      <c r="F207" s="1" t="s">
        <v>926</v>
      </c>
      <c r="G207" t="s">
        <v>101</v>
      </c>
      <c r="H207" t="s">
        <v>101</v>
      </c>
      <c r="I207" t="s">
        <v>102</v>
      </c>
      <c r="J207" t="s">
        <v>40</v>
      </c>
      <c r="K207" t="s">
        <v>103</v>
      </c>
      <c r="N207" t="s">
        <v>927</v>
      </c>
      <c r="O207" t="s">
        <v>928</v>
      </c>
      <c r="P207" t="s">
        <v>913</v>
      </c>
      <c r="Q207" t="s">
        <v>914</v>
      </c>
      <c r="R207" t="s">
        <v>929</v>
      </c>
      <c r="S207" t="s">
        <v>46</v>
      </c>
      <c r="T207" t="s">
        <v>108</v>
      </c>
      <c r="U207" t="s">
        <v>930</v>
      </c>
      <c r="V207" s="3" t="s">
        <v>917</v>
      </c>
      <c r="W207" t="s">
        <v>931</v>
      </c>
      <c r="X207">
        <v>61053</v>
      </c>
      <c r="Y207" t="s">
        <v>46</v>
      </c>
      <c r="Z207" t="s">
        <v>108</v>
      </c>
      <c r="AA207" t="s">
        <v>217</v>
      </c>
    </row>
    <row r="208" spans="1:37" x14ac:dyDescent="0.2">
      <c r="A208">
        <v>115</v>
      </c>
      <c r="B208" t="s">
        <v>34</v>
      </c>
      <c r="C208" t="s">
        <v>932</v>
      </c>
      <c r="D208" t="b">
        <f>TRUE()</f>
        <v>1</v>
      </c>
      <c r="E208" t="b">
        <f>FALSE()</f>
        <v>0</v>
      </c>
      <c r="F208" s="1" t="s">
        <v>933</v>
      </c>
      <c r="G208" t="s">
        <v>101</v>
      </c>
      <c r="H208" t="s">
        <v>101</v>
      </c>
      <c r="I208" t="s">
        <v>102</v>
      </c>
      <c r="J208" t="s">
        <v>40</v>
      </c>
      <c r="K208" t="s">
        <v>103</v>
      </c>
      <c r="N208" t="s">
        <v>934</v>
      </c>
      <c r="O208" t="s">
        <v>935</v>
      </c>
      <c r="P208" t="s">
        <v>913</v>
      </c>
      <c r="Q208" t="s">
        <v>914</v>
      </c>
      <c r="R208" t="s">
        <v>929</v>
      </c>
      <c r="S208" t="s">
        <v>46</v>
      </c>
      <c r="T208" t="s">
        <v>108</v>
      </c>
      <c r="U208" t="s">
        <v>936</v>
      </c>
      <c r="V208" s="3" t="s">
        <v>917</v>
      </c>
      <c r="W208" t="s">
        <v>937</v>
      </c>
      <c r="X208">
        <v>18816</v>
      </c>
      <c r="Y208" t="s">
        <v>46</v>
      </c>
      <c r="Z208" t="s">
        <v>108</v>
      </c>
      <c r="AA208" t="s">
        <v>217</v>
      </c>
    </row>
    <row r="209" spans="1:27" x14ac:dyDescent="0.2">
      <c r="A209">
        <v>117</v>
      </c>
      <c r="B209" t="s">
        <v>34</v>
      </c>
      <c r="C209" t="s">
        <v>946</v>
      </c>
      <c r="D209" t="b">
        <f>TRUE()</f>
        <v>1</v>
      </c>
      <c r="E209" t="b">
        <f>TRUE()</f>
        <v>1</v>
      </c>
      <c r="F209" s="1" t="s">
        <v>947</v>
      </c>
      <c r="G209" t="s">
        <v>101</v>
      </c>
      <c r="H209" t="s">
        <v>101</v>
      </c>
      <c r="I209" t="s">
        <v>102</v>
      </c>
      <c r="J209" t="s">
        <v>40</v>
      </c>
      <c r="K209" t="s">
        <v>103</v>
      </c>
      <c r="N209" t="s">
        <v>948</v>
      </c>
      <c r="O209" t="s">
        <v>949</v>
      </c>
      <c r="P209" t="s">
        <v>913</v>
      </c>
      <c r="Q209" t="s">
        <v>914</v>
      </c>
      <c r="R209" t="s">
        <v>929</v>
      </c>
      <c r="S209" t="s">
        <v>46</v>
      </c>
      <c r="T209" t="s">
        <v>108</v>
      </c>
      <c r="U209" t="s">
        <v>950</v>
      </c>
      <c r="V209" s="3" t="s">
        <v>917</v>
      </c>
      <c r="W209" t="s">
        <v>951</v>
      </c>
      <c r="X209">
        <v>39355</v>
      </c>
      <c r="Y209" t="s">
        <v>46</v>
      </c>
      <c r="Z209" t="s">
        <v>108</v>
      </c>
      <c r="AA209" t="s">
        <v>217</v>
      </c>
    </row>
    <row r="210" spans="1:27" x14ac:dyDescent="0.2">
      <c r="A210">
        <v>118</v>
      </c>
      <c r="B210" t="s">
        <v>34</v>
      </c>
      <c r="C210" t="s">
        <v>952</v>
      </c>
      <c r="D210" t="b">
        <f>TRUE()</f>
        <v>1</v>
      </c>
      <c r="E210" t="b">
        <f>TRUE()</f>
        <v>1</v>
      </c>
      <c r="F210" s="1" t="s">
        <v>953</v>
      </c>
      <c r="G210" t="s">
        <v>101</v>
      </c>
      <c r="H210" t="s">
        <v>101</v>
      </c>
      <c r="I210" t="s">
        <v>102</v>
      </c>
      <c r="J210" t="s">
        <v>40</v>
      </c>
      <c r="K210" t="s">
        <v>103</v>
      </c>
      <c r="N210" t="s">
        <v>948</v>
      </c>
      <c r="O210" t="s">
        <v>954</v>
      </c>
      <c r="P210" t="s">
        <v>913</v>
      </c>
      <c r="Q210" t="s">
        <v>914</v>
      </c>
      <c r="R210" t="s">
        <v>929</v>
      </c>
      <c r="S210" t="s">
        <v>46</v>
      </c>
      <c r="T210" t="s">
        <v>108</v>
      </c>
      <c r="U210" t="s">
        <v>955</v>
      </c>
      <c r="V210" s="3" t="s">
        <v>917</v>
      </c>
      <c r="W210" t="s">
        <v>956</v>
      </c>
      <c r="X210">
        <v>23252</v>
      </c>
      <c r="Y210" t="s">
        <v>46</v>
      </c>
      <c r="Z210" t="s">
        <v>108</v>
      </c>
      <c r="AA210" t="s">
        <v>217</v>
      </c>
    </row>
    <row r="211" spans="1:27" x14ac:dyDescent="0.2">
      <c r="A211">
        <v>121</v>
      </c>
      <c r="B211" t="s">
        <v>34</v>
      </c>
      <c r="C211" t="s">
        <v>973</v>
      </c>
      <c r="D211" t="b">
        <f>TRUE()</f>
        <v>1</v>
      </c>
      <c r="E211" t="b">
        <f>TRUE()</f>
        <v>1</v>
      </c>
      <c r="F211" s="1" t="s">
        <v>974</v>
      </c>
      <c r="G211" t="s">
        <v>101</v>
      </c>
      <c r="H211" t="s">
        <v>101</v>
      </c>
      <c r="I211" t="s">
        <v>102</v>
      </c>
      <c r="J211" t="s">
        <v>40</v>
      </c>
      <c r="K211" t="s">
        <v>103</v>
      </c>
      <c r="N211" t="s">
        <v>975</v>
      </c>
      <c r="O211" t="s">
        <v>976</v>
      </c>
      <c r="P211" t="s">
        <v>913</v>
      </c>
      <c r="Q211" t="s">
        <v>977</v>
      </c>
      <c r="R211" t="s">
        <v>978</v>
      </c>
      <c r="S211" t="s">
        <v>46</v>
      </c>
      <c r="T211" t="s">
        <v>108</v>
      </c>
      <c r="U211" t="s">
        <v>979</v>
      </c>
      <c r="V211" s="3" t="s">
        <v>980</v>
      </c>
      <c r="W211" t="s">
        <v>981</v>
      </c>
      <c r="X211">
        <v>10439</v>
      </c>
      <c r="Y211" t="s">
        <v>46</v>
      </c>
      <c r="Z211" t="s">
        <v>108</v>
      </c>
      <c r="AA211" t="s">
        <v>217</v>
      </c>
    </row>
    <row r="212" spans="1:27" x14ac:dyDescent="0.2">
      <c r="A212">
        <v>139</v>
      </c>
      <c r="B212" t="s">
        <v>34</v>
      </c>
      <c r="C212" t="s">
        <v>1125</v>
      </c>
      <c r="D212" t="b">
        <f>TRUE()</f>
        <v>1</v>
      </c>
      <c r="E212" t="b">
        <f>TRUE()</f>
        <v>1</v>
      </c>
      <c r="F212" s="1" t="s">
        <v>1126</v>
      </c>
      <c r="G212" t="s">
        <v>101</v>
      </c>
      <c r="H212" t="s">
        <v>101</v>
      </c>
      <c r="I212" t="s">
        <v>102</v>
      </c>
      <c r="J212" t="s">
        <v>40</v>
      </c>
      <c r="K212" t="s">
        <v>103</v>
      </c>
      <c r="N212" t="s">
        <v>1127</v>
      </c>
      <c r="O212" t="s">
        <v>1128</v>
      </c>
      <c r="P212" t="s">
        <v>913</v>
      </c>
      <c r="Q212" t="s">
        <v>1129</v>
      </c>
      <c r="R212" t="s">
        <v>1130</v>
      </c>
      <c r="S212" t="s">
        <v>46</v>
      </c>
      <c r="T212" t="s">
        <v>108</v>
      </c>
      <c r="U212" t="s">
        <v>1131</v>
      </c>
      <c r="V212" s="2" t="s">
        <v>1132</v>
      </c>
      <c r="W212" t="s">
        <v>1133</v>
      </c>
      <c r="X212">
        <v>23007</v>
      </c>
      <c r="Y212" t="s">
        <v>46</v>
      </c>
      <c r="Z212" t="s">
        <v>108</v>
      </c>
      <c r="AA212" t="s">
        <v>217</v>
      </c>
    </row>
    <row r="213" spans="1:27" x14ac:dyDescent="0.2">
      <c r="A213">
        <v>143</v>
      </c>
      <c r="B213" t="s">
        <v>34</v>
      </c>
      <c r="C213" t="s">
        <v>1157</v>
      </c>
      <c r="D213" t="b">
        <f>TRUE()</f>
        <v>1</v>
      </c>
      <c r="E213" t="b">
        <f>TRUE()</f>
        <v>1</v>
      </c>
      <c r="F213" s="1" t="s">
        <v>1158</v>
      </c>
      <c r="G213" t="s">
        <v>101</v>
      </c>
      <c r="H213" t="s">
        <v>101</v>
      </c>
      <c r="I213" t="s">
        <v>102</v>
      </c>
      <c r="J213" t="s">
        <v>40</v>
      </c>
      <c r="K213" t="s">
        <v>103</v>
      </c>
      <c r="N213" t="s">
        <v>1159</v>
      </c>
      <c r="O213" t="s">
        <v>1160</v>
      </c>
      <c r="P213" t="s">
        <v>913</v>
      </c>
      <c r="Q213" t="s">
        <v>1129</v>
      </c>
      <c r="R213" t="s">
        <v>1153</v>
      </c>
      <c r="S213" t="s">
        <v>46</v>
      </c>
      <c r="T213" t="s">
        <v>108</v>
      </c>
      <c r="U213" t="s">
        <v>1161</v>
      </c>
      <c r="V213" s="3" t="s">
        <v>1162</v>
      </c>
      <c r="W213" t="s">
        <v>1163</v>
      </c>
      <c r="X213">
        <v>15930</v>
      </c>
      <c r="Y213" t="s">
        <v>46</v>
      </c>
      <c r="Z213" t="s">
        <v>108</v>
      </c>
      <c r="AA213" t="s">
        <v>217</v>
      </c>
    </row>
    <row r="214" spans="1:27" x14ac:dyDescent="0.2">
      <c r="A214">
        <v>145</v>
      </c>
      <c r="B214" t="s">
        <v>34</v>
      </c>
      <c r="C214" t="s">
        <v>1174</v>
      </c>
      <c r="D214" t="b">
        <f>TRUE()</f>
        <v>1</v>
      </c>
      <c r="E214" t="b">
        <f>TRUE()</f>
        <v>1</v>
      </c>
      <c r="F214" s="1" t="s">
        <v>1175</v>
      </c>
      <c r="G214" t="s">
        <v>101</v>
      </c>
      <c r="H214" t="s">
        <v>101</v>
      </c>
      <c r="I214" t="s">
        <v>102</v>
      </c>
      <c r="J214" t="s">
        <v>40</v>
      </c>
      <c r="K214" t="s">
        <v>103</v>
      </c>
      <c r="N214" t="s">
        <v>1176</v>
      </c>
      <c r="O214" t="s">
        <v>1177</v>
      </c>
      <c r="P214" t="s">
        <v>913</v>
      </c>
      <c r="Q214" t="s">
        <v>1169</v>
      </c>
      <c r="R214" t="s">
        <v>1170</v>
      </c>
      <c r="S214" t="s">
        <v>279</v>
      </c>
      <c r="T214" t="s">
        <v>108</v>
      </c>
      <c r="U214" t="s">
        <v>1178</v>
      </c>
      <c r="V214" s="3" t="s">
        <v>1179</v>
      </c>
      <c r="W214" t="s">
        <v>1180</v>
      </c>
      <c r="X214">
        <v>47657</v>
      </c>
      <c r="Y214" t="s">
        <v>279</v>
      </c>
      <c r="Z214" t="s">
        <v>108</v>
      </c>
      <c r="AA214" t="s">
        <v>217</v>
      </c>
    </row>
    <row r="215" spans="1:27" x14ac:dyDescent="0.2">
      <c r="A215">
        <v>168</v>
      </c>
      <c r="B215" t="s">
        <v>34</v>
      </c>
      <c r="C215" t="s">
        <v>1358</v>
      </c>
      <c r="D215" t="b">
        <f>TRUE()</f>
        <v>1</v>
      </c>
      <c r="E215" t="b">
        <f>TRUE()</f>
        <v>1</v>
      </c>
      <c r="F215" s="1" t="s">
        <v>1359</v>
      </c>
      <c r="G215" t="s">
        <v>101</v>
      </c>
      <c r="H215" t="s">
        <v>101</v>
      </c>
      <c r="I215" t="s">
        <v>102</v>
      </c>
      <c r="J215" t="s">
        <v>40</v>
      </c>
      <c r="K215" t="s">
        <v>103</v>
      </c>
      <c r="N215" t="s">
        <v>1360</v>
      </c>
      <c r="O215" t="s">
        <v>1361</v>
      </c>
      <c r="P215" t="s">
        <v>913</v>
      </c>
      <c r="Q215" t="s">
        <v>1169</v>
      </c>
      <c r="R215" t="s">
        <v>1354</v>
      </c>
      <c r="S215" t="s">
        <v>46</v>
      </c>
      <c r="T215" t="s">
        <v>108</v>
      </c>
      <c r="U215" t="s">
        <v>1362</v>
      </c>
      <c r="V215" s="2" t="s">
        <v>1363</v>
      </c>
      <c r="W215" t="s">
        <v>1364</v>
      </c>
      <c r="X215">
        <v>29220</v>
      </c>
      <c r="Y215" t="s">
        <v>46</v>
      </c>
      <c r="Z215" t="s">
        <v>108</v>
      </c>
      <c r="AA215" t="s">
        <v>217</v>
      </c>
    </row>
    <row r="216" spans="1:27" x14ac:dyDescent="0.2">
      <c r="A216">
        <v>178</v>
      </c>
      <c r="B216" t="s">
        <v>34</v>
      </c>
      <c r="C216" t="s">
        <v>1436</v>
      </c>
      <c r="D216" t="b">
        <f>TRUE()</f>
        <v>1</v>
      </c>
      <c r="E216" t="b">
        <f>TRUE()</f>
        <v>1</v>
      </c>
      <c r="F216" s="1" t="s">
        <v>1437</v>
      </c>
      <c r="G216" t="s">
        <v>101</v>
      </c>
      <c r="H216" t="s">
        <v>101</v>
      </c>
      <c r="I216" t="s">
        <v>102</v>
      </c>
      <c r="J216" t="s">
        <v>40</v>
      </c>
      <c r="K216" t="s">
        <v>103</v>
      </c>
      <c r="N216" t="s">
        <v>1438</v>
      </c>
      <c r="O216" t="s">
        <v>1439</v>
      </c>
      <c r="P216" t="s">
        <v>913</v>
      </c>
      <c r="Q216" t="s">
        <v>1432</v>
      </c>
      <c r="R216" t="s">
        <v>1438</v>
      </c>
      <c r="S216" t="s">
        <v>46</v>
      </c>
      <c r="T216" t="s">
        <v>108</v>
      </c>
      <c r="U216" t="s">
        <v>1440</v>
      </c>
      <c r="V216" s="3" t="s">
        <v>1441</v>
      </c>
      <c r="W216" t="s">
        <v>1442</v>
      </c>
      <c r="X216">
        <v>19135</v>
      </c>
      <c r="Y216" t="s">
        <v>46</v>
      </c>
      <c r="Z216" t="s">
        <v>108</v>
      </c>
      <c r="AA216" t="s">
        <v>217</v>
      </c>
    </row>
    <row r="217" spans="1:27" x14ac:dyDescent="0.2">
      <c r="A217">
        <v>180</v>
      </c>
      <c r="B217" t="s">
        <v>34</v>
      </c>
      <c r="C217" t="s">
        <v>1452</v>
      </c>
      <c r="D217" t="b">
        <f>TRUE()</f>
        <v>1</v>
      </c>
      <c r="E217" t="b">
        <f>TRUE()</f>
        <v>1</v>
      </c>
      <c r="F217" s="1" t="s">
        <v>1453</v>
      </c>
      <c r="G217" t="s">
        <v>101</v>
      </c>
      <c r="H217" t="s">
        <v>101</v>
      </c>
      <c r="I217" t="s">
        <v>102</v>
      </c>
      <c r="J217" t="s">
        <v>40</v>
      </c>
      <c r="K217" t="s">
        <v>103</v>
      </c>
      <c r="N217" t="s">
        <v>1454</v>
      </c>
      <c r="O217" t="s">
        <v>1455</v>
      </c>
      <c r="P217" t="s">
        <v>913</v>
      </c>
      <c r="Q217" t="s">
        <v>1448</v>
      </c>
      <c r="R217" t="s">
        <v>1454</v>
      </c>
      <c r="S217" t="s">
        <v>46</v>
      </c>
      <c r="T217" t="s">
        <v>108</v>
      </c>
      <c r="U217" t="s">
        <v>1456</v>
      </c>
      <c r="V217" s="3" t="s">
        <v>1457</v>
      </c>
      <c r="W217" t="s">
        <v>1458</v>
      </c>
      <c r="X217">
        <v>22303</v>
      </c>
      <c r="Y217" t="s">
        <v>46</v>
      </c>
      <c r="Z217" t="s">
        <v>108</v>
      </c>
      <c r="AA217" t="s">
        <v>217</v>
      </c>
    </row>
    <row r="218" spans="1:27" x14ac:dyDescent="0.2">
      <c r="A218">
        <v>181</v>
      </c>
      <c r="B218" t="s">
        <v>34</v>
      </c>
      <c r="C218" t="s">
        <v>1459</v>
      </c>
      <c r="D218" t="b">
        <f>TRUE()</f>
        <v>1</v>
      </c>
      <c r="E218" t="b">
        <f>TRUE()</f>
        <v>1</v>
      </c>
      <c r="F218" s="1" t="s">
        <v>1460</v>
      </c>
      <c r="G218" t="s">
        <v>101</v>
      </c>
      <c r="H218" t="s">
        <v>101</v>
      </c>
      <c r="I218" t="s">
        <v>102</v>
      </c>
      <c r="J218" t="s">
        <v>40</v>
      </c>
      <c r="K218" t="s">
        <v>103</v>
      </c>
      <c r="N218" t="s">
        <v>1461</v>
      </c>
      <c r="O218" t="s">
        <v>1462</v>
      </c>
      <c r="P218" t="s">
        <v>1461</v>
      </c>
      <c r="Q218" t="s">
        <v>1461</v>
      </c>
      <c r="R218" t="s">
        <v>1461</v>
      </c>
      <c r="S218" t="s">
        <v>46</v>
      </c>
      <c r="T218" t="s">
        <v>108</v>
      </c>
      <c r="U218" t="s">
        <v>1463</v>
      </c>
      <c r="V218" s="3" t="s">
        <v>110</v>
      </c>
      <c r="W218" t="s">
        <v>1464</v>
      </c>
      <c r="X218">
        <v>26331</v>
      </c>
      <c r="Y218" t="s">
        <v>46</v>
      </c>
      <c r="Z218" t="s">
        <v>108</v>
      </c>
      <c r="AA218" t="s">
        <v>217</v>
      </c>
    </row>
    <row r="219" spans="1:27" x14ac:dyDescent="0.2">
      <c r="A219">
        <v>186</v>
      </c>
      <c r="B219" t="s">
        <v>34</v>
      </c>
      <c r="C219" t="s">
        <v>1501</v>
      </c>
      <c r="D219" t="b">
        <f>TRUE()</f>
        <v>1</v>
      </c>
      <c r="E219" t="b">
        <f>TRUE()</f>
        <v>1</v>
      </c>
      <c r="F219" s="1" t="s">
        <v>1502</v>
      </c>
      <c r="G219" t="s">
        <v>101</v>
      </c>
      <c r="H219" t="s">
        <v>101</v>
      </c>
      <c r="I219" t="s">
        <v>102</v>
      </c>
      <c r="J219" t="s">
        <v>40</v>
      </c>
      <c r="K219" t="s">
        <v>103</v>
      </c>
      <c r="N219" t="s">
        <v>1503</v>
      </c>
      <c r="O219" t="s">
        <v>216</v>
      </c>
      <c r="P219" t="s">
        <v>1487</v>
      </c>
      <c r="Q219" t="s">
        <v>1504</v>
      </c>
      <c r="R219" t="s">
        <v>1504</v>
      </c>
      <c r="S219" t="s">
        <v>181</v>
      </c>
      <c r="T219" t="s">
        <v>108</v>
      </c>
      <c r="U219" t="s">
        <v>1505</v>
      </c>
      <c r="V219" s="3" t="s">
        <v>748</v>
      </c>
      <c r="W219" t="s">
        <v>1506</v>
      </c>
      <c r="X219">
        <v>4251</v>
      </c>
      <c r="Y219" t="s">
        <v>181</v>
      </c>
      <c r="Z219" t="s">
        <v>108</v>
      </c>
      <c r="AA219" t="s">
        <v>217</v>
      </c>
    </row>
    <row r="220" spans="1:27" x14ac:dyDescent="0.2">
      <c r="A220">
        <v>187</v>
      </c>
      <c r="B220" t="s">
        <v>34</v>
      </c>
      <c r="C220" t="s">
        <v>1507</v>
      </c>
      <c r="D220" t="b">
        <f>TRUE()</f>
        <v>1</v>
      </c>
      <c r="E220" t="b">
        <f>FALSE()</f>
        <v>0</v>
      </c>
      <c r="F220" s="1" t="s">
        <v>1508</v>
      </c>
      <c r="G220" t="s">
        <v>101</v>
      </c>
      <c r="H220" t="s">
        <v>101</v>
      </c>
      <c r="I220" t="s">
        <v>102</v>
      </c>
      <c r="J220" t="s">
        <v>40</v>
      </c>
      <c r="K220" t="s">
        <v>103</v>
      </c>
      <c r="N220" t="s">
        <v>1509</v>
      </c>
      <c r="O220" t="s">
        <v>1510</v>
      </c>
      <c r="P220" t="s">
        <v>1511</v>
      </c>
      <c r="Q220" t="s">
        <v>1512</v>
      </c>
      <c r="R220" t="s">
        <v>1513</v>
      </c>
      <c r="S220" t="s">
        <v>46</v>
      </c>
      <c r="T220" t="s">
        <v>108</v>
      </c>
      <c r="U220" t="s">
        <v>1514</v>
      </c>
      <c r="V220" s="3" t="s">
        <v>110</v>
      </c>
      <c r="W220" t="s">
        <v>1515</v>
      </c>
      <c r="X220">
        <v>15934</v>
      </c>
      <c r="Y220" t="s">
        <v>46</v>
      </c>
      <c r="Z220" t="s">
        <v>108</v>
      </c>
      <c r="AA220" t="s">
        <v>217</v>
      </c>
    </row>
    <row r="221" spans="1:27" x14ac:dyDescent="0.2">
      <c r="A221">
        <v>189</v>
      </c>
      <c r="B221" t="s">
        <v>34</v>
      </c>
      <c r="C221" t="s">
        <v>1522</v>
      </c>
      <c r="D221" t="b">
        <f>TRUE()</f>
        <v>1</v>
      </c>
      <c r="E221" t="b">
        <f>FALSE()</f>
        <v>0</v>
      </c>
      <c r="F221" s="1" t="s">
        <v>1523</v>
      </c>
      <c r="G221" t="s">
        <v>101</v>
      </c>
      <c r="H221" t="s">
        <v>101</v>
      </c>
      <c r="I221" t="s">
        <v>102</v>
      </c>
      <c r="J221" t="s">
        <v>40</v>
      </c>
      <c r="K221" t="s">
        <v>103</v>
      </c>
      <c r="N221" t="s">
        <v>1524</v>
      </c>
      <c r="O221" t="s">
        <v>1525</v>
      </c>
      <c r="P221" t="s">
        <v>1511</v>
      </c>
      <c r="Q221" t="s">
        <v>1512</v>
      </c>
      <c r="R221" t="s">
        <v>1513</v>
      </c>
      <c r="S221" t="s">
        <v>217</v>
      </c>
      <c r="T221" t="s">
        <v>108</v>
      </c>
      <c r="U221" t="s">
        <v>1526</v>
      </c>
      <c r="V221" s="3" t="s">
        <v>110</v>
      </c>
      <c r="W221" t="s">
        <v>1527</v>
      </c>
      <c r="X221">
        <v>19385</v>
      </c>
      <c r="Y221" t="s">
        <v>217</v>
      </c>
      <c r="Z221" t="s">
        <v>108</v>
      </c>
    </row>
    <row r="222" spans="1:27" x14ac:dyDescent="0.2">
      <c r="A222">
        <v>190</v>
      </c>
      <c r="B222" t="s">
        <v>34</v>
      </c>
      <c r="C222" t="s">
        <v>1528</v>
      </c>
      <c r="D222" t="b">
        <f>TRUE()</f>
        <v>1</v>
      </c>
      <c r="E222" t="b">
        <f>FALSE()</f>
        <v>0</v>
      </c>
      <c r="F222" s="1" t="s">
        <v>1529</v>
      </c>
      <c r="G222" t="s">
        <v>101</v>
      </c>
      <c r="H222" t="s">
        <v>101</v>
      </c>
      <c r="I222" t="s">
        <v>102</v>
      </c>
      <c r="J222" t="s">
        <v>40</v>
      </c>
      <c r="K222" t="s">
        <v>103</v>
      </c>
      <c r="N222" t="s">
        <v>1530</v>
      </c>
      <c r="O222" t="s">
        <v>101</v>
      </c>
      <c r="P222" t="s">
        <v>1511</v>
      </c>
      <c r="Q222" t="s">
        <v>1512</v>
      </c>
      <c r="R222" t="s">
        <v>1513</v>
      </c>
      <c r="S222" t="s">
        <v>46</v>
      </c>
      <c r="T222" t="s">
        <v>108</v>
      </c>
      <c r="U222" t="s">
        <v>1531</v>
      </c>
      <c r="V222" s="3" t="s">
        <v>110</v>
      </c>
      <c r="W222" t="s">
        <v>1532</v>
      </c>
      <c r="X222">
        <v>15501</v>
      </c>
      <c r="Y222" t="s">
        <v>46</v>
      </c>
      <c r="Z222" t="s">
        <v>108</v>
      </c>
      <c r="AA222" t="s">
        <v>217</v>
      </c>
    </row>
    <row r="223" spans="1:27" x14ac:dyDescent="0.2">
      <c r="A223">
        <v>191</v>
      </c>
      <c r="B223" t="s">
        <v>34</v>
      </c>
      <c r="C223" t="s">
        <v>1533</v>
      </c>
      <c r="D223" t="b">
        <f>TRUE()</f>
        <v>1</v>
      </c>
      <c r="E223" t="b">
        <f>TRUE()</f>
        <v>1</v>
      </c>
      <c r="F223" s="1" t="s">
        <v>1534</v>
      </c>
      <c r="G223" t="s">
        <v>101</v>
      </c>
      <c r="H223" t="s">
        <v>101</v>
      </c>
      <c r="I223" t="s">
        <v>102</v>
      </c>
      <c r="J223" t="s">
        <v>40</v>
      </c>
      <c r="K223" t="s">
        <v>103</v>
      </c>
      <c r="N223" t="s">
        <v>1535</v>
      </c>
      <c r="O223" t="s">
        <v>1536</v>
      </c>
      <c r="P223" t="s">
        <v>1511</v>
      </c>
      <c r="Q223" t="s">
        <v>1512</v>
      </c>
      <c r="R223" t="s">
        <v>1537</v>
      </c>
      <c r="S223" t="s">
        <v>181</v>
      </c>
      <c r="T223" t="s">
        <v>108</v>
      </c>
      <c r="U223" t="s">
        <v>1538</v>
      </c>
      <c r="V223" s="3" t="s">
        <v>1539</v>
      </c>
      <c r="W223" t="s">
        <v>1540</v>
      </c>
      <c r="X223">
        <v>33355</v>
      </c>
      <c r="Y223" t="s">
        <v>181</v>
      </c>
      <c r="Z223" t="s">
        <v>108</v>
      </c>
      <c r="AA223" t="s">
        <v>217</v>
      </c>
    </row>
    <row r="224" spans="1:27" x14ac:dyDescent="0.2">
      <c r="A224">
        <v>193</v>
      </c>
      <c r="B224" t="s">
        <v>34</v>
      </c>
      <c r="C224" t="s">
        <v>1547</v>
      </c>
      <c r="D224" t="b">
        <f>TRUE()</f>
        <v>1</v>
      </c>
      <c r="E224" t="b">
        <f>TRUE()</f>
        <v>1</v>
      </c>
      <c r="F224" s="1" t="s">
        <v>1548</v>
      </c>
      <c r="G224" t="s">
        <v>101</v>
      </c>
      <c r="H224" t="s">
        <v>101</v>
      </c>
      <c r="I224" t="s">
        <v>102</v>
      </c>
      <c r="J224" t="s">
        <v>40</v>
      </c>
      <c r="K224" t="s">
        <v>103</v>
      </c>
      <c r="N224" t="s">
        <v>1549</v>
      </c>
      <c r="O224" t="s">
        <v>101</v>
      </c>
      <c r="P224" t="s">
        <v>1511</v>
      </c>
      <c r="Q224" t="s">
        <v>1512</v>
      </c>
      <c r="R224" t="s">
        <v>1550</v>
      </c>
      <c r="S224" t="s">
        <v>217</v>
      </c>
      <c r="T224" t="s">
        <v>108</v>
      </c>
      <c r="U224" t="s">
        <v>1551</v>
      </c>
      <c r="V224" s="3" t="s">
        <v>110</v>
      </c>
      <c r="W224" t="s">
        <v>1552</v>
      </c>
      <c r="X224">
        <v>28402</v>
      </c>
      <c r="Y224" t="s">
        <v>217</v>
      </c>
      <c r="Z224" t="s">
        <v>108</v>
      </c>
    </row>
    <row r="225" spans="1:27" x14ac:dyDescent="0.2">
      <c r="A225">
        <v>194</v>
      </c>
      <c r="B225" t="s">
        <v>34</v>
      </c>
      <c r="C225" t="s">
        <v>1553</v>
      </c>
      <c r="D225" t="b">
        <f>TRUE()</f>
        <v>1</v>
      </c>
      <c r="E225" t="b">
        <f>TRUE()</f>
        <v>1</v>
      </c>
      <c r="F225" s="1" t="s">
        <v>1554</v>
      </c>
      <c r="G225" t="s">
        <v>101</v>
      </c>
      <c r="H225" t="s">
        <v>101</v>
      </c>
      <c r="I225" t="s">
        <v>102</v>
      </c>
      <c r="J225" t="s">
        <v>40</v>
      </c>
      <c r="K225" t="s">
        <v>103</v>
      </c>
      <c r="N225" t="s">
        <v>1555</v>
      </c>
      <c r="O225" t="s">
        <v>1556</v>
      </c>
      <c r="P225" t="s">
        <v>1511</v>
      </c>
      <c r="Q225" t="s">
        <v>1512</v>
      </c>
      <c r="R225" t="s">
        <v>1557</v>
      </c>
      <c r="S225" t="s">
        <v>279</v>
      </c>
      <c r="T225" t="s">
        <v>108</v>
      </c>
      <c r="U225" t="s">
        <v>1558</v>
      </c>
      <c r="V225" s="3" t="s">
        <v>1559</v>
      </c>
      <c r="W225" t="s">
        <v>1560</v>
      </c>
      <c r="X225">
        <v>10046</v>
      </c>
      <c r="Y225" t="s">
        <v>279</v>
      </c>
      <c r="Z225" t="s">
        <v>108</v>
      </c>
      <c r="AA225" t="s">
        <v>217</v>
      </c>
    </row>
    <row r="226" spans="1:27" x14ac:dyDescent="0.2">
      <c r="A226">
        <v>196</v>
      </c>
      <c r="B226" t="s">
        <v>34</v>
      </c>
      <c r="C226" t="s">
        <v>1571</v>
      </c>
      <c r="D226" t="b">
        <f>TRUE()</f>
        <v>1</v>
      </c>
      <c r="E226" t="b">
        <f>TRUE()</f>
        <v>1</v>
      </c>
      <c r="F226" s="1" t="s">
        <v>1572</v>
      </c>
      <c r="G226" t="s">
        <v>101</v>
      </c>
      <c r="H226" t="s">
        <v>101</v>
      </c>
      <c r="I226" t="s">
        <v>102</v>
      </c>
      <c r="J226" t="s">
        <v>40</v>
      </c>
      <c r="K226" t="s">
        <v>103</v>
      </c>
      <c r="N226" t="s">
        <v>1573</v>
      </c>
      <c r="O226" t="s">
        <v>1574</v>
      </c>
      <c r="P226" t="s">
        <v>1511</v>
      </c>
      <c r="Q226" t="s">
        <v>1566</v>
      </c>
      <c r="R226" t="s">
        <v>1575</v>
      </c>
      <c r="S226" t="s">
        <v>279</v>
      </c>
      <c r="T226" t="s">
        <v>108</v>
      </c>
      <c r="U226" t="s">
        <v>1576</v>
      </c>
      <c r="V226" s="3" t="s">
        <v>1577</v>
      </c>
      <c r="W226" t="s">
        <v>1578</v>
      </c>
      <c r="X226">
        <v>46483</v>
      </c>
      <c r="Y226" t="s">
        <v>279</v>
      </c>
      <c r="Z226" t="s">
        <v>108</v>
      </c>
      <c r="AA226" t="s">
        <v>217</v>
      </c>
    </row>
    <row r="227" spans="1:27" x14ac:dyDescent="0.2">
      <c r="A227">
        <v>197</v>
      </c>
      <c r="B227" t="s">
        <v>34</v>
      </c>
      <c r="C227" t="s">
        <v>1579</v>
      </c>
      <c r="D227" t="b">
        <f>TRUE()</f>
        <v>1</v>
      </c>
      <c r="E227" t="b">
        <f>TRUE()</f>
        <v>1</v>
      </c>
      <c r="F227" s="1" t="s">
        <v>1580</v>
      </c>
      <c r="G227" t="s">
        <v>101</v>
      </c>
      <c r="H227" t="s">
        <v>101</v>
      </c>
      <c r="I227" t="s">
        <v>102</v>
      </c>
      <c r="J227" t="s">
        <v>40</v>
      </c>
      <c r="K227" t="s">
        <v>103</v>
      </c>
      <c r="N227" t="s">
        <v>1581</v>
      </c>
      <c r="O227" t="s">
        <v>1582</v>
      </c>
      <c r="P227" t="s">
        <v>1511</v>
      </c>
      <c r="Q227" t="s">
        <v>1583</v>
      </c>
      <c r="R227" t="s">
        <v>1584</v>
      </c>
      <c r="S227" t="s">
        <v>279</v>
      </c>
      <c r="T227" t="s">
        <v>108</v>
      </c>
      <c r="U227" t="s">
        <v>1585</v>
      </c>
      <c r="V227" s="3" t="s">
        <v>1586</v>
      </c>
      <c r="W227" t="s">
        <v>1587</v>
      </c>
      <c r="X227">
        <v>57919</v>
      </c>
      <c r="Y227" t="s">
        <v>279</v>
      </c>
      <c r="Z227" t="s">
        <v>108</v>
      </c>
      <c r="AA227" t="s">
        <v>217</v>
      </c>
    </row>
    <row r="228" spans="1:27" x14ac:dyDescent="0.2">
      <c r="A228">
        <v>198</v>
      </c>
      <c r="B228" t="s">
        <v>34</v>
      </c>
      <c r="C228" t="s">
        <v>1588</v>
      </c>
      <c r="D228" t="b">
        <f>TRUE()</f>
        <v>1</v>
      </c>
      <c r="E228" t="b">
        <f>TRUE()</f>
        <v>1</v>
      </c>
      <c r="F228" s="1" t="s">
        <v>1589</v>
      </c>
      <c r="G228" t="s">
        <v>101</v>
      </c>
      <c r="H228" t="s">
        <v>101</v>
      </c>
      <c r="I228" t="s">
        <v>102</v>
      </c>
      <c r="J228" t="s">
        <v>40</v>
      </c>
      <c r="K228" t="s">
        <v>103</v>
      </c>
      <c r="N228" t="s">
        <v>1590</v>
      </c>
      <c r="O228" t="s">
        <v>1591</v>
      </c>
      <c r="P228" t="s">
        <v>1511</v>
      </c>
      <c r="Q228" t="s">
        <v>1592</v>
      </c>
      <c r="R228" t="s">
        <v>1592</v>
      </c>
      <c r="S228" t="s">
        <v>217</v>
      </c>
      <c r="T228" t="s">
        <v>108</v>
      </c>
      <c r="U228" t="s">
        <v>1593</v>
      </c>
      <c r="V228" s="3" t="s">
        <v>1594</v>
      </c>
      <c r="W228" t="s">
        <v>1595</v>
      </c>
      <c r="X228">
        <v>319348</v>
      </c>
      <c r="Y228" t="s">
        <v>217</v>
      </c>
      <c r="Z228" t="s">
        <v>108</v>
      </c>
    </row>
    <row r="229" spans="1:27" x14ac:dyDescent="0.2">
      <c r="A229">
        <v>200</v>
      </c>
      <c r="B229" t="s">
        <v>34</v>
      </c>
      <c r="C229" t="s">
        <v>1604</v>
      </c>
      <c r="D229" t="b">
        <f>TRUE()</f>
        <v>1</v>
      </c>
      <c r="E229" t="b">
        <f>TRUE()</f>
        <v>1</v>
      </c>
      <c r="F229" s="1" t="s">
        <v>1605</v>
      </c>
      <c r="G229" t="s">
        <v>101</v>
      </c>
      <c r="H229" t="s">
        <v>101</v>
      </c>
      <c r="I229" t="s">
        <v>102</v>
      </c>
      <c r="J229" t="s">
        <v>40</v>
      </c>
      <c r="K229" t="s">
        <v>103</v>
      </c>
      <c r="N229" t="s">
        <v>1606</v>
      </c>
      <c r="O229" t="s">
        <v>1607</v>
      </c>
      <c r="P229" t="s">
        <v>1608</v>
      </c>
      <c r="Q229" t="s">
        <v>1608</v>
      </c>
      <c r="R229" t="s">
        <v>1606</v>
      </c>
      <c r="S229" t="s">
        <v>46</v>
      </c>
      <c r="T229" t="s">
        <v>108</v>
      </c>
      <c r="U229" t="s">
        <v>1609</v>
      </c>
      <c r="V229" s="3" t="s">
        <v>1610</v>
      </c>
      <c r="W229" t="s">
        <v>1611</v>
      </c>
      <c r="X229">
        <v>15672</v>
      </c>
      <c r="Y229" t="s">
        <v>46</v>
      </c>
      <c r="Z229" t="s">
        <v>108</v>
      </c>
      <c r="AA229" t="s">
        <v>217</v>
      </c>
    </row>
    <row r="230" spans="1:27" x14ac:dyDescent="0.2">
      <c r="A230">
        <v>201</v>
      </c>
      <c r="B230" t="s">
        <v>34</v>
      </c>
      <c r="C230" t="s">
        <v>1612</v>
      </c>
      <c r="D230" t="b">
        <f>TRUE()</f>
        <v>1</v>
      </c>
      <c r="E230" t="b">
        <f>TRUE()</f>
        <v>1</v>
      </c>
      <c r="F230" s="1" t="s">
        <v>1613</v>
      </c>
      <c r="G230" t="s">
        <v>101</v>
      </c>
      <c r="H230" t="s">
        <v>101</v>
      </c>
      <c r="I230" t="s">
        <v>102</v>
      </c>
      <c r="J230" t="s">
        <v>40</v>
      </c>
      <c r="K230" t="s">
        <v>103</v>
      </c>
      <c r="N230" t="s">
        <v>1606</v>
      </c>
      <c r="O230" t="s">
        <v>224</v>
      </c>
      <c r="P230" t="s">
        <v>1608</v>
      </c>
      <c r="Q230" t="s">
        <v>1608</v>
      </c>
      <c r="R230" t="s">
        <v>1606</v>
      </c>
      <c r="S230" t="s">
        <v>46</v>
      </c>
      <c r="T230" t="s">
        <v>108</v>
      </c>
      <c r="U230" t="s">
        <v>1614</v>
      </c>
      <c r="V230" s="3" t="s">
        <v>1615</v>
      </c>
      <c r="W230" t="s">
        <v>1616</v>
      </c>
      <c r="X230">
        <v>14585</v>
      </c>
      <c r="Y230" t="s">
        <v>46</v>
      </c>
      <c r="Z230" t="s">
        <v>108</v>
      </c>
      <c r="AA230" t="s">
        <v>217</v>
      </c>
    </row>
    <row r="231" spans="1:27" x14ac:dyDescent="0.2">
      <c r="A231">
        <v>206</v>
      </c>
      <c r="B231" t="s">
        <v>34</v>
      </c>
      <c r="C231" t="s">
        <v>1653</v>
      </c>
      <c r="D231" t="b">
        <f>TRUE()</f>
        <v>1</v>
      </c>
      <c r="E231" t="b">
        <f>TRUE()</f>
        <v>1</v>
      </c>
      <c r="F231" s="1" t="s">
        <v>1654</v>
      </c>
      <c r="G231" t="s">
        <v>101</v>
      </c>
      <c r="H231" t="s">
        <v>101</v>
      </c>
      <c r="I231" t="s">
        <v>102</v>
      </c>
      <c r="J231" t="s">
        <v>40</v>
      </c>
      <c r="K231" t="s">
        <v>103</v>
      </c>
      <c r="N231" t="s">
        <v>1655</v>
      </c>
      <c r="O231" t="s">
        <v>1656</v>
      </c>
      <c r="P231" t="s">
        <v>1622</v>
      </c>
      <c r="Q231" t="s">
        <v>1640</v>
      </c>
      <c r="R231" t="s">
        <v>1649</v>
      </c>
      <c r="S231" t="s">
        <v>181</v>
      </c>
      <c r="T231" t="s">
        <v>108</v>
      </c>
      <c r="U231" t="s">
        <v>1657</v>
      </c>
      <c r="V231" s="3" t="s">
        <v>1658</v>
      </c>
      <c r="W231" t="s">
        <v>1659</v>
      </c>
      <c r="X231">
        <v>8907</v>
      </c>
      <c r="Y231" t="s">
        <v>181</v>
      </c>
      <c r="Z231" t="s">
        <v>108</v>
      </c>
      <c r="AA231" t="s">
        <v>217</v>
      </c>
    </row>
    <row r="232" spans="1:27" x14ac:dyDescent="0.2">
      <c r="A232">
        <v>208</v>
      </c>
      <c r="B232" t="s">
        <v>34</v>
      </c>
      <c r="C232" t="s">
        <v>1668</v>
      </c>
      <c r="D232" t="b">
        <f>TRUE()</f>
        <v>1</v>
      </c>
      <c r="E232" t="b">
        <f>TRUE()</f>
        <v>1</v>
      </c>
      <c r="F232" s="1" t="s">
        <v>1669</v>
      </c>
      <c r="G232" t="s">
        <v>101</v>
      </c>
      <c r="H232" t="s">
        <v>101</v>
      </c>
      <c r="I232" t="s">
        <v>102</v>
      </c>
      <c r="J232" t="s">
        <v>40</v>
      </c>
      <c r="K232" t="s">
        <v>103</v>
      </c>
      <c r="N232" t="s">
        <v>1670</v>
      </c>
      <c r="O232" t="s">
        <v>1671</v>
      </c>
      <c r="P232" t="s">
        <v>1622</v>
      </c>
      <c r="Q232" t="s">
        <v>1672</v>
      </c>
      <c r="R232" t="s">
        <v>1673</v>
      </c>
      <c r="S232" t="s">
        <v>46</v>
      </c>
      <c r="T232" t="s">
        <v>108</v>
      </c>
      <c r="U232" t="s">
        <v>1674</v>
      </c>
      <c r="V232" s="3" t="s">
        <v>110</v>
      </c>
      <c r="W232" t="s">
        <v>1675</v>
      </c>
      <c r="X232">
        <v>32228</v>
      </c>
      <c r="Y232" t="s">
        <v>46</v>
      </c>
      <c r="Z232" t="s">
        <v>108</v>
      </c>
      <c r="AA232" t="s">
        <v>217</v>
      </c>
    </row>
    <row r="233" spans="1:27" x14ac:dyDescent="0.2">
      <c r="A233">
        <v>210</v>
      </c>
      <c r="B233" t="s">
        <v>34</v>
      </c>
      <c r="C233" t="s">
        <v>1685</v>
      </c>
      <c r="D233" t="b">
        <f>TRUE()</f>
        <v>1</v>
      </c>
      <c r="E233" t="b">
        <f>TRUE()</f>
        <v>1</v>
      </c>
      <c r="F233" s="1" t="s">
        <v>1686</v>
      </c>
      <c r="G233" t="s">
        <v>101</v>
      </c>
      <c r="H233" t="s">
        <v>101</v>
      </c>
      <c r="I233" t="s">
        <v>102</v>
      </c>
      <c r="J233" t="s">
        <v>40</v>
      </c>
      <c r="K233" t="s">
        <v>103</v>
      </c>
      <c r="N233" t="s">
        <v>1687</v>
      </c>
      <c r="O233" t="s">
        <v>101</v>
      </c>
      <c r="P233" t="s">
        <v>1622</v>
      </c>
      <c r="Q233" t="s">
        <v>1672</v>
      </c>
      <c r="R233" t="s">
        <v>1688</v>
      </c>
      <c r="S233" t="s">
        <v>46</v>
      </c>
      <c r="T233" t="s">
        <v>108</v>
      </c>
      <c r="U233" t="s">
        <v>1689</v>
      </c>
      <c r="V233" s="3" t="s">
        <v>110</v>
      </c>
      <c r="W233" t="s">
        <v>1690</v>
      </c>
      <c r="X233">
        <v>7995</v>
      </c>
      <c r="Y233" t="s">
        <v>46</v>
      </c>
      <c r="Z233" t="s">
        <v>108</v>
      </c>
      <c r="AA233" t="s">
        <v>217</v>
      </c>
    </row>
    <row r="234" spans="1:27" x14ac:dyDescent="0.2">
      <c r="A234">
        <v>211</v>
      </c>
      <c r="B234" t="s">
        <v>34</v>
      </c>
      <c r="C234" t="s">
        <v>1691</v>
      </c>
      <c r="D234" t="b">
        <f>TRUE()</f>
        <v>1</v>
      </c>
      <c r="E234" t="b">
        <f>TRUE()</f>
        <v>1</v>
      </c>
      <c r="F234" s="1" t="s">
        <v>1692</v>
      </c>
      <c r="G234" t="s">
        <v>101</v>
      </c>
      <c r="H234" t="s">
        <v>101</v>
      </c>
      <c r="I234" t="s">
        <v>102</v>
      </c>
      <c r="J234" t="s">
        <v>40</v>
      </c>
      <c r="K234" t="s">
        <v>103</v>
      </c>
      <c r="N234" t="s">
        <v>1693</v>
      </c>
      <c r="O234" t="s">
        <v>224</v>
      </c>
      <c r="P234" t="s">
        <v>1622</v>
      </c>
      <c r="Q234" t="s">
        <v>1672</v>
      </c>
      <c r="R234" t="s">
        <v>1688</v>
      </c>
      <c r="S234" t="s">
        <v>217</v>
      </c>
      <c r="T234" t="s">
        <v>108</v>
      </c>
      <c r="U234" t="s">
        <v>1694</v>
      </c>
      <c r="V234" s="3" t="s">
        <v>110</v>
      </c>
      <c r="W234" t="s">
        <v>1695</v>
      </c>
      <c r="X234">
        <v>14348</v>
      </c>
      <c r="Y234" t="s">
        <v>217</v>
      </c>
      <c r="Z234" t="s">
        <v>108</v>
      </c>
    </row>
    <row r="235" spans="1:27" x14ac:dyDescent="0.2">
      <c r="A235">
        <v>212</v>
      </c>
      <c r="B235" t="s">
        <v>34</v>
      </c>
      <c r="C235" t="s">
        <v>1696</v>
      </c>
      <c r="D235" t="b">
        <f>TRUE()</f>
        <v>1</v>
      </c>
      <c r="E235" t="b">
        <f>TRUE()</f>
        <v>1</v>
      </c>
      <c r="F235" s="1" t="s">
        <v>1697</v>
      </c>
      <c r="G235" t="s">
        <v>101</v>
      </c>
      <c r="H235" t="s">
        <v>101</v>
      </c>
      <c r="I235" t="s">
        <v>102</v>
      </c>
      <c r="J235" t="s">
        <v>40</v>
      </c>
      <c r="K235" t="s">
        <v>103</v>
      </c>
      <c r="N235" t="s">
        <v>1698</v>
      </c>
      <c r="O235" t="s">
        <v>1699</v>
      </c>
      <c r="P235" t="s">
        <v>1700</v>
      </c>
      <c r="Q235" t="s">
        <v>1700</v>
      </c>
      <c r="R235" t="s">
        <v>1700</v>
      </c>
      <c r="S235" t="s">
        <v>279</v>
      </c>
      <c r="T235" t="s">
        <v>108</v>
      </c>
      <c r="U235" t="s">
        <v>1701</v>
      </c>
      <c r="V235" s="3" t="s">
        <v>1702</v>
      </c>
      <c r="W235" t="s">
        <v>1703</v>
      </c>
      <c r="X235">
        <v>28882</v>
      </c>
      <c r="Y235" t="s">
        <v>279</v>
      </c>
      <c r="Z235" t="s">
        <v>108</v>
      </c>
      <c r="AA235" t="s">
        <v>217</v>
      </c>
    </row>
    <row r="236" spans="1:27" x14ac:dyDescent="0.2">
      <c r="A236">
        <v>213</v>
      </c>
      <c r="B236" t="s">
        <v>34</v>
      </c>
      <c r="C236" t="s">
        <v>1704</v>
      </c>
      <c r="D236" t="b">
        <f>TRUE()</f>
        <v>1</v>
      </c>
      <c r="E236" t="b">
        <f>FALSE()</f>
        <v>0</v>
      </c>
      <c r="F236" s="1" t="s">
        <v>1705</v>
      </c>
      <c r="G236" t="s">
        <v>101</v>
      </c>
      <c r="H236" t="s">
        <v>101</v>
      </c>
      <c r="I236" t="s">
        <v>102</v>
      </c>
      <c r="J236" t="s">
        <v>40</v>
      </c>
      <c r="K236" t="s">
        <v>103</v>
      </c>
      <c r="N236" t="s">
        <v>1706</v>
      </c>
      <c r="O236" t="s">
        <v>1707</v>
      </c>
      <c r="P236" t="s">
        <v>1708</v>
      </c>
      <c r="Q236" t="s">
        <v>1709</v>
      </c>
      <c r="R236" t="s">
        <v>1710</v>
      </c>
      <c r="S236" t="s">
        <v>46</v>
      </c>
      <c r="T236" t="s">
        <v>108</v>
      </c>
      <c r="U236" t="s">
        <v>1711</v>
      </c>
      <c r="V236" s="3" t="s">
        <v>110</v>
      </c>
      <c r="W236" t="s">
        <v>1712</v>
      </c>
      <c r="X236">
        <v>16034</v>
      </c>
      <c r="Y236" t="s">
        <v>46</v>
      </c>
      <c r="Z236" t="s">
        <v>108</v>
      </c>
      <c r="AA236" t="s">
        <v>217</v>
      </c>
    </row>
    <row r="237" spans="1:27" x14ac:dyDescent="0.2">
      <c r="A237">
        <v>215</v>
      </c>
      <c r="B237" t="s">
        <v>34</v>
      </c>
      <c r="C237" t="s">
        <v>1721</v>
      </c>
      <c r="D237" t="b">
        <f>TRUE()</f>
        <v>1</v>
      </c>
      <c r="E237" t="b">
        <f>FALSE()</f>
        <v>0</v>
      </c>
      <c r="F237" s="1" t="s">
        <v>1722</v>
      </c>
      <c r="G237" t="s">
        <v>101</v>
      </c>
      <c r="H237" t="s">
        <v>101</v>
      </c>
      <c r="I237" t="s">
        <v>102</v>
      </c>
      <c r="J237" t="s">
        <v>40</v>
      </c>
      <c r="K237" t="s">
        <v>103</v>
      </c>
      <c r="N237" t="s">
        <v>1723</v>
      </c>
      <c r="O237" t="s">
        <v>1724</v>
      </c>
      <c r="P237" t="s">
        <v>1708</v>
      </c>
      <c r="Q237" t="s">
        <v>1709</v>
      </c>
      <c r="R237" t="s">
        <v>1725</v>
      </c>
      <c r="S237" t="s">
        <v>217</v>
      </c>
      <c r="T237" t="s">
        <v>108</v>
      </c>
      <c r="U237" t="s">
        <v>1726</v>
      </c>
      <c r="V237" s="3" t="s">
        <v>110</v>
      </c>
      <c r="W237" t="s">
        <v>1727</v>
      </c>
      <c r="X237">
        <v>30255</v>
      </c>
      <c r="Y237" t="s">
        <v>217</v>
      </c>
      <c r="Z237" t="s">
        <v>108</v>
      </c>
    </row>
    <row r="238" spans="1:27" x14ac:dyDescent="0.2">
      <c r="A238">
        <v>221</v>
      </c>
      <c r="B238" t="s">
        <v>34</v>
      </c>
      <c r="C238" t="s">
        <v>1770</v>
      </c>
      <c r="D238" t="b">
        <f>TRUE()</f>
        <v>1</v>
      </c>
      <c r="E238" t="b">
        <f>TRUE()</f>
        <v>1</v>
      </c>
      <c r="F238" s="1" t="s">
        <v>1771</v>
      </c>
      <c r="G238" t="s">
        <v>101</v>
      </c>
      <c r="H238" t="s">
        <v>101</v>
      </c>
      <c r="I238" t="s">
        <v>102</v>
      </c>
      <c r="J238" t="s">
        <v>40</v>
      </c>
      <c r="K238" t="s">
        <v>103</v>
      </c>
      <c r="N238" t="s">
        <v>1772</v>
      </c>
      <c r="O238" t="s">
        <v>1773</v>
      </c>
      <c r="P238" t="s">
        <v>1708</v>
      </c>
      <c r="Q238" t="s">
        <v>1709</v>
      </c>
      <c r="R238" t="s">
        <v>1774</v>
      </c>
      <c r="S238" t="s">
        <v>217</v>
      </c>
      <c r="T238" t="s">
        <v>108</v>
      </c>
      <c r="U238" t="s">
        <v>1775</v>
      </c>
      <c r="V238" s="3" t="s">
        <v>110</v>
      </c>
      <c r="W238" t="s">
        <v>1776</v>
      </c>
      <c r="X238">
        <v>23160</v>
      </c>
      <c r="Y238" t="s">
        <v>217</v>
      </c>
      <c r="Z238" t="s">
        <v>108</v>
      </c>
    </row>
    <row r="239" spans="1:27" x14ac:dyDescent="0.2">
      <c r="A239">
        <v>223</v>
      </c>
      <c r="B239" t="s">
        <v>34</v>
      </c>
      <c r="C239" t="s">
        <v>1787</v>
      </c>
      <c r="D239" t="b">
        <f>TRUE()</f>
        <v>1</v>
      </c>
      <c r="E239" t="b">
        <f>TRUE()</f>
        <v>1</v>
      </c>
      <c r="F239" s="1" t="s">
        <v>1788</v>
      </c>
      <c r="G239" t="s">
        <v>101</v>
      </c>
      <c r="H239" t="s">
        <v>101</v>
      </c>
      <c r="I239" t="s">
        <v>102</v>
      </c>
      <c r="J239" t="s">
        <v>40</v>
      </c>
      <c r="K239" t="s">
        <v>103</v>
      </c>
      <c r="N239" t="s">
        <v>1789</v>
      </c>
      <c r="O239" t="s">
        <v>1790</v>
      </c>
      <c r="P239" t="s">
        <v>1708</v>
      </c>
      <c r="Q239" t="s">
        <v>1782</v>
      </c>
      <c r="R239" t="s">
        <v>1783</v>
      </c>
      <c r="S239" t="s">
        <v>181</v>
      </c>
      <c r="T239" t="s">
        <v>108</v>
      </c>
      <c r="U239" t="s">
        <v>1791</v>
      </c>
      <c r="V239" s="3" t="s">
        <v>1792</v>
      </c>
      <c r="W239" t="s">
        <v>1793</v>
      </c>
      <c r="X239">
        <v>16521</v>
      </c>
      <c r="Y239" t="s">
        <v>181</v>
      </c>
      <c r="Z239" t="s">
        <v>108</v>
      </c>
      <c r="AA239" t="s">
        <v>217</v>
      </c>
    </row>
    <row r="240" spans="1:27" x14ac:dyDescent="0.2">
      <c r="A240">
        <v>224</v>
      </c>
      <c r="B240" t="s">
        <v>34</v>
      </c>
      <c r="C240" t="s">
        <v>1794</v>
      </c>
      <c r="D240" t="b">
        <f>TRUE()</f>
        <v>1</v>
      </c>
      <c r="E240" t="b">
        <f>TRUE()</f>
        <v>1</v>
      </c>
      <c r="F240" s="1" t="s">
        <v>1795</v>
      </c>
      <c r="G240" t="s">
        <v>101</v>
      </c>
      <c r="H240" t="s">
        <v>101</v>
      </c>
      <c r="I240" t="s">
        <v>102</v>
      </c>
      <c r="J240" t="s">
        <v>40</v>
      </c>
      <c r="K240" t="s">
        <v>103</v>
      </c>
      <c r="N240" t="s">
        <v>101</v>
      </c>
      <c r="O240" t="s">
        <v>101</v>
      </c>
      <c r="P240" t="s">
        <v>1708</v>
      </c>
      <c r="Q240" t="s">
        <v>1782</v>
      </c>
      <c r="R240" t="s">
        <v>1783</v>
      </c>
      <c r="S240" t="s">
        <v>46</v>
      </c>
      <c r="T240" t="s">
        <v>108</v>
      </c>
      <c r="U240" t="s">
        <v>1796</v>
      </c>
      <c r="V240" s="3" t="s">
        <v>110</v>
      </c>
      <c r="W240" t="s">
        <v>1797</v>
      </c>
      <c r="X240">
        <v>15049</v>
      </c>
      <c r="Y240" t="s">
        <v>46</v>
      </c>
      <c r="Z240" t="s">
        <v>108</v>
      </c>
      <c r="AA240" t="s">
        <v>217</v>
      </c>
    </row>
    <row r="241" spans="1:27" x14ac:dyDescent="0.2">
      <c r="A241">
        <v>227</v>
      </c>
      <c r="B241" t="s">
        <v>34</v>
      </c>
      <c r="C241" t="s">
        <v>1813</v>
      </c>
      <c r="D241" t="b">
        <f>TRUE()</f>
        <v>1</v>
      </c>
      <c r="E241" t="b">
        <f>TRUE()</f>
        <v>1</v>
      </c>
      <c r="F241" s="1" t="s">
        <v>1814</v>
      </c>
      <c r="G241" t="s">
        <v>101</v>
      </c>
      <c r="H241" t="s">
        <v>101</v>
      </c>
      <c r="I241" t="s">
        <v>102</v>
      </c>
      <c r="J241" t="s">
        <v>40</v>
      </c>
      <c r="K241" t="s">
        <v>103</v>
      </c>
      <c r="N241" t="s">
        <v>1815</v>
      </c>
      <c r="O241" t="s">
        <v>101</v>
      </c>
      <c r="P241" t="s">
        <v>1708</v>
      </c>
      <c r="Q241" t="s">
        <v>1782</v>
      </c>
      <c r="R241" t="s">
        <v>1816</v>
      </c>
      <c r="S241" t="s">
        <v>46</v>
      </c>
      <c r="T241" t="s">
        <v>108</v>
      </c>
      <c r="U241" t="s">
        <v>1817</v>
      </c>
      <c r="V241" s="3" t="s">
        <v>110</v>
      </c>
      <c r="W241" t="s">
        <v>1818</v>
      </c>
      <c r="X241">
        <v>16032</v>
      </c>
      <c r="Y241" t="s">
        <v>46</v>
      </c>
      <c r="Z241" t="s">
        <v>108</v>
      </c>
      <c r="AA241" t="s">
        <v>217</v>
      </c>
    </row>
    <row r="242" spans="1:27" x14ac:dyDescent="0.2">
      <c r="A242">
        <v>233</v>
      </c>
      <c r="B242" t="s">
        <v>34</v>
      </c>
      <c r="C242" t="s">
        <v>1860</v>
      </c>
      <c r="D242" t="b">
        <f>TRUE()</f>
        <v>1</v>
      </c>
      <c r="E242" t="b">
        <f>TRUE()</f>
        <v>1</v>
      </c>
      <c r="F242" s="1" t="s">
        <v>1861</v>
      </c>
      <c r="G242" t="s">
        <v>101</v>
      </c>
      <c r="H242" t="s">
        <v>101</v>
      </c>
      <c r="I242" t="s">
        <v>102</v>
      </c>
      <c r="J242" t="s">
        <v>40</v>
      </c>
      <c r="K242" t="s">
        <v>103</v>
      </c>
      <c r="N242" t="s">
        <v>1862</v>
      </c>
      <c r="O242" t="s">
        <v>1863</v>
      </c>
      <c r="P242" t="s">
        <v>1708</v>
      </c>
      <c r="Q242" t="s">
        <v>1864</v>
      </c>
      <c r="R242" t="s">
        <v>1865</v>
      </c>
      <c r="S242" t="s">
        <v>217</v>
      </c>
      <c r="T242" t="s">
        <v>108</v>
      </c>
      <c r="U242" t="s">
        <v>1866</v>
      </c>
      <c r="V242" s="3" t="s">
        <v>110</v>
      </c>
      <c r="W242" t="s">
        <v>1867</v>
      </c>
      <c r="X242">
        <v>14202</v>
      </c>
      <c r="Y242" t="s">
        <v>217</v>
      </c>
      <c r="Z242" t="s">
        <v>108</v>
      </c>
    </row>
    <row r="243" spans="1:27" x14ac:dyDescent="0.2">
      <c r="A243">
        <v>237</v>
      </c>
      <c r="B243" t="s">
        <v>34</v>
      </c>
      <c r="C243" t="s">
        <v>1885</v>
      </c>
      <c r="D243" t="b">
        <f>TRUE()</f>
        <v>1</v>
      </c>
      <c r="E243" t="b">
        <f>TRUE()</f>
        <v>1</v>
      </c>
      <c r="F243" s="1" t="s">
        <v>1886</v>
      </c>
      <c r="G243" t="s">
        <v>101</v>
      </c>
      <c r="H243" t="s">
        <v>101</v>
      </c>
      <c r="I243" t="s">
        <v>102</v>
      </c>
      <c r="J243" t="s">
        <v>40</v>
      </c>
      <c r="K243" t="s">
        <v>103</v>
      </c>
      <c r="N243" t="s">
        <v>1887</v>
      </c>
      <c r="O243" t="s">
        <v>101</v>
      </c>
      <c r="P243" t="s">
        <v>1888</v>
      </c>
      <c r="Q243" t="s">
        <v>1888</v>
      </c>
      <c r="R243" t="s">
        <v>1888</v>
      </c>
      <c r="S243" t="s">
        <v>279</v>
      </c>
      <c r="T243" t="s">
        <v>108</v>
      </c>
      <c r="U243" t="s">
        <v>1889</v>
      </c>
      <c r="V243" s="3" t="s">
        <v>1890</v>
      </c>
      <c r="W243" t="s">
        <v>1891</v>
      </c>
      <c r="X243">
        <v>86166</v>
      </c>
      <c r="Y243" t="s">
        <v>279</v>
      </c>
      <c r="Z243" t="s">
        <v>108</v>
      </c>
      <c r="AA243" t="s">
        <v>217</v>
      </c>
    </row>
    <row r="244" spans="1:27" x14ac:dyDescent="0.2">
      <c r="A244">
        <v>238</v>
      </c>
      <c r="B244" t="s">
        <v>34</v>
      </c>
      <c r="C244" t="s">
        <v>1892</v>
      </c>
      <c r="D244" t="b">
        <f>TRUE()</f>
        <v>1</v>
      </c>
      <c r="E244" t="b">
        <f>TRUE()</f>
        <v>1</v>
      </c>
      <c r="F244" s="1" t="s">
        <v>1893</v>
      </c>
      <c r="G244" t="s">
        <v>101</v>
      </c>
      <c r="H244" t="s">
        <v>101</v>
      </c>
      <c r="I244" t="s">
        <v>102</v>
      </c>
      <c r="J244" t="s">
        <v>40</v>
      </c>
      <c r="K244" t="s">
        <v>103</v>
      </c>
      <c r="N244" t="s">
        <v>1887</v>
      </c>
      <c r="O244" t="s">
        <v>1894</v>
      </c>
      <c r="P244" t="s">
        <v>1888</v>
      </c>
      <c r="Q244" t="s">
        <v>1888</v>
      </c>
      <c r="R244" t="s">
        <v>1888</v>
      </c>
      <c r="S244" t="s">
        <v>279</v>
      </c>
      <c r="T244" t="s">
        <v>108</v>
      </c>
      <c r="U244" t="s">
        <v>1895</v>
      </c>
      <c r="V244" s="3" t="s">
        <v>1896</v>
      </c>
      <c r="W244" t="s">
        <v>1897</v>
      </c>
      <c r="X244">
        <v>58668</v>
      </c>
      <c r="Y244" t="s">
        <v>279</v>
      </c>
      <c r="Z244" t="s">
        <v>108</v>
      </c>
      <c r="AA244" t="s">
        <v>217</v>
      </c>
    </row>
    <row r="245" spans="1:27" x14ac:dyDescent="0.2">
      <c r="A245">
        <v>185</v>
      </c>
      <c r="B245" t="s">
        <v>34</v>
      </c>
      <c r="C245" t="s">
        <v>1492</v>
      </c>
      <c r="D245" t="b">
        <f>TRUE()</f>
        <v>1</v>
      </c>
      <c r="E245" t="b">
        <f>TRUE()</f>
        <v>1</v>
      </c>
      <c r="F245" s="1" t="s">
        <v>1493</v>
      </c>
      <c r="G245" t="s">
        <v>101</v>
      </c>
      <c r="H245" t="s">
        <v>101</v>
      </c>
      <c r="I245" t="s">
        <v>102</v>
      </c>
      <c r="J245" t="s">
        <v>40</v>
      </c>
      <c r="K245" t="s">
        <v>103</v>
      </c>
      <c r="N245" t="s">
        <v>1494</v>
      </c>
      <c r="O245" t="s">
        <v>506</v>
      </c>
      <c r="P245" t="s">
        <v>1487</v>
      </c>
      <c r="Q245" t="s">
        <v>1495</v>
      </c>
      <c r="R245" t="s">
        <v>1495</v>
      </c>
      <c r="S245" t="s">
        <v>1496</v>
      </c>
      <c r="T245" t="s">
        <v>1497</v>
      </c>
      <c r="U245" t="s">
        <v>1498</v>
      </c>
      <c r="V245" s="3" t="s">
        <v>1499</v>
      </c>
      <c r="W245" t="s">
        <v>1500</v>
      </c>
      <c r="X245">
        <v>7108</v>
      </c>
      <c r="Y245" t="s">
        <v>1496</v>
      </c>
      <c r="Z245" t="s">
        <v>1497</v>
      </c>
    </row>
  </sheetData>
  <sortState xmlns:xlrd2="http://schemas.microsoft.com/office/spreadsheetml/2017/richdata2" ref="A2:AK245">
    <sortCondition ref="Z2:Z245"/>
  </sortState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  <hyperlink ref="V6" r:id="rId5" xr:uid="{00000000-0004-0000-0000-000004000000}"/>
    <hyperlink ref="V7" r:id="rId6" xr:uid="{00000000-0004-0000-0000-000005000000}"/>
    <hyperlink ref="V8" r:id="rId7" xr:uid="{00000000-0004-0000-0000-000006000000}"/>
    <hyperlink ref="V123" r:id="rId8" xr:uid="{00000000-0004-0000-0000-000007000000}"/>
    <hyperlink ref="V9" r:id="rId9" xr:uid="{00000000-0004-0000-0000-000008000000}"/>
    <hyperlink ref="V10" r:id="rId10" xr:uid="{00000000-0004-0000-0000-000009000000}"/>
    <hyperlink ref="V12" r:id="rId11" xr:uid="{00000000-0004-0000-0000-00000A000000}"/>
    <hyperlink ref="V14" r:id="rId12" xr:uid="{00000000-0004-0000-0000-00000B000000}"/>
    <hyperlink ref="V16" r:id="rId13" xr:uid="{00000000-0004-0000-0000-00000C000000}"/>
    <hyperlink ref="V17" r:id="rId14" xr:uid="{00000000-0004-0000-0000-00000D000000}"/>
    <hyperlink ref="V19" r:id="rId15" xr:uid="{00000000-0004-0000-0000-00000E000000}"/>
    <hyperlink ref="V20" r:id="rId16" xr:uid="{00000000-0004-0000-0000-00000F000000}"/>
    <hyperlink ref="V21" r:id="rId17" xr:uid="{00000000-0004-0000-0000-000010000000}"/>
    <hyperlink ref="V23" r:id="rId18" xr:uid="{00000000-0004-0000-0000-000011000000}"/>
    <hyperlink ref="V124" r:id="rId19" xr:uid="{00000000-0004-0000-0000-000012000000}"/>
    <hyperlink ref="V24" r:id="rId20" xr:uid="{00000000-0004-0000-0000-000013000000}"/>
    <hyperlink ref="V25" r:id="rId21" xr:uid="{00000000-0004-0000-0000-000014000000}"/>
    <hyperlink ref="V26" r:id="rId22" xr:uid="{00000000-0004-0000-0000-000015000000}"/>
    <hyperlink ref="V27" r:id="rId23" xr:uid="{00000000-0004-0000-0000-000016000000}"/>
    <hyperlink ref="V28" r:id="rId24" xr:uid="{00000000-0004-0000-0000-000017000000}"/>
    <hyperlink ref="V29" r:id="rId25" xr:uid="{00000000-0004-0000-0000-000018000000}"/>
    <hyperlink ref="V30" r:id="rId26" xr:uid="{00000000-0004-0000-0000-000019000000}"/>
    <hyperlink ref="V31" r:id="rId27" xr:uid="{00000000-0004-0000-0000-00001A000000}"/>
    <hyperlink ref="V34" r:id="rId28" xr:uid="{00000000-0004-0000-0000-00001B000000}"/>
    <hyperlink ref="V35" r:id="rId29" xr:uid="{00000000-0004-0000-0000-00001C000000}"/>
    <hyperlink ref="V36" r:id="rId30" xr:uid="{00000000-0004-0000-0000-00001D000000}"/>
    <hyperlink ref="V37" r:id="rId31" xr:uid="{00000000-0004-0000-0000-00001E000000}"/>
    <hyperlink ref="V38" r:id="rId32" xr:uid="{00000000-0004-0000-0000-00001F000000}"/>
    <hyperlink ref="V39" r:id="rId33" xr:uid="{00000000-0004-0000-0000-000020000000}"/>
    <hyperlink ref="V40" r:id="rId34" xr:uid="{00000000-0004-0000-0000-000021000000}"/>
    <hyperlink ref="V41" r:id="rId35" xr:uid="{00000000-0004-0000-0000-000022000000}"/>
    <hyperlink ref="V43" r:id="rId36" xr:uid="{00000000-0004-0000-0000-000023000000}"/>
    <hyperlink ref="V44" r:id="rId37" xr:uid="{00000000-0004-0000-0000-000024000000}"/>
    <hyperlink ref="V45" r:id="rId38" xr:uid="{00000000-0004-0000-0000-000025000000}"/>
    <hyperlink ref="V46" r:id="rId39" xr:uid="{00000000-0004-0000-0000-000026000000}"/>
    <hyperlink ref="V47" r:id="rId40" xr:uid="{00000000-0004-0000-0000-000027000000}"/>
    <hyperlink ref="V48" r:id="rId41" xr:uid="{00000000-0004-0000-0000-000028000000}"/>
    <hyperlink ref="V49" r:id="rId42" xr:uid="{00000000-0004-0000-0000-000029000000}"/>
    <hyperlink ref="V50" r:id="rId43" xr:uid="{00000000-0004-0000-0000-00002A000000}"/>
    <hyperlink ref="V52" r:id="rId44" xr:uid="{00000000-0004-0000-0000-00002B000000}"/>
    <hyperlink ref="V53" r:id="rId45" xr:uid="{00000000-0004-0000-0000-00002C000000}"/>
    <hyperlink ref="V197" r:id="rId46" xr:uid="{00000000-0004-0000-0000-00002D000000}"/>
    <hyperlink ref="V54" r:id="rId47" xr:uid="{00000000-0004-0000-0000-00002E000000}"/>
    <hyperlink ref="V57" r:id="rId48" xr:uid="{00000000-0004-0000-0000-00002F000000}"/>
    <hyperlink ref="V58" r:id="rId49" xr:uid="{00000000-0004-0000-0000-000030000000}"/>
    <hyperlink ref="V59" r:id="rId50" xr:uid="{00000000-0004-0000-0000-000031000000}"/>
    <hyperlink ref="V126" r:id="rId51" xr:uid="{00000000-0004-0000-0000-000032000000}"/>
    <hyperlink ref="V60" r:id="rId52" xr:uid="{00000000-0004-0000-0000-000033000000}"/>
    <hyperlink ref="V61" r:id="rId53" xr:uid="{00000000-0004-0000-0000-000034000000}"/>
    <hyperlink ref="V62" r:id="rId54" xr:uid="{00000000-0004-0000-0000-000035000000}"/>
    <hyperlink ref="V63" r:id="rId55" xr:uid="{00000000-0004-0000-0000-000036000000}"/>
    <hyperlink ref="V64" r:id="rId56" xr:uid="{00000000-0004-0000-0000-000037000000}"/>
    <hyperlink ref="V65" r:id="rId57" xr:uid="{00000000-0004-0000-0000-000038000000}"/>
    <hyperlink ref="V127" r:id="rId58" xr:uid="{00000000-0004-0000-0000-000039000000}"/>
    <hyperlink ref="V128" r:id="rId59" xr:uid="{00000000-0004-0000-0000-00003A000000}"/>
    <hyperlink ref="V129" r:id="rId60" xr:uid="{00000000-0004-0000-0000-00003B000000}"/>
    <hyperlink ref="V66" r:id="rId61" xr:uid="{00000000-0004-0000-0000-00003C000000}"/>
    <hyperlink ref="V67" r:id="rId62" xr:uid="{00000000-0004-0000-0000-00003D000000}"/>
    <hyperlink ref="V68" r:id="rId63" xr:uid="{00000000-0004-0000-0000-00003E000000}"/>
    <hyperlink ref="V69" r:id="rId64" xr:uid="{00000000-0004-0000-0000-00003F000000}"/>
    <hyperlink ref="V70" r:id="rId65" xr:uid="{00000000-0004-0000-0000-000040000000}"/>
    <hyperlink ref="V71" r:id="rId66" xr:uid="{00000000-0004-0000-0000-000041000000}"/>
    <hyperlink ref="V72" r:id="rId67" xr:uid="{00000000-0004-0000-0000-000042000000}"/>
    <hyperlink ref="V212" r:id="rId68" xr:uid="{00000000-0004-0000-0000-000043000000}"/>
    <hyperlink ref="V73" r:id="rId69" xr:uid="{00000000-0004-0000-0000-000044000000}"/>
    <hyperlink ref="V74" r:id="rId70" xr:uid="{00000000-0004-0000-0000-000045000000}"/>
    <hyperlink ref="V75" r:id="rId71" xr:uid="{00000000-0004-0000-0000-000046000000}"/>
    <hyperlink ref="V76" r:id="rId72" xr:uid="{00000000-0004-0000-0000-000047000000}"/>
    <hyperlink ref="V77" r:id="rId73" xr:uid="{00000000-0004-0000-0000-000048000000}"/>
    <hyperlink ref="V78" r:id="rId74" xr:uid="{00000000-0004-0000-0000-000049000000}"/>
    <hyperlink ref="V130" r:id="rId75" xr:uid="{00000000-0004-0000-0000-00004A000000}"/>
    <hyperlink ref="V79" r:id="rId76" xr:uid="{00000000-0004-0000-0000-00004B000000}"/>
    <hyperlink ref="V131" r:id="rId77" xr:uid="{00000000-0004-0000-0000-00004C000000}"/>
    <hyperlink ref="V132" r:id="rId78" xr:uid="{00000000-0004-0000-0000-00004D000000}"/>
    <hyperlink ref="V80" r:id="rId79" xr:uid="{00000000-0004-0000-0000-00004E000000}"/>
    <hyperlink ref="V133" r:id="rId80" xr:uid="{00000000-0004-0000-0000-00004F000000}"/>
    <hyperlink ref="V81" r:id="rId81" xr:uid="{00000000-0004-0000-0000-000050000000}"/>
    <hyperlink ref="V134" r:id="rId82" xr:uid="{00000000-0004-0000-0000-000051000000}"/>
    <hyperlink ref="V82" r:id="rId83" xr:uid="{00000000-0004-0000-0000-000052000000}"/>
    <hyperlink ref="V135" r:id="rId84" xr:uid="{00000000-0004-0000-0000-000053000000}"/>
    <hyperlink ref="V83" r:id="rId85" xr:uid="{00000000-0004-0000-0000-000054000000}"/>
    <hyperlink ref="V84" r:id="rId86" xr:uid="{00000000-0004-0000-0000-000055000000}"/>
    <hyperlink ref="V85" r:id="rId87" xr:uid="{00000000-0004-0000-0000-000056000000}"/>
    <hyperlink ref="V136" r:id="rId88" xr:uid="{00000000-0004-0000-0000-000057000000}"/>
    <hyperlink ref="V137" r:id="rId89" xr:uid="{00000000-0004-0000-0000-000058000000}"/>
    <hyperlink ref="V86" r:id="rId90" xr:uid="{00000000-0004-0000-0000-000059000000}"/>
    <hyperlink ref="V87" r:id="rId91" xr:uid="{00000000-0004-0000-0000-00005A000000}"/>
    <hyperlink ref="V88" r:id="rId92" xr:uid="{00000000-0004-0000-0000-00005B000000}"/>
    <hyperlink ref="V89" r:id="rId93" xr:uid="{00000000-0004-0000-0000-00005C000000}"/>
    <hyperlink ref="V215" r:id="rId94" xr:uid="{00000000-0004-0000-0000-00005D000000}"/>
    <hyperlink ref="V90" r:id="rId95" xr:uid="{00000000-0004-0000-0000-00005E000000}"/>
    <hyperlink ref="V91" r:id="rId96" xr:uid="{00000000-0004-0000-0000-00005F000000}"/>
    <hyperlink ref="V92" r:id="rId97" xr:uid="{00000000-0004-0000-0000-000060000000}"/>
    <hyperlink ref="V93" r:id="rId98" xr:uid="{00000000-0004-0000-0000-000061000000}"/>
    <hyperlink ref="V94" r:id="rId99" xr:uid="{00000000-0004-0000-0000-000062000000}"/>
    <hyperlink ref="V95" r:id="rId100" xr:uid="{00000000-0004-0000-0000-000063000000}"/>
    <hyperlink ref="V96" r:id="rId101" xr:uid="{00000000-0004-0000-0000-000064000000}"/>
    <hyperlink ref="V139" r:id="rId102" xr:uid="{00000000-0004-0000-0000-000065000000}"/>
    <hyperlink ref="V98" r:id="rId103" xr:uid="{00000000-0004-0000-0000-000066000000}"/>
    <hyperlink ref="V99" r:id="rId104" xr:uid="{00000000-0004-0000-0000-000067000000}"/>
    <hyperlink ref="V100" r:id="rId105" xr:uid="{00000000-0004-0000-0000-000068000000}"/>
    <hyperlink ref="V104" r:id="rId106" xr:uid="{00000000-0004-0000-0000-000069000000}"/>
    <hyperlink ref="V228" r:id="rId107" xr:uid="{00000000-0004-0000-0000-00006A000000}"/>
    <hyperlink ref="V105" r:id="rId108" xr:uid="{00000000-0004-0000-0000-00006B000000}"/>
    <hyperlink ref="V106" r:id="rId109" xr:uid="{00000000-0004-0000-0000-00006C000000}"/>
    <hyperlink ref="V107" r:id="rId110" xr:uid="{00000000-0004-0000-0000-00006D000000}"/>
    <hyperlink ref="V108" r:id="rId111" xr:uid="{00000000-0004-0000-0000-00006E000000}"/>
    <hyperlink ref="V109" r:id="rId112" xr:uid="{00000000-0004-0000-0000-00006F000000}"/>
    <hyperlink ref="V110" r:id="rId113" xr:uid="{00000000-0004-0000-0000-000070000000}"/>
    <hyperlink ref="V111" r:id="rId114" xr:uid="{00000000-0004-0000-0000-000071000000}"/>
    <hyperlink ref="V113" r:id="rId115" xr:uid="{00000000-0004-0000-0000-000072000000}"/>
    <hyperlink ref="V114" r:id="rId116" xr:uid="{00000000-0004-0000-0000-000073000000}"/>
    <hyperlink ref="V115" r:id="rId117" xr:uid="{00000000-0004-0000-0000-000074000000}"/>
    <hyperlink ref="V116" r:id="rId118" xr:uid="{00000000-0004-0000-0000-000075000000}"/>
    <hyperlink ref="V117" r:id="rId119" xr:uid="{00000000-0004-0000-0000-000076000000}"/>
    <hyperlink ref="V141" r:id="rId120" xr:uid="{00000000-0004-0000-0000-000077000000}"/>
    <hyperlink ref="V118" r:id="rId121" xr:uid="{00000000-0004-0000-0000-000078000000}"/>
    <hyperlink ref="V119" r:id="rId122" xr:uid="{00000000-0004-0000-0000-000079000000}"/>
    <hyperlink ref="V142" r:id="rId123" xr:uid="{00000000-0004-0000-0000-00007A000000}"/>
    <hyperlink ref="V120" r:id="rId124" xr:uid="{00000000-0004-0000-0000-00007B000000}"/>
    <hyperlink ref="V121" r:id="rId125" xr:uid="{00000000-0004-0000-0000-00007C000000}"/>
    <hyperlink ref="V122" r:id="rId126" xr:uid="{00000000-0004-0000-0000-00007D000000}"/>
    <hyperlink ref="V143" r:id="rId127" xr:uid="{00000000-0004-0000-0000-00007E000000}"/>
    <hyperlink ref="V144" r:id="rId128" xr:uid="{00000000-0004-0000-0000-00007F000000}"/>
    <hyperlink ref="V145" r:id="rId129" xr:uid="{00000000-0004-0000-0000-000080000000}"/>
    <hyperlink ref="V146" r:id="rId130" xr:uid="{00000000-0004-0000-0000-000081000000}"/>
    <hyperlink ref="V147" r:id="rId131" xr:uid="{00000000-0004-0000-0000-000082000000}"/>
    <hyperlink ref="V148" r:id="rId132" xr:uid="{00000000-0004-0000-0000-000083000000}"/>
    <hyperlink ref="V155" r:id="rId133" xr:uid="{74581648-45A4-0B4C-8E73-F42070D3D9A2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7"/>
  <sheetViews>
    <sheetView topLeftCell="A67" zoomScale="85" zoomScaleNormal="85" workbookViewId="0">
      <selection activeCell="E95" sqref="E95"/>
    </sheetView>
  </sheetViews>
  <sheetFormatPr baseColWidth="10" defaultColWidth="10.6640625" defaultRowHeight="16" x14ac:dyDescent="0.2"/>
  <cols>
    <col min="1" max="1" width="45.33203125" customWidth="1"/>
  </cols>
  <sheetData>
    <row r="1" spans="1:2" x14ac:dyDescent="0.2">
      <c r="A1" t="s">
        <v>1942</v>
      </c>
      <c r="B1" t="s">
        <v>1943</v>
      </c>
    </row>
    <row r="2" spans="1:2" x14ac:dyDescent="0.2">
      <c r="A2" t="s">
        <v>1944</v>
      </c>
      <c r="B2">
        <v>0</v>
      </c>
    </row>
    <row r="3" spans="1:2" x14ac:dyDescent="0.2">
      <c r="A3" t="s">
        <v>1945</v>
      </c>
      <c r="B3">
        <v>0</v>
      </c>
    </row>
    <row r="4" spans="1:2" x14ac:dyDescent="0.2">
      <c r="A4" t="s">
        <v>1946</v>
      </c>
      <c r="B4">
        <v>0</v>
      </c>
    </row>
    <row r="5" spans="1:2" x14ac:dyDescent="0.2">
      <c r="A5" t="s">
        <v>1947</v>
      </c>
      <c r="B5">
        <v>0</v>
      </c>
    </row>
    <row r="6" spans="1:2" x14ac:dyDescent="0.2">
      <c r="A6" t="s">
        <v>1948</v>
      </c>
      <c r="B6">
        <v>0</v>
      </c>
    </row>
    <row r="7" spans="1:2" x14ac:dyDescent="0.2">
      <c r="A7" t="s">
        <v>1949</v>
      </c>
      <c r="B7">
        <v>0</v>
      </c>
    </row>
    <row r="8" spans="1:2" x14ac:dyDescent="0.2">
      <c r="A8" t="s">
        <v>1950</v>
      </c>
      <c r="B8">
        <v>0</v>
      </c>
    </row>
    <row r="9" spans="1:2" x14ac:dyDescent="0.2">
      <c r="A9" t="s">
        <v>1951</v>
      </c>
      <c r="B9">
        <v>0</v>
      </c>
    </row>
    <row r="10" spans="1:2" x14ac:dyDescent="0.2">
      <c r="A10" t="s">
        <v>1952</v>
      </c>
      <c r="B10">
        <v>0</v>
      </c>
    </row>
    <row r="11" spans="1:2" x14ac:dyDescent="0.2">
      <c r="A11" t="s">
        <v>1953</v>
      </c>
      <c r="B11">
        <v>0</v>
      </c>
    </row>
    <row r="12" spans="1:2" x14ac:dyDescent="0.2">
      <c r="A12" t="s">
        <v>1954</v>
      </c>
      <c r="B12">
        <v>0</v>
      </c>
    </row>
    <row r="13" spans="1:2" x14ac:dyDescent="0.2">
      <c r="A13" t="s">
        <v>1955</v>
      </c>
      <c r="B13">
        <v>0</v>
      </c>
    </row>
    <row r="14" spans="1:2" x14ac:dyDescent="0.2">
      <c r="A14" t="s">
        <v>1956</v>
      </c>
      <c r="B14">
        <v>0</v>
      </c>
    </row>
    <row r="15" spans="1:2" x14ac:dyDescent="0.2">
      <c r="A15" t="s">
        <v>1957</v>
      </c>
      <c r="B15">
        <v>0</v>
      </c>
    </row>
    <row r="16" spans="1:2" x14ac:dyDescent="0.2">
      <c r="A16" t="s">
        <v>1958</v>
      </c>
      <c r="B16">
        <v>0</v>
      </c>
    </row>
    <row r="17" spans="1:2" x14ac:dyDescent="0.2">
      <c r="A17" t="s">
        <v>1959</v>
      </c>
      <c r="B17">
        <v>0</v>
      </c>
    </row>
    <row r="18" spans="1:2" x14ac:dyDescent="0.2">
      <c r="A18" t="s">
        <v>1960</v>
      </c>
      <c r="B18">
        <v>0</v>
      </c>
    </row>
    <row r="19" spans="1:2" x14ac:dyDescent="0.2">
      <c r="A19" t="s">
        <v>1961</v>
      </c>
      <c r="B19">
        <v>0</v>
      </c>
    </row>
    <row r="20" spans="1:2" x14ac:dyDescent="0.2">
      <c r="A20" t="s">
        <v>1962</v>
      </c>
      <c r="B20">
        <v>0</v>
      </c>
    </row>
    <row r="21" spans="1:2" x14ac:dyDescent="0.2">
      <c r="A21" t="s">
        <v>1963</v>
      </c>
      <c r="B21">
        <v>0</v>
      </c>
    </row>
    <row r="22" spans="1:2" x14ac:dyDescent="0.2">
      <c r="A22" t="s">
        <v>1964</v>
      </c>
      <c r="B22">
        <v>0</v>
      </c>
    </row>
    <row r="23" spans="1:2" x14ac:dyDescent="0.2">
      <c r="A23" t="s">
        <v>1965</v>
      </c>
      <c r="B23">
        <v>0</v>
      </c>
    </row>
    <row r="24" spans="1:2" x14ac:dyDescent="0.2">
      <c r="A24" t="s">
        <v>1966</v>
      </c>
      <c r="B24">
        <v>0</v>
      </c>
    </row>
    <row r="25" spans="1:2" x14ac:dyDescent="0.2">
      <c r="A25" t="s">
        <v>1967</v>
      </c>
      <c r="B25">
        <v>0</v>
      </c>
    </row>
    <row r="26" spans="1:2" x14ac:dyDescent="0.2">
      <c r="A26" t="s">
        <v>1968</v>
      </c>
      <c r="B26">
        <v>0</v>
      </c>
    </row>
    <row r="27" spans="1:2" x14ac:dyDescent="0.2">
      <c r="A27" t="s">
        <v>1969</v>
      </c>
      <c r="B27">
        <v>0</v>
      </c>
    </row>
    <row r="28" spans="1:2" x14ac:dyDescent="0.2">
      <c r="A28" t="s">
        <v>1970</v>
      </c>
      <c r="B28">
        <v>0</v>
      </c>
    </row>
    <row r="29" spans="1:2" x14ac:dyDescent="0.2">
      <c r="A29" t="s">
        <v>1971</v>
      </c>
      <c r="B29">
        <v>0</v>
      </c>
    </row>
    <row r="30" spans="1:2" x14ac:dyDescent="0.2">
      <c r="A30" t="s">
        <v>1972</v>
      </c>
      <c r="B30">
        <v>0</v>
      </c>
    </row>
    <row r="31" spans="1:2" x14ac:dyDescent="0.2">
      <c r="A31" t="s">
        <v>1973</v>
      </c>
      <c r="B31">
        <v>0</v>
      </c>
    </row>
    <row r="32" spans="1:2" x14ac:dyDescent="0.2">
      <c r="A32" t="s">
        <v>1974</v>
      </c>
      <c r="B32">
        <v>0</v>
      </c>
    </row>
    <row r="33" spans="1:2" x14ac:dyDescent="0.2">
      <c r="A33" t="s">
        <v>1975</v>
      </c>
      <c r="B33">
        <v>0</v>
      </c>
    </row>
    <row r="34" spans="1:2" x14ac:dyDescent="0.2">
      <c r="A34" t="s">
        <v>1976</v>
      </c>
      <c r="B34">
        <v>0</v>
      </c>
    </row>
    <row r="35" spans="1:2" x14ac:dyDescent="0.2">
      <c r="A35" t="s">
        <v>1977</v>
      </c>
      <c r="B35">
        <v>0</v>
      </c>
    </row>
    <row r="36" spans="1:2" x14ac:dyDescent="0.2">
      <c r="A36" t="s">
        <v>1978</v>
      </c>
      <c r="B36">
        <v>0</v>
      </c>
    </row>
    <row r="37" spans="1:2" x14ac:dyDescent="0.2">
      <c r="A37" t="s">
        <v>1979</v>
      </c>
      <c r="B37">
        <v>0</v>
      </c>
    </row>
    <row r="38" spans="1:2" x14ac:dyDescent="0.2">
      <c r="A38" t="s">
        <v>1980</v>
      </c>
      <c r="B38">
        <v>0</v>
      </c>
    </row>
    <row r="39" spans="1:2" x14ac:dyDescent="0.2">
      <c r="A39" t="s">
        <v>1981</v>
      </c>
      <c r="B39">
        <v>0</v>
      </c>
    </row>
    <row r="40" spans="1:2" x14ac:dyDescent="0.2">
      <c r="A40" t="s">
        <v>1982</v>
      </c>
      <c r="B40">
        <v>0</v>
      </c>
    </row>
    <row r="41" spans="1:2" x14ac:dyDescent="0.2">
      <c r="A41" t="s">
        <v>1983</v>
      </c>
      <c r="B41">
        <v>0</v>
      </c>
    </row>
    <row r="42" spans="1:2" x14ac:dyDescent="0.2">
      <c r="A42" t="s">
        <v>1984</v>
      </c>
      <c r="B42">
        <v>0</v>
      </c>
    </row>
    <row r="43" spans="1:2" x14ac:dyDescent="0.2">
      <c r="A43" t="s">
        <v>1985</v>
      </c>
      <c r="B43">
        <v>0</v>
      </c>
    </row>
    <row r="44" spans="1:2" x14ac:dyDescent="0.2">
      <c r="A44" t="s">
        <v>1986</v>
      </c>
      <c r="B44">
        <v>0</v>
      </c>
    </row>
    <row r="45" spans="1:2" x14ac:dyDescent="0.2">
      <c r="A45" t="s">
        <v>1987</v>
      </c>
      <c r="B45">
        <v>0</v>
      </c>
    </row>
    <row r="46" spans="1:2" x14ac:dyDescent="0.2">
      <c r="A46" t="s">
        <v>1988</v>
      </c>
      <c r="B46">
        <v>0</v>
      </c>
    </row>
    <row r="47" spans="1:2" x14ac:dyDescent="0.2">
      <c r="A47" t="s">
        <v>1989</v>
      </c>
      <c r="B47">
        <v>0</v>
      </c>
    </row>
    <row r="48" spans="1:2" x14ac:dyDescent="0.2">
      <c r="A48" t="s">
        <v>1990</v>
      </c>
      <c r="B48">
        <v>0</v>
      </c>
    </row>
    <row r="49" spans="1:2" x14ac:dyDescent="0.2">
      <c r="A49" t="s">
        <v>1991</v>
      </c>
      <c r="B49">
        <v>0</v>
      </c>
    </row>
    <row r="50" spans="1:2" x14ac:dyDescent="0.2">
      <c r="A50" t="s">
        <v>1992</v>
      </c>
      <c r="B50">
        <v>0</v>
      </c>
    </row>
    <row r="51" spans="1:2" x14ac:dyDescent="0.2">
      <c r="A51" t="s">
        <v>1993</v>
      </c>
      <c r="B51">
        <v>0</v>
      </c>
    </row>
    <row r="52" spans="1:2" x14ac:dyDescent="0.2">
      <c r="A52" t="s">
        <v>1994</v>
      </c>
      <c r="B52">
        <v>0</v>
      </c>
    </row>
    <row r="53" spans="1:2" x14ac:dyDescent="0.2">
      <c r="A53" t="s">
        <v>1995</v>
      </c>
      <c r="B53">
        <v>0</v>
      </c>
    </row>
    <row r="54" spans="1:2" x14ac:dyDescent="0.2">
      <c r="A54" t="s">
        <v>1996</v>
      </c>
      <c r="B54">
        <v>0</v>
      </c>
    </row>
    <row r="55" spans="1:2" x14ac:dyDescent="0.2">
      <c r="A55" t="s">
        <v>1997</v>
      </c>
      <c r="B55">
        <v>0</v>
      </c>
    </row>
    <row r="56" spans="1:2" x14ac:dyDescent="0.2">
      <c r="A56" t="s">
        <v>1998</v>
      </c>
      <c r="B56">
        <v>0</v>
      </c>
    </row>
    <row r="57" spans="1:2" x14ac:dyDescent="0.2">
      <c r="A57" t="s">
        <v>1999</v>
      </c>
      <c r="B57">
        <v>0</v>
      </c>
    </row>
    <row r="58" spans="1:2" x14ac:dyDescent="0.2">
      <c r="A58" t="s">
        <v>2000</v>
      </c>
      <c r="B58">
        <v>0</v>
      </c>
    </row>
    <row r="59" spans="1:2" x14ac:dyDescent="0.2">
      <c r="A59" t="s">
        <v>2001</v>
      </c>
      <c r="B59">
        <v>0</v>
      </c>
    </row>
    <row r="60" spans="1:2" x14ac:dyDescent="0.2">
      <c r="A60" t="s">
        <v>2002</v>
      </c>
      <c r="B60">
        <v>0</v>
      </c>
    </row>
    <row r="61" spans="1:2" x14ac:dyDescent="0.2">
      <c r="A61" t="s">
        <v>2003</v>
      </c>
      <c r="B61">
        <v>0</v>
      </c>
    </row>
    <row r="62" spans="1:2" x14ac:dyDescent="0.2">
      <c r="A62" t="s">
        <v>2004</v>
      </c>
      <c r="B62">
        <v>0</v>
      </c>
    </row>
    <row r="63" spans="1:2" x14ac:dyDescent="0.2">
      <c r="A63" t="s">
        <v>2005</v>
      </c>
      <c r="B63">
        <v>0</v>
      </c>
    </row>
    <row r="64" spans="1:2" x14ac:dyDescent="0.2">
      <c r="A64" t="s">
        <v>2006</v>
      </c>
      <c r="B64">
        <v>0</v>
      </c>
    </row>
    <row r="65" spans="1:2" x14ac:dyDescent="0.2">
      <c r="A65" t="s">
        <v>2007</v>
      </c>
      <c r="B65">
        <v>0</v>
      </c>
    </row>
    <row r="66" spans="1:2" x14ac:dyDescent="0.2">
      <c r="A66" t="s">
        <v>2008</v>
      </c>
      <c r="B66">
        <v>0</v>
      </c>
    </row>
    <row r="67" spans="1:2" x14ac:dyDescent="0.2">
      <c r="A67" t="s">
        <v>2009</v>
      </c>
      <c r="B67">
        <v>0</v>
      </c>
    </row>
    <row r="68" spans="1:2" x14ac:dyDescent="0.2">
      <c r="A68" t="s">
        <v>2010</v>
      </c>
      <c r="B68">
        <v>0</v>
      </c>
    </row>
    <row r="69" spans="1:2" x14ac:dyDescent="0.2">
      <c r="A69" t="s">
        <v>2011</v>
      </c>
      <c r="B69">
        <v>0</v>
      </c>
    </row>
    <row r="70" spans="1:2" x14ac:dyDescent="0.2">
      <c r="A70" t="s">
        <v>2012</v>
      </c>
      <c r="B70">
        <v>0</v>
      </c>
    </row>
    <row r="71" spans="1:2" x14ac:dyDescent="0.2">
      <c r="A71" t="s">
        <v>2013</v>
      </c>
      <c r="B71">
        <v>0</v>
      </c>
    </row>
    <row r="72" spans="1:2" x14ac:dyDescent="0.2">
      <c r="A72" t="s">
        <v>2014</v>
      </c>
      <c r="B72">
        <v>0</v>
      </c>
    </row>
    <row r="73" spans="1:2" x14ac:dyDescent="0.2">
      <c r="A73" t="s">
        <v>2015</v>
      </c>
      <c r="B73">
        <v>0</v>
      </c>
    </row>
    <row r="74" spans="1:2" x14ac:dyDescent="0.2">
      <c r="A74" t="s">
        <v>2016</v>
      </c>
      <c r="B74">
        <v>0</v>
      </c>
    </row>
    <row r="75" spans="1:2" x14ac:dyDescent="0.2">
      <c r="A75" t="s">
        <v>2017</v>
      </c>
      <c r="B75">
        <v>0</v>
      </c>
    </row>
    <row r="76" spans="1:2" x14ac:dyDescent="0.2">
      <c r="A76" t="s">
        <v>2018</v>
      </c>
      <c r="B76">
        <v>0</v>
      </c>
    </row>
    <row r="77" spans="1:2" x14ac:dyDescent="0.2">
      <c r="A77" t="s">
        <v>2019</v>
      </c>
      <c r="B77">
        <v>0</v>
      </c>
    </row>
    <row r="78" spans="1:2" x14ac:dyDescent="0.2">
      <c r="A78" t="s">
        <v>2020</v>
      </c>
      <c r="B78">
        <v>0</v>
      </c>
    </row>
    <row r="79" spans="1:2" x14ac:dyDescent="0.2">
      <c r="A79" t="s">
        <v>2021</v>
      </c>
      <c r="B79">
        <v>0</v>
      </c>
    </row>
    <row r="80" spans="1:2" x14ac:dyDescent="0.2">
      <c r="A80" t="s">
        <v>2022</v>
      </c>
      <c r="B80">
        <v>0</v>
      </c>
    </row>
    <row r="81" spans="1:2" x14ac:dyDescent="0.2">
      <c r="A81" t="s">
        <v>2023</v>
      </c>
      <c r="B81">
        <v>0</v>
      </c>
    </row>
    <row r="82" spans="1:2" x14ac:dyDescent="0.2">
      <c r="A82" t="s">
        <v>2024</v>
      </c>
      <c r="B82">
        <v>0</v>
      </c>
    </row>
    <row r="83" spans="1:2" x14ac:dyDescent="0.2">
      <c r="A83" t="s">
        <v>2025</v>
      </c>
      <c r="B83">
        <v>0</v>
      </c>
    </row>
    <row r="84" spans="1:2" x14ac:dyDescent="0.2">
      <c r="A84" t="s">
        <v>2026</v>
      </c>
      <c r="B84">
        <v>0</v>
      </c>
    </row>
    <row r="85" spans="1:2" x14ac:dyDescent="0.2">
      <c r="A85" t="s">
        <v>2027</v>
      </c>
      <c r="B85">
        <v>0</v>
      </c>
    </row>
    <row r="86" spans="1:2" x14ac:dyDescent="0.2">
      <c r="A86" t="s">
        <v>2028</v>
      </c>
      <c r="B86">
        <v>0</v>
      </c>
    </row>
    <row r="87" spans="1:2" x14ac:dyDescent="0.2">
      <c r="A87" t="s">
        <v>2029</v>
      </c>
      <c r="B87">
        <v>0</v>
      </c>
    </row>
    <row r="88" spans="1:2" x14ac:dyDescent="0.2">
      <c r="A88" t="s">
        <v>2030</v>
      </c>
      <c r="B88">
        <v>0</v>
      </c>
    </row>
    <row r="89" spans="1:2" x14ac:dyDescent="0.2">
      <c r="A89" t="s">
        <v>2031</v>
      </c>
      <c r="B89">
        <v>0</v>
      </c>
    </row>
    <row r="90" spans="1:2" x14ac:dyDescent="0.2">
      <c r="A90" t="s">
        <v>2032</v>
      </c>
      <c r="B90">
        <v>0</v>
      </c>
    </row>
    <row r="91" spans="1:2" x14ac:dyDescent="0.2">
      <c r="A91" t="s">
        <v>2033</v>
      </c>
      <c r="B91">
        <v>0</v>
      </c>
    </row>
    <row r="92" spans="1:2" x14ac:dyDescent="0.2">
      <c r="A92" t="s">
        <v>2034</v>
      </c>
      <c r="B92">
        <v>0</v>
      </c>
    </row>
    <row r="93" spans="1:2" x14ac:dyDescent="0.2">
      <c r="A93" t="s">
        <v>2035</v>
      </c>
      <c r="B93">
        <v>0</v>
      </c>
    </row>
    <row r="94" spans="1:2" x14ac:dyDescent="0.2">
      <c r="A94" t="s">
        <v>2036</v>
      </c>
      <c r="B94">
        <v>10046</v>
      </c>
    </row>
    <row r="95" spans="1:2" x14ac:dyDescent="0.2">
      <c r="A95" t="s">
        <v>2037</v>
      </c>
      <c r="B95">
        <v>14291</v>
      </c>
    </row>
    <row r="96" spans="1:2" x14ac:dyDescent="0.2">
      <c r="A96" t="s">
        <v>2038</v>
      </c>
      <c r="B96">
        <v>14673</v>
      </c>
    </row>
    <row r="97" spans="1:2" x14ac:dyDescent="0.2">
      <c r="A97" t="s">
        <v>2039</v>
      </c>
      <c r="B97">
        <v>14884</v>
      </c>
    </row>
    <row r="98" spans="1:2" x14ac:dyDescent="0.2">
      <c r="A98" t="s">
        <v>2040</v>
      </c>
      <c r="B98">
        <v>15672</v>
      </c>
    </row>
    <row r="99" spans="1:2" x14ac:dyDescent="0.2">
      <c r="A99" t="s">
        <v>2041</v>
      </c>
      <c r="B99">
        <v>18279</v>
      </c>
    </row>
    <row r="100" spans="1:2" x14ac:dyDescent="0.2">
      <c r="A100" t="s">
        <v>2042</v>
      </c>
      <c r="B100">
        <v>18831</v>
      </c>
    </row>
    <row r="101" spans="1:2" x14ac:dyDescent="0.2">
      <c r="A101" t="s">
        <v>2043</v>
      </c>
      <c r="B101">
        <v>26282</v>
      </c>
    </row>
    <row r="102" spans="1:2" x14ac:dyDescent="0.2">
      <c r="A102" t="s">
        <v>2044</v>
      </c>
      <c r="B102">
        <v>26350</v>
      </c>
    </row>
    <row r="103" spans="1:2" x14ac:dyDescent="0.2">
      <c r="A103" t="s">
        <v>2045</v>
      </c>
      <c r="B103">
        <v>27616</v>
      </c>
    </row>
    <row r="104" spans="1:2" x14ac:dyDescent="0.2">
      <c r="A104" t="s">
        <v>2046</v>
      </c>
      <c r="B104">
        <v>28882</v>
      </c>
    </row>
    <row r="105" spans="1:2" x14ac:dyDescent="0.2">
      <c r="A105" t="s">
        <v>2047</v>
      </c>
      <c r="B105">
        <v>33889</v>
      </c>
    </row>
    <row r="106" spans="1:2" x14ac:dyDescent="0.2">
      <c r="A106" t="s">
        <v>2048</v>
      </c>
      <c r="B106">
        <v>34935</v>
      </c>
    </row>
    <row r="107" spans="1:2" x14ac:dyDescent="0.2">
      <c r="A107" t="s">
        <v>2049</v>
      </c>
      <c r="B107">
        <v>37366</v>
      </c>
    </row>
    <row r="108" spans="1:2" x14ac:dyDescent="0.2">
      <c r="A108" t="s">
        <v>2050</v>
      </c>
      <c r="B108">
        <v>41305</v>
      </c>
    </row>
    <row r="109" spans="1:2" x14ac:dyDescent="0.2">
      <c r="A109" t="s">
        <v>2051</v>
      </c>
      <c r="B109">
        <v>46483</v>
      </c>
    </row>
    <row r="110" spans="1:2" x14ac:dyDescent="0.2">
      <c r="A110" t="s">
        <v>2052</v>
      </c>
      <c r="B110">
        <v>47657</v>
      </c>
    </row>
    <row r="111" spans="1:2" x14ac:dyDescent="0.2">
      <c r="A111" t="s">
        <v>2053</v>
      </c>
      <c r="B111">
        <v>52227</v>
      </c>
    </row>
    <row r="112" spans="1:2" x14ac:dyDescent="0.2">
      <c r="A112" t="s">
        <v>2054</v>
      </c>
      <c r="B112">
        <v>57919</v>
      </c>
    </row>
    <row r="113" spans="1:2" x14ac:dyDescent="0.2">
      <c r="A113" t="s">
        <v>2055</v>
      </c>
      <c r="B113">
        <v>58668</v>
      </c>
    </row>
    <row r="114" spans="1:2" x14ac:dyDescent="0.2">
      <c r="A114" t="s">
        <v>2056</v>
      </c>
      <c r="B114">
        <v>67480</v>
      </c>
    </row>
    <row r="115" spans="1:2" x14ac:dyDescent="0.2">
      <c r="A115" t="s">
        <v>2057</v>
      </c>
      <c r="B115">
        <v>67580</v>
      </c>
    </row>
    <row r="116" spans="1:2" x14ac:dyDescent="0.2">
      <c r="A116" t="s">
        <v>2058</v>
      </c>
      <c r="B116">
        <v>69295</v>
      </c>
    </row>
    <row r="117" spans="1:2" x14ac:dyDescent="0.2">
      <c r="A117" t="s">
        <v>2059</v>
      </c>
      <c r="B117">
        <v>86166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7"/>
  <sheetViews>
    <sheetView topLeftCell="A37" zoomScale="85" zoomScaleNormal="85" workbookViewId="0">
      <selection activeCell="A2" sqref="A2"/>
    </sheetView>
  </sheetViews>
  <sheetFormatPr baseColWidth="10" defaultColWidth="10.6640625" defaultRowHeight="16" x14ac:dyDescent="0.2"/>
  <cols>
    <col min="1" max="1" width="53.1640625" customWidth="1"/>
    <col min="6" max="6" width="10.83203125" customWidth="1"/>
    <col min="11" max="11" width="9.83203125" customWidth="1"/>
  </cols>
  <sheetData>
    <row r="1" spans="1:11" x14ac:dyDescent="0.2">
      <c r="A1" t="s">
        <v>2060</v>
      </c>
      <c r="B1" t="s">
        <v>2061</v>
      </c>
      <c r="C1" t="s">
        <v>2062</v>
      </c>
      <c r="D1" t="s">
        <v>2063</v>
      </c>
      <c r="E1" t="s">
        <v>2064</v>
      </c>
      <c r="F1" s="1" t="s">
        <v>23</v>
      </c>
      <c r="G1" t="s">
        <v>2065</v>
      </c>
      <c r="H1" t="s">
        <v>2066</v>
      </c>
      <c r="I1" t="s">
        <v>2067</v>
      </c>
      <c r="J1" t="s">
        <v>2068</v>
      </c>
      <c r="K1" t="s">
        <v>2069</v>
      </c>
    </row>
    <row r="2" spans="1:11" x14ac:dyDescent="0.2">
      <c r="A2" t="s">
        <v>2070</v>
      </c>
      <c r="B2">
        <v>0</v>
      </c>
      <c r="C2">
        <v>0</v>
      </c>
      <c r="D2">
        <v>0</v>
      </c>
      <c r="E2">
        <v>0</v>
      </c>
      <c r="F2">
        <v>15003</v>
      </c>
      <c r="G2">
        <f t="shared" ref="G2:G33" si="0">B2/$F2</f>
        <v>0</v>
      </c>
      <c r="H2">
        <f t="shared" ref="H2:H33" si="1">C2/$F2</f>
        <v>0</v>
      </c>
      <c r="I2">
        <f t="shared" ref="I2:I33" si="2">D2/$F2</f>
        <v>0</v>
      </c>
      <c r="J2">
        <f t="shared" ref="J2:J33" si="3">E2/$F2</f>
        <v>0</v>
      </c>
      <c r="K2">
        <f t="shared" ref="K2:K33" si="4">SUM(B2,D2:E2)</f>
        <v>0</v>
      </c>
    </row>
    <row r="3" spans="1:11" x14ac:dyDescent="0.2">
      <c r="A3" t="s">
        <v>2071</v>
      </c>
      <c r="B3">
        <v>0</v>
      </c>
      <c r="C3">
        <v>0</v>
      </c>
      <c r="D3">
        <v>0</v>
      </c>
      <c r="E3">
        <v>0</v>
      </c>
      <c r="F3">
        <v>16058</v>
      </c>
      <c r="G3">
        <f t="shared" si="0"/>
        <v>0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 x14ac:dyDescent="0.2">
      <c r="A4" t="s">
        <v>2072</v>
      </c>
      <c r="B4">
        <v>0</v>
      </c>
      <c r="C4">
        <v>0</v>
      </c>
      <c r="D4">
        <v>0</v>
      </c>
      <c r="E4">
        <v>0</v>
      </c>
      <c r="F4">
        <v>15930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</row>
    <row r="5" spans="1:11" x14ac:dyDescent="0.2">
      <c r="A5" t="s">
        <v>2073</v>
      </c>
      <c r="B5">
        <v>0</v>
      </c>
      <c r="C5">
        <v>0</v>
      </c>
      <c r="D5">
        <v>0</v>
      </c>
      <c r="E5">
        <v>0</v>
      </c>
      <c r="F5">
        <v>7535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</row>
    <row r="6" spans="1:11" x14ac:dyDescent="0.2">
      <c r="A6" t="s">
        <v>2074</v>
      </c>
      <c r="B6">
        <v>0</v>
      </c>
      <c r="C6">
        <v>0</v>
      </c>
      <c r="D6">
        <v>0</v>
      </c>
      <c r="E6">
        <v>0</v>
      </c>
      <c r="F6">
        <v>19135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</row>
    <row r="7" spans="1:11" x14ac:dyDescent="0.2">
      <c r="A7" t="s">
        <v>2075</v>
      </c>
      <c r="B7">
        <v>0</v>
      </c>
      <c r="C7">
        <v>0</v>
      </c>
      <c r="D7">
        <v>0</v>
      </c>
      <c r="E7">
        <v>0</v>
      </c>
      <c r="F7">
        <v>10439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</row>
    <row r="8" spans="1:11" x14ac:dyDescent="0.2">
      <c r="A8" t="s">
        <v>2076</v>
      </c>
      <c r="B8">
        <v>0</v>
      </c>
      <c r="C8">
        <v>0</v>
      </c>
      <c r="D8">
        <v>0</v>
      </c>
      <c r="E8">
        <v>0</v>
      </c>
      <c r="F8">
        <v>32228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</row>
    <row r="9" spans="1:11" x14ac:dyDescent="0.2">
      <c r="A9" t="s">
        <v>2077</v>
      </c>
      <c r="B9">
        <v>0</v>
      </c>
      <c r="C9">
        <v>0</v>
      </c>
      <c r="D9">
        <v>0</v>
      </c>
      <c r="E9">
        <v>0</v>
      </c>
      <c r="F9">
        <v>14348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1" x14ac:dyDescent="0.2">
      <c r="A10" t="s">
        <v>2078</v>
      </c>
      <c r="B10">
        <v>0</v>
      </c>
      <c r="C10">
        <v>0</v>
      </c>
      <c r="D10">
        <v>0</v>
      </c>
      <c r="E10">
        <v>0</v>
      </c>
      <c r="F10">
        <v>7995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</row>
    <row r="11" spans="1:11" x14ac:dyDescent="0.2">
      <c r="A11" t="s">
        <v>2079</v>
      </c>
      <c r="B11">
        <v>0</v>
      </c>
      <c r="C11">
        <v>0</v>
      </c>
      <c r="D11">
        <v>0</v>
      </c>
      <c r="E11">
        <v>0</v>
      </c>
      <c r="F11">
        <v>31335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</row>
    <row r="12" spans="1:11" x14ac:dyDescent="0.2">
      <c r="A12" t="s">
        <v>2080</v>
      </c>
      <c r="B12">
        <v>0</v>
      </c>
      <c r="C12">
        <v>0</v>
      </c>
      <c r="D12">
        <v>0</v>
      </c>
      <c r="E12">
        <v>0</v>
      </c>
      <c r="F12">
        <v>25339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</row>
    <row r="13" spans="1:11" x14ac:dyDescent="0.2">
      <c r="A13" t="s">
        <v>2081</v>
      </c>
      <c r="B13">
        <v>0</v>
      </c>
      <c r="C13">
        <v>0</v>
      </c>
      <c r="D13">
        <v>0</v>
      </c>
      <c r="E13">
        <v>0</v>
      </c>
      <c r="F13">
        <v>48398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 x14ac:dyDescent="0.2">
      <c r="A14" t="s">
        <v>2082</v>
      </c>
      <c r="B14">
        <v>0</v>
      </c>
      <c r="C14">
        <v>0</v>
      </c>
      <c r="D14">
        <v>0</v>
      </c>
      <c r="E14">
        <v>0</v>
      </c>
      <c r="F14">
        <v>59605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 x14ac:dyDescent="0.2">
      <c r="A15" t="s">
        <v>2083</v>
      </c>
      <c r="B15">
        <v>0</v>
      </c>
      <c r="C15">
        <v>0</v>
      </c>
      <c r="D15">
        <v>0</v>
      </c>
      <c r="E15">
        <v>0</v>
      </c>
      <c r="F15">
        <v>31558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</row>
    <row r="16" spans="1:11" x14ac:dyDescent="0.2">
      <c r="A16" t="s">
        <v>2084</v>
      </c>
      <c r="B16">
        <v>0</v>
      </c>
      <c r="C16">
        <v>0</v>
      </c>
      <c r="D16">
        <v>0</v>
      </c>
      <c r="E16">
        <v>0</v>
      </c>
      <c r="F16">
        <v>18028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 x14ac:dyDescent="0.2">
      <c r="A17" t="s">
        <v>2085</v>
      </c>
      <c r="B17">
        <v>0</v>
      </c>
      <c r="C17">
        <v>0</v>
      </c>
      <c r="D17">
        <v>0</v>
      </c>
      <c r="E17">
        <v>0</v>
      </c>
      <c r="F17">
        <v>51699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</row>
    <row r="18" spans="1:11" x14ac:dyDescent="0.2">
      <c r="A18" t="s">
        <v>2086</v>
      </c>
      <c r="B18">
        <v>0</v>
      </c>
      <c r="C18">
        <v>0</v>
      </c>
      <c r="D18">
        <v>0</v>
      </c>
      <c r="E18">
        <v>0</v>
      </c>
      <c r="F18">
        <v>26331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1:11" x14ac:dyDescent="0.2">
      <c r="A19" t="s">
        <v>2087</v>
      </c>
      <c r="B19">
        <v>0</v>
      </c>
      <c r="C19">
        <v>0</v>
      </c>
      <c r="D19">
        <v>0</v>
      </c>
      <c r="E19">
        <v>0</v>
      </c>
      <c r="F19">
        <v>58954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</row>
    <row r="20" spans="1:11" x14ac:dyDescent="0.2">
      <c r="A20" t="s">
        <v>2088</v>
      </c>
      <c r="B20">
        <v>0</v>
      </c>
      <c r="C20">
        <v>0</v>
      </c>
      <c r="D20">
        <v>0</v>
      </c>
      <c r="E20">
        <v>0</v>
      </c>
      <c r="F20">
        <v>22557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</row>
    <row r="21" spans="1:11" x14ac:dyDescent="0.2">
      <c r="A21" t="s">
        <v>2089</v>
      </c>
      <c r="B21">
        <v>0</v>
      </c>
      <c r="C21">
        <v>0</v>
      </c>
      <c r="D21">
        <v>0</v>
      </c>
      <c r="E21">
        <v>0</v>
      </c>
      <c r="F21">
        <v>51549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</row>
    <row r="22" spans="1:11" x14ac:dyDescent="0.2">
      <c r="A22" t="s">
        <v>2090</v>
      </c>
      <c r="B22">
        <v>0</v>
      </c>
      <c r="C22">
        <v>0</v>
      </c>
      <c r="D22">
        <v>0</v>
      </c>
      <c r="E22">
        <v>0</v>
      </c>
      <c r="F22">
        <v>35773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</row>
    <row r="23" spans="1:11" x14ac:dyDescent="0.2">
      <c r="A23" t="s">
        <v>2091</v>
      </c>
      <c r="B23">
        <v>0</v>
      </c>
      <c r="C23">
        <v>0</v>
      </c>
      <c r="D23">
        <v>0</v>
      </c>
      <c r="E23">
        <v>0</v>
      </c>
      <c r="F23">
        <v>24578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</row>
    <row r="24" spans="1:11" x14ac:dyDescent="0.2">
      <c r="A24" t="s">
        <v>2092</v>
      </c>
      <c r="B24">
        <v>0</v>
      </c>
      <c r="C24">
        <v>0</v>
      </c>
      <c r="D24">
        <v>0</v>
      </c>
      <c r="E24">
        <v>0</v>
      </c>
      <c r="F24">
        <v>37897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</row>
    <row r="25" spans="1:11" x14ac:dyDescent="0.2">
      <c r="A25" t="s">
        <v>2093</v>
      </c>
      <c r="B25">
        <v>0</v>
      </c>
      <c r="C25">
        <v>0</v>
      </c>
      <c r="D25">
        <v>0</v>
      </c>
      <c r="E25">
        <v>0</v>
      </c>
      <c r="F25">
        <v>55005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2">
      <c r="A26" t="s">
        <v>2094</v>
      </c>
      <c r="B26">
        <v>0</v>
      </c>
      <c r="C26">
        <v>0</v>
      </c>
      <c r="D26">
        <v>0</v>
      </c>
      <c r="E26">
        <v>0</v>
      </c>
      <c r="F26">
        <v>28402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</row>
    <row r="27" spans="1:11" x14ac:dyDescent="0.2">
      <c r="A27" t="s">
        <v>2095</v>
      </c>
      <c r="B27">
        <v>0</v>
      </c>
      <c r="C27">
        <v>0</v>
      </c>
      <c r="D27">
        <v>0</v>
      </c>
      <c r="E27">
        <v>0</v>
      </c>
      <c r="F27">
        <v>15934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2">
      <c r="A28" t="s">
        <v>2096</v>
      </c>
      <c r="B28">
        <v>0</v>
      </c>
      <c r="C28">
        <v>0</v>
      </c>
      <c r="D28">
        <v>0</v>
      </c>
      <c r="E28">
        <v>0</v>
      </c>
      <c r="F28">
        <v>21708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1" x14ac:dyDescent="0.2">
      <c r="A29" t="s">
        <v>2097</v>
      </c>
      <c r="B29">
        <v>0</v>
      </c>
      <c r="C29">
        <v>0</v>
      </c>
      <c r="D29">
        <v>0</v>
      </c>
      <c r="E29">
        <v>0</v>
      </c>
      <c r="F29">
        <v>15501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2">
      <c r="A30" t="s">
        <v>2098</v>
      </c>
      <c r="B30">
        <v>0</v>
      </c>
      <c r="C30">
        <v>0</v>
      </c>
      <c r="D30">
        <v>0</v>
      </c>
      <c r="E30">
        <v>0</v>
      </c>
      <c r="F30">
        <v>19385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 x14ac:dyDescent="0.2">
      <c r="A31" t="s">
        <v>2099</v>
      </c>
      <c r="B31">
        <v>0</v>
      </c>
      <c r="C31">
        <v>0</v>
      </c>
      <c r="D31">
        <v>0</v>
      </c>
      <c r="E31">
        <v>0</v>
      </c>
      <c r="F31">
        <v>16032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</row>
    <row r="32" spans="1:11" x14ac:dyDescent="0.2">
      <c r="A32" t="s">
        <v>2100</v>
      </c>
      <c r="B32">
        <v>0</v>
      </c>
      <c r="C32">
        <v>0</v>
      </c>
      <c r="D32">
        <v>0</v>
      </c>
      <c r="E32">
        <v>0</v>
      </c>
      <c r="F32">
        <v>15049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</row>
    <row r="33" spans="1:11" x14ac:dyDescent="0.2">
      <c r="A33" t="s">
        <v>2101</v>
      </c>
      <c r="B33">
        <v>0</v>
      </c>
      <c r="C33">
        <v>0</v>
      </c>
      <c r="D33">
        <v>0</v>
      </c>
      <c r="E33">
        <v>0</v>
      </c>
      <c r="F33">
        <v>14202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</row>
    <row r="34" spans="1:11" x14ac:dyDescent="0.2">
      <c r="A34" t="s">
        <v>2102</v>
      </c>
      <c r="B34">
        <v>0</v>
      </c>
      <c r="C34">
        <v>0</v>
      </c>
      <c r="D34">
        <v>0</v>
      </c>
      <c r="E34">
        <v>0</v>
      </c>
      <c r="F34">
        <v>16034</v>
      </c>
      <c r="G34">
        <f t="shared" ref="G34:G65" si="5">B34/$F34</f>
        <v>0</v>
      </c>
      <c r="H34">
        <f t="shared" ref="H34:H65" si="6">C34/$F34</f>
        <v>0</v>
      </c>
      <c r="I34">
        <f t="shared" ref="I34:I65" si="7">D34/$F34</f>
        <v>0</v>
      </c>
      <c r="J34">
        <f t="shared" ref="J34:J65" si="8">E34/$F34</f>
        <v>0</v>
      </c>
      <c r="K34">
        <f t="shared" ref="K34:K65" si="9">SUM(B34,D34:E34)</f>
        <v>0</v>
      </c>
    </row>
    <row r="35" spans="1:11" x14ac:dyDescent="0.2">
      <c r="A35" t="s">
        <v>2103</v>
      </c>
      <c r="B35">
        <v>0</v>
      </c>
      <c r="C35">
        <v>0</v>
      </c>
      <c r="D35">
        <v>0</v>
      </c>
      <c r="E35">
        <v>0</v>
      </c>
      <c r="F35">
        <v>30255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si="9"/>
        <v>0</v>
      </c>
    </row>
    <row r="36" spans="1:11" x14ac:dyDescent="0.2">
      <c r="A36" t="s">
        <v>2104</v>
      </c>
      <c r="B36">
        <v>0</v>
      </c>
      <c r="C36">
        <v>0</v>
      </c>
      <c r="D36">
        <v>0</v>
      </c>
      <c r="E36">
        <v>0</v>
      </c>
      <c r="F36">
        <v>23160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0</v>
      </c>
      <c r="K36">
        <f t="shared" si="9"/>
        <v>0</v>
      </c>
    </row>
    <row r="37" spans="1:11" x14ac:dyDescent="0.2">
      <c r="A37" t="s">
        <v>2105</v>
      </c>
      <c r="B37">
        <v>0</v>
      </c>
      <c r="C37">
        <v>0</v>
      </c>
      <c r="D37">
        <v>0</v>
      </c>
      <c r="E37">
        <v>0</v>
      </c>
      <c r="F37">
        <v>36526</v>
      </c>
      <c r="G37">
        <f t="shared" si="5"/>
        <v>0</v>
      </c>
      <c r="H37">
        <f t="shared" si="6"/>
        <v>0</v>
      </c>
      <c r="I37">
        <f t="shared" si="7"/>
        <v>0</v>
      </c>
      <c r="J37">
        <f t="shared" si="8"/>
        <v>0</v>
      </c>
      <c r="K37">
        <f t="shared" si="9"/>
        <v>0</v>
      </c>
    </row>
    <row r="38" spans="1:11" x14ac:dyDescent="0.2">
      <c r="A38" t="s">
        <v>2106</v>
      </c>
      <c r="B38">
        <v>0</v>
      </c>
      <c r="C38">
        <v>0</v>
      </c>
      <c r="D38">
        <v>0</v>
      </c>
      <c r="E38">
        <v>0</v>
      </c>
      <c r="F38">
        <v>29002</v>
      </c>
      <c r="G38">
        <f t="shared" si="5"/>
        <v>0</v>
      </c>
      <c r="H38">
        <f t="shared" si="6"/>
        <v>0</v>
      </c>
      <c r="I38">
        <f t="shared" si="7"/>
        <v>0</v>
      </c>
      <c r="J38">
        <f t="shared" si="8"/>
        <v>0</v>
      </c>
      <c r="K38">
        <f t="shared" si="9"/>
        <v>0</v>
      </c>
    </row>
    <row r="39" spans="1:11" x14ac:dyDescent="0.2">
      <c r="A39" t="s">
        <v>2107</v>
      </c>
      <c r="B39">
        <v>0</v>
      </c>
      <c r="C39">
        <v>0</v>
      </c>
      <c r="D39">
        <v>0</v>
      </c>
      <c r="E39">
        <v>0</v>
      </c>
      <c r="F39">
        <v>14858</v>
      </c>
      <c r="G39">
        <f t="shared" si="5"/>
        <v>0</v>
      </c>
      <c r="H39">
        <f t="shared" si="6"/>
        <v>0</v>
      </c>
      <c r="I39">
        <f t="shared" si="7"/>
        <v>0</v>
      </c>
      <c r="J39">
        <f t="shared" si="8"/>
        <v>0</v>
      </c>
      <c r="K39">
        <f t="shared" si="9"/>
        <v>0</v>
      </c>
    </row>
    <row r="40" spans="1:11" x14ac:dyDescent="0.2">
      <c r="A40" t="s">
        <v>2108</v>
      </c>
      <c r="B40">
        <v>0</v>
      </c>
      <c r="C40">
        <v>0</v>
      </c>
      <c r="D40">
        <v>0</v>
      </c>
      <c r="E40">
        <v>0</v>
      </c>
      <c r="F40">
        <v>14585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0</v>
      </c>
      <c r="K40">
        <f t="shared" si="9"/>
        <v>0</v>
      </c>
    </row>
    <row r="41" spans="1:11" x14ac:dyDescent="0.2">
      <c r="A41" t="s">
        <v>2109</v>
      </c>
      <c r="B41">
        <v>0</v>
      </c>
      <c r="C41">
        <v>0</v>
      </c>
      <c r="D41">
        <v>0</v>
      </c>
      <c r="E41">
        <v>0</v>
      </c>
      <c r="F41">
        <v>25831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0</v>
      </c>
      <c r="K41">
        <f t="shared" si="9"/>
        <v>0</v>
      </c>
    </row>
    <row r="42" spans="1:11" x14ac:dyDescent="0.2">
      <c r="A42" t="s">
        <v>2110</v>
      </c>
      <c r="B42">
        <v>0</v>
      </c>
      <c r="C42">
        <v>0</v>
      </c>
      <c r="D42">
        <v>0</v>
      </c>
      <c r="E42">
        <v>0</v>
      </c>
      <c r="F42">
        <v>52227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0</v>
      </c>
      <c r="K42">
        <f t="shared" si="9"/>
        <v>0</v>
      </c>
    </row>
    <row r="43" spans="1:11" x14ac:dyDescent="0.2">
      <c r="A43" t="s">
        <v>2111</v>
      </c>
      <c r="B43">
        <v>0</v>
      </c>
      <c r="C43">
        <v>0</v>
      </c>
      <c r="D43">
        <v>0</v>
      </c>
      <c r="E43">
        <v>0</v>
      </c>
      <c r="F43">
        <v>40309</v>
      </c>
      <c r="G43">
        <f t="shared" si="5"/>
        <v>0</v>
      </c>
      <c r="H43">
        <f t="shared" si="6"/>
        <v>0</v>
      </c>
      <c r="I43">
        <f t="shared" si="7"/>
        <v>0</v>
      </c>
      <c r="J43">
        <f t="shared" si="8"/>
        <v>0</v>
      </c>
      <c r="K43">
        <f t="shared" si="9"/>
        <v>0</v>
      </c>
    </row>
    <row r="44" spans="1:11" x14ac:dyDescent="0.2">
      <c r="A44" t="s">
        <v>2112</v>
      </c>
      <c r="B44">
        <v>0</v>
      </c>
      <c r="C44">
        <v>0</v>
      </c>
      <c r="D44">
        <v>0</v>
      </c>
      <c r="E44">
        <v>0</v>
      </c>
      <c r="F44">
        <v>67480</v>
      </c>
      <c r="G44">
        <f t="shared" si="5"/>
        <v>0</v>
      </c>
      <c r="H44">
        <f t="shared" si="6"/>
        <v>0</v>
      </c>
      <c r="I44">
        <f t="shared" si="7"/>
        <v>0</v>
      </c>
      <c r="J44">
        <f t="shared" si="8"/>
        <v>0</v>
      </c>
      <c r="K44">
        <f t="shared" si="9"/>
        <v>0</v>
      </c>
    </row>
    <row r="45" spans="1:11" x14ac:dyDescent="0.2">
      <c r="A45" t="s">
        <v>2113</v>
      </c>
      <c r="B45">
        <v>0</v>
      </c>
      <c r="C45">
        <v>0</v>
      </c>
      <c r="D45">
        <v>0</v>
      </c>
      <c r="E45">
        <v>0</v>
      </c>
      <c r="F45">
        <v>8891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</row>
    <row r="46" spans="1:11" x14ac:dyDescent="0.2">
      <c r="A46" t="s">
        <v>2114</v>
      </c>
      <c r="B46">
        <v>0</v>
      </c>
      <c r="C46">
        <v>0</v>
      </c>
      <c r="D46">
        <v>0</v>
      </c>
      <c r="E46">
        <v>0</v>
      </c>
      <c r="F46">
        <v>16767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si="9"/>
        <v>0</v>
      </c>
    </row>
    <row r="47" spans="1:11" x14ac:dyDescent="0.2">
      <c r="A47" t="s">
        <v>2115</v>
      </c>
      <c r="B47">
        <v>0</v>
      </c>
      <c r="C47">
        <v>0</v>
      </c>
      <c r="D47">
        <v>0</v>
      </c>
      <c r="E47">
        <v>0</v>
      </c>
      <c r="F47">
        <v>7139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</row>
    <row r="48" spans="1:11" x14ac:dyDescent="0.2">
      <c r="A48" t="s">
        <v>2116</v>
      </c>
      <c r="B48">
        <v>0</v>
      </c>
      <c r="C48">
        <v>0</v>
      </c>
      <c r="D48">
        <v>0</v>
      </c>
      <c r="E48">
        <v>0</v>
      </c>
      <c r="F48">
        <v>32361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</row>
    <row r="49" spans="1:11" x14ac:dyDescent="0.2">
      <c r="A49" t="s">
        <v>2117</v>
      </c>
      <c r="B49">
        <v>0</v>
      </c>
      <c r="C49">
        <v>0</v>
      </c>
      <c r="D49">
        <v>0</v>
      </c>
      <c r="E49">
        <v>0</v>
      </c>
      <c r="F49">
        <v>11104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</row>
    <row r="50" spans="1:11" x14ac:dyDescent="0.2">
      <c r="A50" t="s">
        <v>2118</v>
      </c>
      <c r="B50">
        <v>0</v>
      </c>
      <c r="C50">
        <v>0</v>
      </c>
      <c r="D50">
        <v>0</v>
      </c>
      <c r="E50">
        <v>0</v>
      </c>
      <c r="F50">
        <v>31799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</row>
    <row r="51" spans="1:11" x14ac:dyDescent="0.2">
      <c r="A51" t="s">
        <v>2119</v>
      </c>
      <c r="B51">
        <v>0</v>
      </c>
      <c r="C51">
        <v>0</v>
      </c>
      <c r="D51">
        <v>0</v>
      </c>
      <c r="E51">
        <v>0</v>
      </c>
      <c r="F51">
        <v>46696</v>
      </c>
      <c r="G51">
        <f t="shared" si="5"/>
        <v>0</v>
      </c>
      <c r="H51">
        <f t="shared" si="6"/>
        <v>0</v>
      </c>
      <c r="I51">
        <f t="shared" si="7"/>
        <v>0</v>
      </c>
      <c r="J51">
        <f t="shared" si="8"/>
        <v>0</v>
      </c>
      <c r="K51">
        <f t="shared" si="9"/>
        <v>0</v>
      </c>
    </row>
    <row r="52" spans="1:11" x14ac:dyDescent="0.2">
      <c r="A52" t="s">
        <v>2120</v>
      </c>
      <c r="B52">
        <v>0</v>
      </c>
      <c r="C52">
        <v>0</v>
      </c>
      <c r="D52">
        <v>0</v>
      </c>
      <c r="E52">
        <v>0</v>
      </c>
      <c r="F52">
        <v>7540</v>
      </c>
      <c r="G52">
        <f t="shared" si="5"/>
        <v>0</v>
      </c>
      <c r="H52">
        <f t="shared" si="6"/>
        <v>0</v>
      </c>
      <c r="I52">
        <f t="shared" si="7"/>
        <v>0</v>
      </c>
      <c r="J52">
        <f t="shared" si="8"/>
        <v>0</v>
      </c>
      <c r="K52">
        <f t="shared" si="9"/>
        <v>0</v>
      </c>
    </row>
    <row r="53" spans="1:11" x14ac:dyDescent="0.2">
      <c r="A53" t="s">
        <v>2121</v>
      </c>
      <c r="B53">
        <v>0</v>
      </c>
      <c r="C53">
        <v>0</v>
      </c>
      <c r="D53">
        <v>0</v>
      </c>
      <c r="E53">
        <v>0</v>
      </c>
      <c r="F53">
        <v>15508</v>
      </c>
      <c r="G53">
        <f t="shared" si="5"/>
        <v>0</v>
      </c>
      <c r="H53">
        <f t="shared" si="6"/>
        <v>0</v>
      </c>
      <c r="I53">
        <f t="shared" si="7"/>
        <v>0</v>
      </c>
      <c r="J53">
        <f t="shared" si="8"/>
        <v>0</v>
      </c>
      <c r="K53">
        <f t="shared" si="9"/>
        <v>0</v>
      </c>
    </row>
    <row r="54" spans="1:11" x14ac:dyDescent="0.2">
      <c r="A54" t="s">
        <v>2122</v>
      </c>
      <c r="B54">
        <v>0</v>
      </c>
      <c r="C54">
        <v>0</v>
      </c>
      <c r="D54">
        <v>0</v>
      </c>
      <c r="E54">
        <v>0</v>
      </c>
      <c r="F54">
        <v>16260</v>
      </c>
      <c r="G54">
        <f t="shared" si="5"/>
        <v>0</v>
      </c>
      <c r="H54">
        <f t="shared" si="6"/>
        <v>0</v>
      </c>
      <c r="I54">
        <f t="shared" si="7"/>
        <v>0</v>
      </c>
      <c r="J54">
        <f t="shared" si="8"/>
        <v>0</v>
      </c>
      <c r="K54">
        <f t="shared" si="9"/>
        <v>0</v>
      </c>
    </row>
    <row r="55" spans="1:11" x14ac:dyDescent="0.2">
      <c r="A55" t="s">
        <v>2123</v>
      </c>
      <c r="B55">
        <v>0</v>
      </c>
      <c r="C55">
        <v>0</v>
      </c>
      <c r="D55">
        <v>0</v>
      </c>
      <c r="E55">
        <v>0</v>
      </c>
      <c r="F55">
        <v>30562</v>
      </c>
      <c r="G55">
        <f t="shared" si="5"/>
        <v>0</v>
      </c>
      <c r="H55">
        <f t="shared" si="6"/>
        <v>0</v>
      </c>
      <c r="I55">
        <f t="shared" si="7"/>
        <v>0</v>
      </c>
      <c r="J55">
        <f t="shared" si="8"/>
        <v>0</v>
      </c>
      <c r="K55">
        <f t="shared" si="9"/>
        <v>0</v>
      </c>
    </row>
    <row r="56" spans="1:11" x14ac:dyDescent="0.2">
      <c r="A56" t="s">
        <v>2124</v>
      </c>
      <c r="B56">
        <v>0</v>
      </c>
      <c r="C56">
        <v>0</v>
      </c>
      <c r="D56">
        <v>0</v>
      </c>
      <c r="E56">
        <v>0</v>
      </c>
      <c r="F56">
        <v>20916</v>
      </c>
      <c r="G56">
        <f t="shared" si="5"/>
        <v>0</v>
      </c>
      <c r="H56">
        <f t="shared" si="6"/>
        <v>0</v>
      </c>
      <c r="I56">
        <f t="shared" si="7"/>
        <v>0</v>
      </c>
      <c r="J56">
        <f t="shared" si="8"/>
        <v>0</v>
      </c>
      <c r="K56">
        <f t="shared" si="9"/>
        <v>0</v>
      </c>
    </row>
    <row r="57" spans="1:11" x14ac:dyDescent="0.2">
      <c r="A57" t="s">
        <v>2125</v>
      </c>
      <c r="B57">
        <v>0</v>
      </c>
      <c r="C57">
        <v>0</v>
      </c>
      <c r="D57">
        <v>0</v>
      </c>
      <c r="E57">
        <v>0</v>
      </c>
      <c r="F57">
        <v>22381</v>
      </c>
      <c r="G57">
        <f t="shared" si="5"/>
        <v>0</v>
      </c>
      <c r="H57">
        <f t="shared" si="6"/>
        <v>0</v>
      </c>
      <c r="I57">
        <f t="shared" si="7"/>
        <v>0</v>
      </c>
      <c r="J57">
        <f t="shared" si="8"/>
        <v>0</v>
      </c>
      <c r="K57">
        <f t="shared" si="9"/>
        <v>0</v>
      </c>
    </row>
    <row r="58" spans="1:11" x14ac:dyDescent="0.2">
      <c r="A58" t="s">
        <v>2126</v>
      </c>
      <c r="B58">
        <v>0</v>
      </c>
      <c r="C58">
        <v>0</v>
      </c>
      <c r="D58">
        <v>0</v>
      </c>
      <c r="E58">
        <v>0</v>
      </c>
      <c r="F58">
        <v>14070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0</v>
      </c>
      <c r="K58">
        <f t="shared" si="9"/>
        <v>0</v>
      </c>
    </row>
    <row r="59" spans="1:11" x14ac:dyDescent="0.2">
      <c r="A59" t="s">
        <v>2127</v>
      </c>
      <c r="B59">
        <v>0</v>
      </c>
      <c r="C59">
        <v>0</v>
      </c>
      <c r="D59">
        <v>0</v>
      </c>
      <c r="E59">
        <v>0</v>
      </c>
      <c r="F59">
        <v>319348</v>
      </c>
      <c r="G59">
        <f t="shared" si="5"/>
        <v>0</v>
      </c>
      <c r="H59">
        <f t="shared" si="6"/>
        <v>0</v>
      </c>
      <c r="I59">
        <f t="shared" si="7"/>
        <v>0</v>
      </c>
      <c r="J59">
        <f t="shared" si="8"/>
        <v>0</v>
      </c>
      <c r="K59">
        <f t="shared" si="9"/>
        <v>0</v>
      </c>
    </row>
    <row r="60" spans="1:11" x14ac:dyDescent="0.2">
      <c r="A60" t="s">
        <v>2128</v>
      </c>
      <c r="B60">
        <v>0</v>
      </c>
      <c r="C60">
        <v>0</v>
      </c>
      <c r="D60">
        <v>0</v>
      </c>
      <c r="E60">
        <v>0</v>
      </c>
      <c r="F60">
        <v>8694</v>
      </c>
      <c r="G60">
        <f t="shared" si="5"/>
        <v>0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si="9"/>
        <v>0</v>
      </c>
    </row>
    <row r="61" spans="1:11" x14ac:dyDescent="0.2">
      <c r="A61" t="s">
        <v>2129</v>
      </c>
      <c r="B61">
        <v>0</v>
      </c>
      <c r="C61">
        <v>0</v>
      </c>
      <c r="D61">
        <v>0</v>
      </c>
      <c r="E61">
        <v>0</v>
      </c>
      <c r="F61">
        <v>12463</v>
      </c>
      <c r="G61">
        <f t="shared" si="5"/>
        <v>0</v>
      </c>
      <c r="H61">
        <f t="shared" si="6"/>
        <v>0</v>
      </c>
      <c r="I61">
        <f t="shared" si="7"/>
        <v>0</v>
      </c>
      <c r="J61">
        <f t="shared" si="8"/>
        <v>0</v>
      </c>
      <c r="K61">
        <f t="shared" si="9"/>
        <v>0</v>
      </c>
    </row>
    <row r="62" spans="1:11" x14ac:dyDescent="0.2">
      <c r="A62" t="s">
        <v>2130</v>
      </c>
      <c r="B62">
        <v>1767</v>
      </c>
      <c r="C62">
        <v>544</v>
      </c>
      <c r="D62">
        <v>684</v>
      </c>
      <c r="E62">
        <v>1256</v>
      </c>
      <c r="F62">
        <v>4251</v>
      </c>
      <c r="G62">
        <f t="shared" si="5"/>
        <v>0.41566690190543404</v>
      </c>
      <c r="H62">
        <f t="shared" si="6"/>
        <v>0.12796988943777934</v>
      </c>
      <c r="I62">
        <f t="shared" si="7"/>
        <v>0.16090331686661963</v>
      </c>
      <c r="J62">
        <f t="shared" si="8"/>
        <v>0.29545989179016702</v>
      </c>
      <c r="K62">
        <f t="shared" si="9"/>
        <v>3707</v>
      </c>
    </row>
    <row r="63" spans="1:11" x14ac:dyDescent="0.2">
      <c r="A63" t="s">
        <v>2131</v>
      </c>
      <c r="B63">
        <v>1108</v>
      </c>
      <c r="C63">
        <v>2716</v>
      </c>
      <c r="D63">
        <v>908</v>
      </c>
      <c r="E63">
        <v>2376</v>
      </c>
      <c r="F63">
        <v>7108</v>
      </c>
      <c r="G63">
        <f t="shared" si="5"/>
        <v>0.15588069780528982</v>
      </c>
      <c r="H63">
        <f t="shared" si="6"/>
        <v>0.38210467079347216</v>
      </c>
      <c r="I63">
        <f t="shared" si="7"/>
        <v>0.12774338773213281</v>
      </c>
      <c r="J63">
        <f t="shared" si="8"/>
        <v>0.33427124366910521</v>
      </c>
      <c r="K63">
        <f t="shared" si="9"/>
        <v>4392</v>
      </c>
    </row>
    <row r="64" spans="1:11" x14ac:dyDescent="0.2">
      <c r="A64" t="s">
        <v>2132</v>
      </c>
      <c r="B64">
        <v>1278</v>
      </c>
      <c r="C64">
        <v>3675</v>
      </c>
      <c r="D64">
        <v>725</v>
      </c>
      <c r="E64">
        <v>3297</v>
      </c>
      <c r="F64">
        <v>8975</v>
      </c>
      <c r="G64">
        <f t="shared" si="5"/>
        <v>0.14239554317548747</v>
      </c>
      <c r="H64">
        <f t="shared" si="6"/>
        <v>0.40947075208913647</v>
      </c>
      <c r="I64">
        <f t="shared" si="7"/>
        <v>8.0779944289693595E-2</v>
      </c>
      <c r="J64">
        <f t="shared" si="8"/>
        <v>0.36735376044568246</v>
      </c>
      <c r="K64">
        <f t="shared" si="9"/>
        <v>5300</v>
      </c>
    </row>
    <row r="65" spans="1:11" x14ac:dyDescent="0.2">
      <c r="A65" t="s">
        <v>2133</v>
      </c>
      <c r="B65">
        <v>2978</v>
      </c>
      <c r="C65">
        <v>3757</v>
      </c>
      <c r="D65">
        <v>1081</v>
      </c>
      <c r="E65">
        <v>2230</v>
      </c>
      <c r="F65">
        <v>10046</v>
      </c>
      <c r="G65">
        <f t="shared" si="5"/>
        <v>0.29643639259406729</v>
      </c>
      <c r="H65">
        <f t="shared" si="6"/>
        <v>0.37397969341031256</v>
      </c>
      <c r="I65">
        <f t="shared" si="7"/>
        <v>0.10760501692215807</v>
      </c>
      <c r="J65">
        <f t="shared" si="8"/>
        <v>0.22197889707346208</v>
      </c>
      <c r="K65">
        <f t="shared" si="9"/>
        <v>6289</v>
      </c>
    </row>
    <row r="66" spans="1:11" x14ac:dyDescent="0.2">
      <c r="A66" t="s">
        <v>2134</v>
      </c>
      <c r="B66">
        <v>2976</v>
      </c>
      <c r="C66">
        <v>2775</v>
      </c>
      <c r="D66">
        <v>2192</v>
      </c>
      <c r="E66">
        <v>1568</v>
      </c>
      <c r="F66">
        <v>9511</v>
      </c>
      <c r="G66">
        <f t="shared" ref="G66:G97" si="10">B66/$F66</f>
        <v>0.31290085164546316</v>
      </c>
      <c r="H66">
        <f t="shared" ref="H66:H97" si="11">C66/$F66</f>
        <v>0.29176742718956999</v>
      </c>
      <c r="I66">
        <f t="shared" ref="I66:I97" si="12">D66/$F66</f>
        <v>0.23046998212595943</v>
      </c>
      <c r="J66">
        <f t="shared" ref="J66:J97" si="13">E66/$F66</f>
        <v>0.16486173903900747</v>
      </c>
      <c r="K66">
        <f t="shared" ref="K66:K97" si="14">SUM(B66,D66:E66)</f>
        <v>6736</v>
      </c>
    </row>
    <row r="67" spans="1:11" x14ac:dyDescent="0.2">
      <c r="A67" t="s">
        <v>2135</v>
      </c>
      <c r="B67">
        <v>2972</v>
      </c>
      <c r="C67">
        <v>2718</v>
      </c>
      <c r="D67">
        <v>1549</v>
      </c>
      <c r="E67">
        <v>2450</v>
      </c>
      <c r="F67">
        <v>9689</v>
      </c>
      <c r="G67">
        <f t="shared" si="10"/>
        <v>0.3067396016100733</v>
      </c>
      <c r="H67">
        <f t="shared" si="11"/>
        <v>0.28052430591392302</v>
      </c>
      <c r="I67">
        <f t="shared" si="12"/>
        <v>0.15987201981628651</v>
      </c>
      <c r="J67">
        <f t="shared" si="13"/>
        <v>0.25286407265971722</v>
      </c>
      <c r="K67">
        <f t="shared" si="14"/>
        <v>6971</v>
      </c>
    </row>
    <row r="68" spans="1:11" x14ac:dyDescent="0.2">
      <c r="A68" t="s">
        <v>2136</v>
      </c>
      <c r="B68">
        <v>4980</v>
      </c>
      <c r="C68">
        <v>1155</v>
      </c>
      <c r="D68">
        <v>704</v>
      </c>
      <c r="E68">
        <v>2068</v>
      </c>
      <c r="F68">
        <v>8907</v>
      </c>
      <c r="G68">
        <f t="shared" si="10"/>
        <v>0.55911081172111821</v>
      </c>
      <c r="H68">
        <f t="shared" si="11"/>
        <v>0.12967329067025934</v>
      </c>
      <c r="I68">
        <f t="shared" si="12"/>
        <v>7.9038958122824743E-2</v>
      </c>
      <c r="J68">
        <f t="shared" si="13"/>
        <v>0.23217693948579768</v>
      </c>
      <c r="K68">
        <f t="shared" si="14"/>
        <v>7752</v>
      </c>
    </row>
    <row r="69" spans="1:11" x14ac:dyDescent="0.2">
      <c r="A69" t="s">
        <v>2137</v>
      </c>
      <c r="B69">
        <v>2818</v>
      </c>
      <c r="C69">
        <v>6811</v>
      </c>
      <c r="D69">
        <v>2280</v>
      </c>
      <c r="E69">
        <v>3763</v>
      </c>
      <c r="F69">
        <v>15672</v>
      </c>
      <c r="G69">
        <f t="shared" si="10"/>
        <v>0.17981112812659519</v>
      </c>
      <c r="H69">
        <f t="shared" si="11"/>
        <v>0.43459673302705459</v>
      </c>
      <c r="I69">
        <f t="shared" si="12"/>
        <v>0.14548238897396631</v>
      </c>
      <c r="J69">
        <f t="shared" si="13"/>
        <v>0.24010974987238387</v>
      </c>
      <c r="K69">
        <f t="shared" si="14"/>
        <v>8861</v>
      </c>
    </row>
    <row r="70" spans="1:11" x14ac:dyDescent="0.2">
      <c r="A70" t="s">
        <v>2138</v>
      </c>
      <c r="B70">
        <v>4103</v>
      </c>
      <c r="C70">
        <v>5132</v>
      </c>
      <c r="D70">
        <v>1783</v>
      </c>
      <c r="E70">
        <v>3273</v>
      </c>
      <c r="F70">
        <v>14291</v>
      </c>
      <c r="G70">
        <f t="shared" si="10"/>
        <v>0.28710377160450634</v>
      </c>
      <c r="H70">
        <f t="shared" si="11"/>
        <v>0.35910713036176617</v>
      </c>
      <c r="I70">
        <f t="shared" si="12"/>
        <v>0.12476383738016934</v>
      </c>
      <c r="J70">
        <f t="shared" si="13"/>
        <v>0.22902526065355819</v>
      </c>
      <c r="K70">
        <f t="shared" si="14"/>
        <v>9159</v>
      </c>
    </row>
    <row r="71" spans="1:11" x14ac:dyDescent="0.2">
      <c r="A71" t="s">
        <v>2139</v>
      </c>
      <c r="B71">
        <v>1681</v>
      </c>
      <c r="C71">
        <v>15140</v>
      </c>
      <c r="D71">
        <v>1989</v>
      </c>
      <c r="E71">
        <v>6506</v>
      </c>
      <c r="F71">
        <v>25316</v>
      </c>
      <c r="G71">
        <f t="shared" si="10"/>
        <v>6.6400695212513822E-2</v>
      </c>
      <c r="H71">
        <f t="shared" si="11"/>
        <v>0.59804076473376522</v>
      </c>
      <c r="I71">
        <f t="shared" si="12"/>
        <v>7.8566914204455676E-2</v>
      </c>
      <c r="J71">
        <f t="shared" si="13"/>
        <v>0.25699162584926527</v>
      </c>
      <c r="K71">
        <f t="shared" si="14"/>
        <v>10176</v>
      </c>
    </row>
    <row r="72" spans="1:11" x14ac:dyDescent="0.2">
      <c r="A72" t="s">
        <v>2140</v>
      </c>
      <c r="B72">
        <v>3598</v>
      </c>
      <c r="C72">
        <v>8310</v>
      </c>
      <c r="D72">
        <v>3135</v>
      </c>
      <c r="E72">
        <v>3788</v>
      </c>
      <c r="F72">
        <v>18831</v>
      </c>
      <c r="G72">
        <f t="shared" si="10"/>
        <v>0.19106791991928204</v>
      </c>
      <c r="H72">
        <f t="shared" si="11"/>
        <v>0.4412936115978971</v>
      </c>
      <c r="I72">
        <f t="shared" si="12"/>
        <v>0.16648080293133663</v>
      </c>
      <c r="J72">
        <f t="shared" si="13"/>
        <v>0.20115766555148426</v>
      </c>
      <c r="K72">
        <f t="shared" si="14"/>
        <v>10521</v>
      </c>
    </row>
    <row r="73" spans="1:11" x14ac:dyDescent="0.2">
      <c r="A73" t="s">
        <v>2141</v>
      </c>
      <c r="B73">
        <v>2468</v>
      </c>
      <c r="C73">
        <v>16777</v>
      </c>
      <c r="D73">
        <v>3761</v>
      </c>
      <c r="E73">
        <v>4610</v>
      </c>
      <c r="F73">
        <v>27616</v>
      </c>
      <c r="G73">
        <f t="shared" si="10"/>
        <v>8.9368482039397457E-2</v>
      </c>
      <c r="H73">
        <f t="shared" si="11"/>
        <v>0.6075101390498262</v>
      </c>
      <c r="I73">
        <f t="shared" si="12"/>
        <v>0.13618916570104286</v>
      </c>
      <c r="J73">
        <f t="shared" si="13"/>
        <v>0.16693221320973348</v>
      </c>
      <c r="K73">
        <f t="shared" si="14"/>
        <v>10839</v>
      </c>
    </row>
    <row r="74" spans="1:11" x14ac:dyDescent="0.2">
      <c r="A74" t="s">
        <v>2142</v>
      </c>
      <c r="B74">
        <v>3558</v>
      </c>
      <c r="C74">
        <v>7149</v>
      </c>
      <c r="D74">
        <v>3276</v>
      </c>
      <c r="E74">
        <v>4296</v>
      </c>
      <c r="F74">
        <v>18279</v>
      </c>
      <c r="G74">
        <f t="shared" si="10"/>
        <v>0.19464959789922862</v>
      </c>
      <c r="H74">
        <f t="shared" si="11"/>
        <v>0.39110454620055801</v>
      </c>
      <c r="I74">
        <f t="shared" si="12"/>
        <v>0.1792220580994584</v>
      </c>
      <c r="J74">
        <f t="shared" si="13"/>
        <v>0.23502379780075497</v>
      </c>
      <c r="K74">
        <f t="shared" si="14"/>
        <v>11130</v>
      </c>
    </row>
    <row r="75" spans="1:11" x14ac:dyDescent="0.2">
      <c r="A75" t="s">
        <v>2143</v>
      </c>
      <c r="B75">
        <v>5364</v>
      </c>
      <c r="C75">
        <v>3499</v>
      </c>
      <c r="D75">
        <v>2011</v>
      </c>
      <c r="E75">
        <v>4136</v>
      </c>
      <c r="F75">
        <v>15010</v>
      </c>
      <c r="G75">
        <f t="shared" si="10"/>
        <v>0.35736175882744836</v>
      </c>
      <c r="H75">
        <f t="shared" si="11"/>
        <v>0.23311125916055964</v>
      </c>
      <c r="I75">
        <f t="shared" si="12"/>
        <v>0.13397734843437709</v>
      </c>
      <c r="J75">
        <f t="shared" si="13"/>
        <v>0.27554963357761492</v>
      </c>
      <c r="K75">
        <f t="shared" si="14"/>
        <v>11511</v>
      </c>
    </row>
    <row r="76" spans="1:11" x14ac:dyDescent="0.2">
      <c r="A76" t="s">
        <v>2144</v>
      </c>
      <c r="B76">
        <v>1896</v>
      </c>
      <c r="C76">
        <v>10731</v>
      </c>
      <c r="D76">
        <v>1794</v>
      </c>
      <c r="E76">
        <v>7882</v>
      </c>
      <c r="F76">
        <v>22303</v>
      </c>
      <c r="G76">
        <f t="shared" si="10"/>
        <v>8.5010985069273196E-2</v>
      </c>
      <c r="H76">
        <f t="shared" si="11"/>
        <v>0.48114603416580731</v>
      </c>
      <c r="I76">
        <f t="shared" si="12"/>
        <v>8.0437609290230014E-2</v>
      </c>
      <c r="J76">
        <f t="shared" si="13"/>
        <v>0.35340537147468948</v>
      </c>
      <c r="K76">
        <f t="shared" si="14"/>
        <v>11572</v>
      </c>
    </row>
    <row r="77" spans="1:11" x14ac:dyDescent="0.2">
      <c r="A77" t="s">
        <v>2145</v>
      </c>
      <c r="B77">
        <v>5680</v>
      </c>
      <c r="C77">
        <v>3001</v>
      </c>
      <c r="D77">
        <v>3443</v>
      </c>
      <c r="E77">
        <v>2760</v>
      </c>
      <c r="F77">
        <v>14884</v>
      </c>
      <c r="G77">
        <f t="shared" si="10"/>
        <v>0.38161784466541254</v>
      </c>
      <c r="H77">
        <f t="shared" si="11"/>
        <v>0.20162590701424349</v>
      </c>
      <c r="I77">
        <f t="shared" si="12"/>
        <v>0.23132222520827733</v>
      </c>
      <c r="J77">
        <f t="shared" si="13"/>
        <v>0.18543402311206664</v>
      </c>
      <c r="K77">
        <f t="shared" si="14"/>
        <v>11883</v>
      </c>
    </row>
    <row r="78" spans="1:11" x14ac:dyDescent="0.2">
      <c r="A78" t="s">
        <v>2146</v>
      </c>
      <c r="B78">
        <v>3615</v>
      </c>
      <c r="C78">
        <v>11869</v>
      </c>
      <c r="D78">
        <v>3433</v>
      </c>
      <c r="E78">
        <v>5627</v>
      </c>
      <c r="F78">
        <v>24544</v>
      </c>
      <c r="G78">
        <f t="shared" si="10"/>
        <v>0.14728650586701433</v>
      </c>
      <c r="H78">
        <f t="shared" si="11"/>
        <v>0.48358050847457629</v>
      </c>
      <c r="I78">
        <f t="shared" si="12"/>
        <v>0.13987125162972622</v>
      </c>
      <c r="J78">
        <f t="shared" si="13"/>
        <v>0.22926173402868319</v>
      </c>
      <c r="K78">
        <f t="shared" si="14"/>
        <v>12675</v>
      </c>
    </row>
    <row r="79" spans="1:11" x14ac:dyDescent="0.2">
      <c r="A79" t="s">
        <v>2147</v>
      </c>
      <c r="B79">
        <v>8751</v>
      </c>
      <c r="C79">
        <v>1530</v>
      </c>
      <c r="D79">
        <v>1375</v>
      </c>
      <c r="E79">
        <v>3017</v>
      </c>
      <c r="F79">
        <v>14673</v>
      </c>
      <c r="G79">
        <f t="shared" si="10"/>
        <v>0.59640155387446325</v>
      </c>
      <c r="H79">
        <f t="shared" si="11"/>
        <v>0.10427315477407482</v>
      </c>
      <c r="I79">
        <f t="shared" si="12"/>
        <v>9.3709534519184901E-2</v>
      </c>
      <c r="J79">
        <f t="shared" si="13"/>
        <v>0.20561575683227698</v>
      </c>
      <c r="K79">
        <f t="shared" si="14"/>
        <v>13143</v>
      </c>
    </row>
    <row r="80" spans="1:11" x14ac:dyDescent="0.2">
      <c r="A80" t="s">
        <v>2148</v>
      </c>
      <c r="B80">
        <v>5370</v>
      </c>
      <c r="C80">
        <v>4748</v>
      </c>
      <c r="D80">
        <v>2300</v>
      </c>
      <c r="E80">
        <v>6398</v>
      </c>
      <c r="F80">
        <v>18816</v>
      </c>
      <c r="G80">
        <f t="shared" si="10"/>
        <v>0.28539540816326531</v>
      </c>
      <c r="H80">
        <f t="shared" si="11"/>
        <v>0.25233843537414968</v>
      </c>
      <c r="I80">
        <f t="shared" si="12"/>
        <v>0.12223639455782313</v>
      </c>
      <c r="J80">
        <f t="shared" si="13"/>
        <v>0.34002976190476192</v>
      </c>
      <c r="K80">
        <f t="shared" si="14"/>
        <v>14068</v>
      </c>
    </row>
    <row r="81" spans="1:11" x14ac:dyDescent="0.2">
      <c r="A81" t="s">
        <v>2149</v>
      </c>
      <c r="B81">
        <v>4411</v>
      </c>
      <c r="C81">
        <v>3883</v>
      </c>
      <c r="D81">
        <v>1472</v>
      </c>
      <c r="E81">
        <v>8352</v>
      </c>
      <c r="F81">
        <v>18118</v>
      </c>
      <c r="G81">
        <f t="shared" si="10"/>
        <v>0.24345954299591566</v>
      </c>
      <c r="H81">
        <f t="shared" si="11"/>
        <v>0.21431725355999559</v>
      </c>
      <c r="I81">
        <f t="shared" si="12"/>
        <v>8.1245170548625678E-2</v>
      </c>
      <c r="J81">
        <f t="shared" si="13"/>
        <v>0.46097803289546307</v>
      </c>
      <c r="K81">
        <f t="shared" si="14"/>
        <v>14235</v>
      </c>
    </row>
    <row r="82" spans="1:11" x14ac:dyDescent="0.2">
      <c r="A82" t="s">
        <v>2150</v>
      </c>
      <c r="B82">
        <v>10826</v>
      </c>
      <c r="C82">
        <v>1631</v>
      </c>
      <c r="D82">
        <v>1042</v>
      </c>
      <c r="E82">
        <v>3022</v>
      </c>
      <c r="F82">
        <v>16521</v>
      </c>
      <c r="G82">
        <f t="shared" si="10"/>
        <v>0.65528721021729919</v>
      </c>
      <c r="H82">
        <f t="shared" si="11"/>
        <v>9.8722837600629498E-2</v>
      </c>
      <c r="I82">
        <f t="shared" si="12"/>
        <v>6.3071242660855883E-2</v>
      </c>
      <c r="J82">
        <f t="shared" si="13"/>
        <v>0.18291870952121542</v>
      </c>
      <c r="K82">
        <f t="shared" si="14"/>
        <v>14890</v>
      </c>
    </row>
    <row r="83" spans="1:11" x14ac:dyDescent="0.2">
      <c r="A83" t="s">
        <v>2151</v>
      </c>
      <c r="B83">
        <v>4981</v>
      </c>
      <c r="C83">
        <v>5204</v>
      </c>
      <c r="D83">
        <v>1514</v>
      </c>
      <c r="E83">
        <v>8697</v>
      </c>
      <c r="F83">
        <v>20396</v>
      </c>
      <c r="G83">
        <f t="shared" si="10"/>
        <v>0.24421455187291627</v>
      </c>
      <c r="H83">
        <f t="shared" si="11"/>
        <v>0.2551480682486762</v>
      </c>
      <c r="I83">
        <f t="shared" si="12"/>
        <v>7.4230241223769367E-2</v>
      </c>
      <c r="J83">
        <f t="shared" si="13"/>
        <v>0.42640713865463814</v>
      </c>
      <c r="K83">
        <f t="shared" si="14"/>
        <v>15192</v>
      </c>
    </row>
    <row r="84" spans="1:11" x14ac:dyDescent="0.2">
      <c r="A84" t="s">
        <v>2152</v>
      </c>
      <c r="B84">
        <v>6505</v>
      </c>
      <c r="C84">
        <v>10415</v>
      </c>
      <c r="D84">
        <v>2216</v>
      </c>
      <c r="E84">
        <v>7753</v>
      </c>
      <c r="F84">
        <v>26889</v>
      </c>
      <c r="G84">
        <f t="shared" si="10"/>
        <v>0.24192048793186804</v>
      </c>
      <c r="H84">
        <f t="shared" si="11"/>
        <v>0.38733311019375954</v>
      </c>
      <c r="I84">
        <f t="shared" si="12"/>
        <v>8.2412882591394246E-2</v>
      </c>
      <c r="J84">
        <f t="shared" si="13"/>
        <v>0.28833351928297818</v>
      </c>
      <c r="K84">
        <f t="shared" si="14"/>
        <v>16474</v>
      </c>
    </row>
    <row r="85" spans="1:11" x14ac:dyDescent="0.2">
      <c r="A85" t="s">
        <v>2153</v>
      </c>
      <c r="B85">
        <v>7758</v>
      </c>
      <c r="C85">
        <v>6194</v>
      </c>
      <c r="D85">
        <v>3565</v>
      </c>
      <c r="E85">
        <v>5490</v>
      </c>
      <c r="F85">
        <v>23007</v>
      </c>
      <c r="G85">
        <f t="shared" si="10"/>
        <v>0.3372017212152823</v>
      </c>
      <c r="H85">
        <f t="shared" si="11"/>
        <v>0.2692224105706959</v>
      </c>
      <c r="I85">
        <f t="shared" si="12"/>
        <v>0.15495284043986612</v>
      </c>
      <c r="J85">
        <f t="shared" si="13"/>
        <v>0.2386230277741557</v>
      </c>
      <c r="K85">
        <f t="shared" si="14"/>
        <v>16813</v>
      </c>
    </row>
    <row r="86" spans="1:11" x14ac:dyDescent="0.2">
      <c r="A86" t="s">
        <v>2154</v>
      </c>
      <c r="B86">
        <v>4436</v>
      </c>
      <c r="C86">
        <v>13749</v>
      </c>
      <c r="D86">
        <v>5125</v>
      </c>
      <c r="E86">
        <v>7413</v>
      </c>
      <c r="F86">
        <v>30723</v>
      </c>
      <c r="G86">
        <f t="shared" si="10"/>
        <v>0.1443869413794226</v>
      </c>
      <c r="H86">
        <f t="shared" si="11"/>
        <v>0.44751489112391368</v>
      </c>
      <c r="I86">
        <f t="shared" si="12"/>
        <v>0.16681313673794876</v>
      </c>
      <c r="J86">
        <f t="shared" si="13"/>
        <v>0.24128503075871496</v>
      </c>
      <c r="K86">
        <f t="shared" si="14"/>
        <v>16974</v>
      </c>
    </row>
    <row r="87" spans="1:11" x14ac:dyDescent="0.2">
      <c r="A87" t="s">
        <v>2155</v>
      </c>
      <c r="B87">
        <v>4692</v>
      </c>
      <c r="C87">
        <v>2827</v>
      </c>
      <c r="D87">
        <v>1041</v>
      </c>
      <c r="E87">
        <v>11812</v>
      </c>
      <c r="F87">
        <v>20372</v>
      </c>
      <c r="G87">
        <f t="shared" si="10"/>
        <v>0.23031612016493225</v>
      </c>
      <c r="H87">
        <f t="shared" si="11"/>
        <v>0.13876889848812096</v>
      </c>
      <c r="I87">
        <f t="shared" si="12"/>
        <v>5.1099548399764383E-2</v>
      </c>
      <c r="J87">
        <f t="shared" si="13"/>
        <v>0.57981543294718241</v>
      </c>
      <c r="K87">
        <f t="shared" si="14"/>
        <v>17545</v>
      </c>
    </row>
    <row r="88" spans="1:11" x14ac:dyDescent="0.2">
      <c r="A88" t="s">
        <v>2156</v>
      </c>
      <c r="B88">
        <v>4588</v>
      </c>
      <c r="C88">
        <v>5523</v>
      </c>
      <c r="D88">
        <v>1837</v>
      </c>
      <c r="E88">
        <v>11304</v>
      </c>
      <c r="F88">
        <v>23252</v>
      </c>
      <c r="G88">
        <f t="shared" si="10"/>
        <v>0.19731635988302082</v>
      </c>
      <c r="H88">
        <f t="shared" si="11"/>
        <v>0.23752795458455186</v>
      </c>
      <c r="I88">
        <f t="shared" si="12"/>
        <v>7.9003956648890414E-2</v>
      </c>
      <c r="J88">
        <f t="shared" si="13"/>
        <v>0.48615172888353692</v>
      </c>
      <c r="K88">
        <f t="shared" si="14"/>
        <v>17729</v>
      </c>
    </row>
    <row r="89" spans="1:11" x14ac:dyDescent="0.2">
      <c r="A89" t="s">
        <v>2157</v>
      </c>
      <c r="B89">
        <v>5102</v>
      </c>
      <c r="C89">
        <v>9510</v>
      </c>
      <c r="D89">
        <v>2609</v>
      </c>
      <c r="E89">
        <v>10856</v>
      </c>
      <c r="F89">
        <v>28077</v>
      </c>
      <c r="G89">
        <f t="shared" si="10"/>
        <v>0.18171457064501192</v>
      </c>
      <c r="H89">
        <f t="shared" si="11"/>
        <v>0.33871140079068279</v>
      </c>
      <c r="I89">
        <f t="shared" si="12"/>
        <v>9.2923033087580584E-2</v>
      </c>
      <c r="J89">
        <f t="shared" si="13"/>
        <v>0.38665099547672471</v>
      </c>
      <c r="K89">
        <f t="shared" si="14"/>
        <v>18567</v>
      </c>
    </row>
    <row r="90" spans="1:11" x14ac:dyDescent="0.2">
      <c r="A90" t="s">
        <v>2158</v>
      </c>
      <c r="B90">
        <v>6464</v>
      </c>
      <c r="C90">
        <v>14391</v>
      </c>
      <c r="D90">
        <v>4596</v>
      </c>
      <c r="E90">
        <v>7904</v>
      </c>
      <c r="F90">
        <v>33355</v>
      </c>
      <c r="G90">
        <f t="shared" si="10"/>
        <v>0.1937940338779793</v>
      </c>
      <c r="H90">
        <f t="shared" si="11"/>
        <v>0.43144955778743815</v>
      </c>
      <c r="I90">
        <f t="shared" si="12"/>
        <v>0.13779043621645931</v>
      </c>
      <c r="J90">
        <f t="shared" si="13"/>
        <v>0.23696597211812323</v>
      </c>
      <c r="K90">
        <f t="shared" si="14"/>
        <v>18964</v>
      </c>
    </row>
    <row r="91" spans="1:11" x14ac:dyDescent="0.2">
      <c r="A91" t="s">
        <v>2159</v>
      </c>
      <c r="B91">
        <v>6408</v>
      </c>
      <c r="C91">
        <v>9724</v>
      </c>
      <c r="D91">
        <v>2767</v>
      </c>
      <c r="E91">
        <v>9983</v>
      </c>
      <c r="F91">
        <v>28882</v>
      </c>
      <c r="G91">
        <f t="shared" si="10"/>
        <v>0.22186829166955196</v>
      </c>
      <c r="H91">
        <f t="shared" si="11"/>
        <v>0.33668028529880201</v>
      </c>
      <c r="I91">
        <f t="shared" si="12"/>
        <v>9.5803614708122709E-2</v>
      </c>
      <c r="J91">
        <f t="shared" si="13"/>
        <v>0.34564780832352332</v>
      </c>
      <c r="K91">
        <f t="shared" si="14"/>
        <v>19158</v>
      </c>
    </row>
    <row r="92" spans="1:11" x14ac:dyDescent="0.2">
      <c r="A92" t="s">
        <v>2160</v>
      </c>
      <c r="B92">
        <v>7202</v>
      </c>
      <c r="C92">
        <v>8230</v>
      </c>
      <c r="D92">
        <v>3265</v>
      </c>
      <c r="E92">
        <v>9441</v>
      </c>
      <c r="F92">
        <v>28138</v>
      </c>
      <c r="G92">
        <f t="shared" si="10"/>
        <v>0.25595280403724502</v>
      </c>
      <c r="H92">
        <f t="shared" si="11"/>
        <v>0.2924870282180681</v>
      </c>
      <c r="I92">
        <f t="shared" si="12"/>
        <v>0.11603525481555192</v>
      </c>
      <c r="J92">
        <f t="shared" si="13"/>
        <v>0.335524912929135</v>
      </c>
      <c r="K92">
        <f t="shared" si="14"/>
        <v>19908</v>
      </c>
    </row>
    <row r="93" spans="1:11" x14ac:dyDescent="0.2">
      <c r="A93" t="s">
        <v>2161</v>
      </c>
      <c r="B93">
        <v>8034</v>
      </c>
      <c r="C93">
        <v>14783</v>
      </c>
      <c r="D93">
        <v>5236</v>
      </c>
      <c r="E93">
        <v>6882</v>
      </c>
      <c r="F93">
        <v>34935</v>
      </c>
      <c r="G93">
        <f t="shared" si="10"/>
        <v>0.22996994418205238</v>
      </c>
      <c r="H93">
        <f t="shared" si="11"/>
        <v>0.42315729211392589</v>
      </c>
      <c r="I93">
        <f t="shared" si="12"/>
        <v>0.14987834549878346</v>
      </c>
      <c r="J93">
        <f t="shared" si="13"/>
        <v>0.1969944182052383</v>
      </c>
      <c r="K93">
        <f t="shared" si="14"/>
        <v>20152</v>
      </c>
    </row>
    <row r="94" spans="1:11" x14ac:dyDescent="0.2">
      <c r="A94" t="s">
        <v>2162</v>
      </c>
      <c r="B94">
        <v>5939</v>
      </c>
      <c r="C94">
        <v>17507</v>
      </c>
      <c r="D94">
        <v>5483</v>
      </c>
      <c r="E94">
        <v>9694</v>
      </c>
      <c r="F94">
        <v>38623</v>
      </c>
      <c r="G94">
        <f t="shared" si="10"/>
        <v>0.15376847992129042</v>
      </c>
      <c r="H94">
        <f t="shared" si="11"/>
        <v>0.45327913419465088</v>
      </c>
      <c r="I94">
        <f t="shared" si="12"/>
        <v>0.14196204334205006</v>
      </c>
      <c r="J94">
        <f t="shared" si="13"/>
        <v>0.25099034254200864</v>
      </c>
      <c r="K94">
        <f t="shared" si="14"/>
        <v>21116</v>
      </c>
    </row>
    <row r="95" spans="1:11" x14ac:dyDescent="0.2">
      <c r="A95" t="s">
        <v>2163</v>
      </c>
      <c r="B95">
        <v>10449</v>
      </c>
      <c r="C95">
        <v>4210</v>
      </c>
      <c r="D95">
        <v>3109</v>
      </c>
      <c r="E95">
        <v>8514</v>
      </c>
      <c r="F95">
        <v>26282</v>
      </c>
      <c r="G95">
        <f t="shared" si="10"/>
        <v>0.39757248306825965</v>
      </c>
      <c r="H95">
        <f t="shared" si="11"/>
        <v>0.16018567841107983</v>
      </c>
      <c r="I95">
        <f t="shared" si="12"/>
        <v>0.11829388935393044</v>
      </c>
      <c r="J95">
        <f t="shared" si="13"/>
        <v>0.32394794916673009</v>
      </c>
      <c r="K95">
        <f t="shared" si="14"/>
        <v>22072</v>
      </c>
    </row>
    <row r="96" spans="1:11" x14ac:dyDescent="0.2">
      <c r="A96" t="s">
        <v>2164</v>
      </c>
      <c r="B96">
        <v>6931</v>
      </c>
      <c r="C96">
        <v>13106</v>
      </c>
      <c r="D96">
        <v>2129</v>
      </c>
      <c r="E96">
        <v>13583</v>
      </c>
      <c r="F96">
        <v>35749</v>
      </c>
      <c r="G96">
        <f t="shared" si="10"/>
        <v>0.19387954907829591</v>
      </c>
      <c r="H96">
        <f t="shared" si="11"/>
        <v>0.36661165347282443</v>
      </c>
      <c r="I96">
        <f t="shared" si="12"/>
        <v>5.9554113401773474E-2</v>
      </c>
      <c r="J96">
        <f t="shared" si="13"/>
        <v>0.37995468404710619</v>
      </c>
      <c r="K96">
        <f t="shared" si="14"/>
        <v>22643</v>
      </c>
    </row>
    <row r="97" spans="1:11" x14ac:dyDescent="0.2">
      <c r="A97" t="s">
        <v>2165</v>
      </c>
      <c r="B97">
        <v>9569</v>
      </c>
      <c r="C97">
        <v>11108</v>
      </c>
      <c r="D97">
        <v>5298</v>
      </c>
      <c r="E97">
        <v>7914</v>
      </c>
      <c r="F97">
        <v>33889</v>
      </c>
      <c r="G97">
        <f t="shared" si="10"/>
        <v>0.28236300864587327</v>
      </c>
      <c r="H97">
        <f t="shared" si="11"/>
        <v>0.32777597450500162</v>
      </c>
      <c r="I97">
        <f t="shared" si="12"/>
        <v>0.15633391365929947</v>
      </c>
      <c r="J97">
        <f t="shared" si="13"/>
        <v>0.23352710318982561</v>
      </c>
      <c r="K97">
        <f t="shared" si="14"/>
        <v>22781</v>
      </c>
    </row>
    <row r="98" spans="1:11" x14ac:dyDescent="0.2">
      <c r="A98" t="s">
        <v>2166</v>
      </c>
      <c r="B98">
        <v>13961</v>
      </c>
      <c r="C98">
        <v>3534</v>
      </c>
      <c r="D98">
        <v>2944</v>
      </c>
      <c r="E98">
        <v>5911</v>
      </c>
      <c r="F98">
        <v>26350</v>
      </c>
      <c r="G98">
        <f t="shared" ref="G98:G117" si="15">B98/$F98</f>
        <v>0.52982922201138516</v>
      </c>
      <c r="H98">
        <f t="shared" ref="H98:H117" si="16">C98/$F98</f>
        <v>0.13411764705882354</v>
      </c>
      <c r="I98">
        <f t="shared" ref="I98:I117" si="17">D98/$F98</f>
        <v>0.11172675521821632</v>
      </c>
      <c r="J98">
        <f t="shared" ref="J98:J117" si="18">E98/$F98</f>
        <v>0.22432637571157496</v>
      </c>
      <c r="K98">
        <f t="shared" ref="K98:K117" si="19">SUM(B98,D98:E98)</f>
        <v>22816</v>
      </c>
    </row>
    <row r="99" spans="1:11" x14ac:dyDescent="0.2">
      <c r="A99" t="s">
        <v>2167</v>
      </c>
      <c r="B99">
        <v>3364</v>
      </c>
      <c r="C99">
        <v>15640</v>
      </c>
      <c r="D99">
        <v>3023</v>
      </c>
      <c r="E99">
        <v>17328</v>
      </c>
      <c r="F99">
        <v>39355</v>
      </c>
      <c r="G99">
        <f t="shared" si="15"/>
        <v>8.5478338203531956E-2</v>
      </c>
      <c r="H99">
        <f t="shared" si="16"/>
        <v>0.39740820734341253</v>
      </c>
      <c r="I99">
        <f t="shared" si="17"/>
        <v>7.6813619616313042E-2</v>
      </c>
      <c r="J99">
        <f t="shared" si="18"/>
        <v>0.44029983483674245</v>
      </c>
      <c r="K99">
        <f t="shared" si="19"/>
        <v>23715</v>
      </c>
    </row>
    <row r="100" spans="1:11" x14ac:dyDescent="0.2">
      <c r="A100" t="s">
        <v>2168</v>
      </c>
      <c r="B100">
        <v>4898</v>
      </c>
      <c r="C100">
        <v>36958</v>
      </c>
      <c r="D100">
        <v>8448</v>
      </c>
      <c r="E100">
        <v>10373</v>
      </c>
      <c r="F100">
        <v>60677</v>
      </c>
      <c r="G100">
        <f t="shared" si="15"/>
        <v>8.0722514297015338E-2</v>
      </c>
      <c r="H100">
        <f t="shared" si="16"/>
        <v>0.60909405540814476</v>
      </c>
      <c r="I100">
        <f t="shared" si="17"/>
        <v>0.13922903241755524</v>
      </c>
      <c r="J100">
        <f t="shared" si="18"/>
        <v>0.17095439787728464</v>
      </c>
      <c r="K100">
        <f t="shared" si="19"/>
        <v>23719</v>
      </c>
    </row>
    <row r="101" spans="1:11" x14ac:dyDescent="0.2">
      <c r="A101" t="s">
        <v>2169</v>
      </c>
      <c r="B101">
        <v>11318</v>
      </c>
      <c r="C101">
        <v>5153</v>
      </c>
      <c r="D101">
        <v>2455</v>
      </c>
      <c r="E101">
        <v>10294</v>
      </c>
      <c r="F101">
        <v>29220</v>
      </c>
      <c r="G101">
        <f t="shared" si="15"/>
        <v>0.38733744010951404</v>
      </c>
      <c r="H101">
        <f t="shared" si="16"/>
        <v>0.17635181382614648</v>
      </c>
      <c r="I101">
        <f t="shared" si="17"/>
        <v>8.401779603011636E-2</v>
      </c>
      <c r="J101">
        <f t="shared" si="18"/>
        <v>0.35229295003422312</v>
      </c>
      <c r="K101">
        <f t="shared" si="19"/>
        <v>24067</v>
      </c>
    </row>
    <row r="102" spans="1:11" x14ac:dyDescent="0.2">
      <c r="A102" t="s">
        <v>2170</v>
      </c>
      <c r="B102">
        <v>6418</v>
      </c>
      <c r="C102">
        <v>18688</v>
      </c>
      <c r="D102">
        <v>4491</v>
      </c>
      <c r="E102">
        <v>13791</v>
      </c>
      <c r="F102">
        <v>43388</v>
      </c>
      <c r="G102">
        <f t="shared" si="15"/>
        <v>0.14792108417073846</v>
      </c>
      <c r="H102">
        <f t="shared" si="16"/>
        <v>0.43071817092283582</v>
      </c>
      <c r="I102">
        <f t="shared" si="17"/>
        <v>0.10350788236378722</v>
      </c>
      <c r="J102">
        <f t="shared" si="18"/>
        <v>0.3178528625426385</v>
      </c>
      <c r="K102">
        <f t="shared" si="19"/>
        <v>24700</v>
      </c>
    </row>
    <row r="103" spans="1:11" x14ac:dyDescent="0.2">
      <c r="A103" t="s">
        <v>2171</v>
      </c>
      <c r="B103">
        <v>12258</v>
      </c>
      <c r="C103">
        <v>11510</v>
      </c>
      <c r="D103">
        <v>4868</v>
      </c>
      <c r="E103">
        <v>8730</v>
      </c>
      <c r="F103">
        <v>37366</v>
      </c>
      <c r="G103">
        <f t="shared" si="15"/>
        <v>0.32805224000428196</v>
      </c>
      <c r="H103">
        <f t="shared" si="16"/>
        <v>0.30803404164213455</v>
      </c>
      <c r="I103">
        <f t="shared" si="17"/>
        <v>0.13027886313761172</v>
      </c>
      <c r="J103">
        <f t="shared" si="18"/>
        <v>0.23363485521597174</v>
      </c>
      <c r="K103">
        <f t="shared" si="19"/>
        <v>25856</v>
      </c>
    </row>
    <row r="104" spans="1:11" x14ac:dyDescent="0.2">
      <c r="A104" t="s">
        <v>2172</v>
      </c>
      <c r="B104">
        <v>11024</v>
      </c>
      <c r="C104">
        <v>14932</v>
      </c>
      <c r="D104">
        <v>7187</v>
      </c>
      <c r="E104">
        <v>11758</v>
      </c>
      <c r="F104">
        <v>44901</v>
      </c>
      <c r="G104">
        <f t="shared" si="15"/>
        <v>0.24551791719560812</v>
      </c>
      <c r="H104">
        <f t="shared" si="16"/>
        <v>0.33255384067169996</v>
      </c>
      <c r="I104">
        <f t="shared" si="17"/>
        <v>0.16006325026168683</v>
      </c>
      <c r="J104">
        <f t="shared" si="18"/>
        <v>0.26186499187100509</v>
      </c>
      <c r="K104">
        <f t="shared" si="19"/>
        <v>29969</v>
      </c>
    </row>
    <row r="105" spans="1:11" x14ac:dyDescent="0.2">
      <c r="A105" t="s">
        <v>2173</v>
      </c>
      <c r="B105">
        <v>15925</v>
      </c>
      <c r="C105">
        <v>8351</v>
      </c>
      <c r="D105">
        <v>3665</v>
      </c>
      <c r="E105">
        <v>12526</v>
      </c>
      <c r="F105">
        <v>40467</v>
      </c>
      <c r="G105">
        <f t="shared" si="15"/>
        <v>0.39353053104999136</v>
      </c>
      <c r="H105">
        <f t="shared" si="16"/>
        <v>0.20636568067808336</v>
      </c>
      <c r="I105">
        <f t="shared" si="17"/>
        <v>9.0567623001457973E-2</v>
      </c>
      <c r="J105">
        <f t="shared" si="18"/>
        <v>0.30953616527046729</v>
      </c>
      <c r="K105">
        <f t="shared" si="19"/>
        <v>32116</v>
      </c>
    </row>
    <row r="106" spans="1:11" x14ac:dyDescent="0.2">
      <c r="A106" t="s">
        <v>2174</v>
      </c>
      <c r="B106">
        <v>11345</v>
      </c>
      <c r="C106">
        <v>10599</v>
      </c>
      <c r="D106">
        <v>3504</v>
      </c>
      <c r="E106">
        <v>17993</v>
      </c>
      <c r="F106">
        <v>43441</v>
      </c>
      <c r="G106">
        <f t="shared" si="15"/>
        <v>0.26115881310282912</v>
      </c>
      <c r="H106">
        <f t="shared" si="16"/>
        <v>0.24398609608434429</v>
      </c>
      <c r="I106">
        <f t="shared" si="17"/>
        <v>8.0661126585483758E-2</v>
      </c>
      <c r="J106">
        <f t="shared" si="18"/>
        <v>0.41419396422734284</v>
      </c>
      <c r="K106">
        <f t="shared" si="19"/>
        <v>32842</v>
      </c>
    </row>
    <row r="107" spans="1:11" x14ac:dyDescent="0.2">
      <c r="A107" t="s">
        <v>2175</v>
      </c>
      <c r="B107">
        <v>16924</v>
      </c>
      <c r="C107">
        <v>12717</v>
      </c>
      <c r="D107">
        <v>5026</v>
      </c>
      <c r="E107">
        <v>12990</v>
      </c>
      <c r="F107">
        <v>47657</v>
      </c>
      <c r="G107">
        <f t="shared" si="15"/>
        <v>0.35512096858803532</v>
      </c>
      <c r="H107">
        <f t="shared" si="16"/>
        <v>0.26684432507291689</v>
      </c>
      <c r="I107">
        <f t="shared" si="17"/>
        <v>0.10546194682837778</v>
      </c>
      <c r="J107">
        <f t="shared" si="18"/>
        <v>0.27257275951067</v>
      </c>
      <c r="K107">
        <f t="shared" si="19"/>
        <v>34940</v>
      </c>
    </row>
    <row r="108" spans="1:11" x14ac:dyDescent="0.2">
      <c r="A108" t="s">
        <v>2176</v>
      </c>
      <c r="B108">
        <v>9050</v>
      </c>
      <c r="C108">
        <v>24971</v>
      </c>
      <c r="D108">
        <v>5363</v>
      </c>
      <c r="E108">
        <v>21669</v>
      </c>
      <c r="F108">
        <v>61053</v>
      </c>
      <c r="G108">
        <f t="shared" si="15"/>
        <v>0.14823186411806136</v>
      </c>
      <c r="H108">
        <f t="shared" si="16"/>
        <v>0.40900529048531603</v>
      </c>
      <c r="I108">
        <f t="shared" si="17"/>
        <v>8.7841711300018013E-2</v>
      </c>
      <c r="J108">
        <f t="shared" si="18"/>
        <v>0.35492113409660458</v>
      </c>
      <c r="K108">
        <f t="shared" si="19"/>
        <v>36082</v>
      </c>
    </row>
    <row r="109" spans="1:11" x14ac:dyDescent="0.2">
      <c r="A109" t="s">
        <v>2177</v>
      </c>
      <c r="B109">
        <v>16927</v>
      </c>
      <c r="C109">
        <v>10078</v>
      </c>
      <c r="D109">
        <v>3433</v>
      </c>
      <c r="E109">
        <v>16045</v>
      </c>
      <c r="F109">
        <v>46483</v>
      </c>
      <c r="G109">
        <f t="shared" si="15"/>
        <v>0.36415463717918378</v>
      </c>
      <c r="H109">
        <f t="shared" si="16"/>
        <v>0.21681044683002387</v>
      </c>
      <c r="I109">
        <f t="shared" si="17"/>
        <v>7.3854957726480652E-2</v>
      </c>
      <c r="J109">
        <f t="shared" si="18"/>
        <v>0.34517995826431169</v>
      </c>
      <c r="K109">
        <f t="shared" si="19"/>
        <v>36405</v>
      </c>
    </row>
    <row r="110" spans="1:11" x14ac:dyDescent="0.2">
      <c r="A110" t="s">
        <v>2178</v>
      </c>
      <c r="B110">
        <v>28398</v>
      </c>
      <c r="C110">
        <v>4541</v>
      </c>
      <c r="D110">
        <v>3368</v>
      </c>
      <c r="E110">
        <v>4998</v>
      </c>
      <c r="F110">
        <v>41305</v>
      </c>
      <c r="G110">
        <f t="shared" si="15"/>
        <v>0.6875196707420409</v>
      </c>
      <c r="H110">
        <f t="shared" si="16"/>
        <v>0.10993826413267159</v>
      </c>
      <c r="I110">
        <f t="shared" si="17"/>
        <v>8.1539765161602717E-2</v>
      </c>
      <c r="J110">
        <f t="shared" si="18"/>
        <v>0.12100229996368478</v>
      </c>
      <c r="K110">
        <f t="shared" si="19"/>
        <v>36764</v>
      </c>
    </row>
    <row r="111" spans="1:11" x14ac:dyDescent="0.2">
      <c r="A111" t="s">
        <v>2179</v>
      </c>
      <c r="B111">
        <v>12099</v>
      </c>
      <c r="C111">
        <v>17689</v>
      </c>
      <c r="D111">
        <v>4267</v>
      </c>
      <c r="E111">
        <v>23864</v>
      </c>
      <c r="F111">
        <v>57919</v>
      </c>
      <c r="G111">
        <f t="shared" si="15"/>
        <v>0.20889518120133291</v>
      </c>
      <c r="H111">
        <f t="shared" si="16"/>
        <v>0.30540927847511179</v>
      </c>
      <c r="I111">
        <f t="shared" si="17"/>
        <v>7.3671852069269156E-2</v>
      </c>
      <c r="J111">
        <f t="shared" si="18"/>
        <v>0.41202368825428615</v>
      </c>
      <c r="K111">
        <f t="shared" si="19"/>
        <v>40230</v>
      </c>
    </row>
    <row r="112" spans="1:11" x14ac:dyDescent="0.2">
      <c r="A112" t="s">
        <v>2180</v>
      </c>
      <c r="B112">
        <v>14387</v>
      </c>
      <c r="C112">
        <v>28846</v>
      </c>
      <c r="D112">
        <v>8721</v>
      </c>
      <c r="E112">
        <v>17341</v>
      </c>
      <c r="F112">
        <v>69295</v>
      </c>
      <c r="G112">
        <f t="shared" si="15"/>
        <v>0.20761959737354788</v>
      </c>
      <c r="H112">
        <f t="shared" si="16"/>
        <v>0.41627823075257953</v>
      </c>
      <c r="I112">
        <f t="shared" si="17"/>
        <v>0.12585323616422542</v>
      </c>
      <c r="J112">
        <f t="shared" si="18"/>
        <v>0.25024893570964718</v>
      </c>
      <c r="K112">
        <f t="shared" si="19"/>
        <v>40449</v>
      </c>
    </row>
    <row r="113" spans="1:11" x14ac:dyDescent="0.2">
      <c r="A113" t="s">
        <v>2181</v>
      </c>
      <c r="B113">
        <v>15015</v>
      </c>
      <c r="C113">
        <v>6806</v>
      </c>
      <c r="D113">
        <v>2443</v>
      </c>
      <c r="E113">
        <v>24231</v>
      </c>
      <c r="F113">
        <v>48495</v>
      </c>
      <c r="G113">
        <f t="shared" si="15"/>
        <v>0.30961954840705225</v>
      </c>
      <c r="H113">
        <f t="shared" si="16"/>
        <v>0.14034436539849468</v>
      </c>
      <c r="I113">
        <f t="shared" si="17"/>
        <v>5.0376327456438809E-2</v>
      </c>
      <c r="J113">
        <f t="shared" si="18"/>
        <v>0.49965975873801421</v>
      </c>
      <c r="K113">
        <f t="shared" si="19"/>
        <v>41689</v>
      </c>
    </row>
    <row r="114" spans="1:11" x14ac:dyDescent="0.2">
      <c r="A114" t="s">
        <v>2182</v>
      </c>
      <c r="B114">
        <v>20593</v>
      </c>
      <c r="C114">
        <v>11423</v>
      </c>
      <c r="D114">
        <v>4773</v>
      </c>
      <c r="E114">
        <v>21879</v>
      </c>
      <c r="F114">
        <v>58668</v>
      </c>
      <c r="G114">
        <f t="shared" si="15"/>
        <v>0.35100906797572784</v>
      </c>
      <c r="H114">
        <f t="shared" si="16"/>
        <v>0.19470580214086045</v>
      </c>
      <c r="I114">
        <f t="shared" si="17"/>
        <v>8.1356105543055834E-2</v>
      </c>
      <c r="J114">
        <f t="shared" si="18"/>
        <v>0.37292902434035591</v>
      </c>
      <c r="K114">
        <f t="shared" si="19"/>
        <v>47245</v>
      </c>
    </row>
    <row r="115" spans="1:11" x14ac:dyDescent="0.2">
      <c r="A115" t="s">
        <v>2183</v>
      </c>
      <c r="B115">
        <v>32296</v>
      </c>
      <c r="C115">
        <v>8111</v>
      </c>
      <c r="D115">
        <v>7189</v>
      </c>
      <c r="E115">
        <v>19984</v>
      </c>
      <c r="F115">
        <v>67580</v>
      </c>
      <c r="G115">
        <f t="shared" si="15"/>
        <v>0.47789286771234091</v>
      </c>
      <c r="H115">
        <f t="shared" si="16"/>
        <v>0.12002071618822137</v>
      </c>
      <c r="I115">
        <f t="shared" si="17"/>
        <v>0.10637762651672092</v>
      </c>
      <c r="J115">
        <f t="shared" si="18"/>
        <v>0.29570878958271679</v>
      </c>
      <c r="K115">
        <f t="shared" si="19"/>
        <v>59469</v>
      </c>
    </row>
    <row r="116" spans="1:11" x14ac:dyDescent="0.2">
      <c r="A116" t="s">
        <v>2184</v>
      </c>
      <c r="B116">
        <v>48020</v>
      </c>
      <c r="C116">
        <v>3084</v>
      </c>
      <c r="D116">
        <v>2775</v>
      </c>
      <c r="E116">
        <v>19756</v>
      </c>
      <c r="F116">
        <v>73635</v>
      </c>
      <c r="G116">
        <f t="shared" si="15"/>
        <v>0.65213553337407482</v>
      </c>
      <c r="H116">
        <f t="shared" si="16"/>
        <v>4.1882257078834792E-2</v>
      </c>
      <c r="I116">
        <f t="shared" si="17"/>
        <v>3.7685883071908739E-2</v>
      </c>
      <c r="J116">
        <f t="shared" si="18"/>
        <v>0.26829632647518165</v>
      </c>
      <c r="K116">
        <f t="shared" si="19"/>
        <v>70551</v>
      </c>
    </row>
    <row r="117" spans="1:11" x14ac:dyDescent="0.2">
      <c r="A117" t="s">
        <v>2185</v>
      </c>
      <c r="B117">
        <v>32659</v>
      </c>
      <c r="C117">
        <v>12359</v>
      </c>
      <c r="D117">
        <v>8979</v>
      </c>
      <c r="E117">
        <v>32169</v>
      </c>
      <c r="F117">
        <v>86166</v>
      </c>
      <c r="G117">
        <f t="shared" si="15"/>
        <v>0.37902420908478984</v>
      </c>
      <c r="H117">
        <f t="shared" si="16"/>
        <v>0.14343244435160041</v>
      </c>
      <c r="I117">
        <f t="shared" si="17"/>
        <v>0.10420583524824177</v>
      </c>
      <c r="J117">
        <f t="shared" si="18"/>
        <v>0.37333751131536802</v>
      </c>
      <c r="K117">
        <f t="shared" si="19"/>
        <v>73807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32"/>
  <sheetViews>
    <sheetView topLeftCell="G41" zoomScale="120" zoomScaleNormal="120" workbookViewId="0">
      <selection activeCell="AL78" sqref="AL17:AL78"/>
    </sheetView>
  </sheetViews>
  <sheetFormatPr baseColWidth="10" defaultColWidth="10.6640625" defaultRowHeight="16" x14ac:dyDescent="0.2"/>
  <cols>
    <col min="1" max="1" width="57.1640625" customWidth="1"/>
    <col min="2" max="3" width="9" customWidth="1"/>
    <col min="4" max="4" width="9.1640625" customWidth="1"/>
    <col min="5" max="5" width="48.83203125" customWidth="1"/>
    <col min="6" max="6" width="76.5" customWidth="1"/>
    <col min="23" max="23" width="44" bestFit="1" customWidth="1"/>
  </cols>
  <sheetData>
    <row r="1" spans="1:36" x14ac:dyDescent="0.2">
      <c r="A1" t="s">
        <v>2787</v>
      </c>
      <c r="B1" t="s">
        <v>2788</v>
      </c>
      <c r="C1" t="s">
        <v>2789</v>
      </c>
      <c r="D1" t="s">
        <v>2790</v>
      </c>
      <c r="E1" t="s">
        <v>2791</v>
      </c>
      <c r="F1" t="s">
        <v>2792</v>
      </c>
      <c r="G1" t="s">
        <v>2793</v>
      </c>
      <c r="H1" t="s">
        <v>2794</v>
      </c>
      <c r="I1" t="s">
        <v>2795</v>
      </c>
      <c r="J1" t="s">
        <v>2796</v>
      </c>
      <c r="K1" t="s">
        <v>2797</v>
      </c>
      <c r="W1" s="1" t="s">
        <v>1942</v>
      </c>
      <c r="X1" s="1" t="s">
        <v>2523</v>
      </c>
      <c r="Y1" s="1" t="s">
        <v>2784</v>
      </c>
      <c r="Z1" s="1" t="s">
        <v>2785</v>
      </c>
      <c r="AA1" s="1" t="s">
        <v>2801</v>
      </c>
      <c r="AB1" s="1" t="s">
        <v>2786</v>
      </c>
      <c r="AF1" t="s">
        <v>2805</v>
      </c>
      <c r="AG1" s="9" t="s">
        <v>2782</v>
      </c>
      <c r="AH1" s="1" t="b">
        <f>AF1=AI1</f>
        <v>1</v>
      </c>
      <c r="AI1" t="s">
        <v>2805</v>
      </c>
      <c r="AJ1" t="s">
        <v>2898</v>
      </c>
    </row>
    <row r="2" spans="1:36" s="1" customFormat="1" x14ac:dyDescent="0.2">
      <c r="A2" t="s">
        <v>2379</v>
      </c>
      <c r="B2" s="1" t="s">
        <v>2782</v>
      </c>
      <c r="C2" t="s">
        <v>2205</v>
      </c>
      <c r="D2">
        <v>2</v>
      </c>
      <c r="E2" t="s">
        <v>2380</v>
      </c>
      <c r="F2" t="s">
        <v>2207</v>
      </c>
      <c r="G2" t="s">
        <v>2208</v>
      </c>
      <c r="H2" t="s">
        <v>2191</v>
      </c>
      <c r="I2" t="s">
        <v>2209</v>
      </c>
      <c r="J2" t="s">
        <v>2381</v>
      </c>
      <c r="K2" t="s">
        <v>2382</v>
      </c>
      <c r="L2" t="s">
        <v>2383</v>
      </c>
      <c r="M2"/>
      <c r="N2"/>
      <c r="O2"/>
      <c r="Q2" t="s">
        <v>608</v>
      </c>
      <c r="U2" s="1" t="b">
        <f>Q2=W2</f>
        <v>0</v>
      </c>
      <c r="W2" t="s">
        <v>2805</v>
      </c>
      <c r="X2">
        <v>41305</v>
      </c>
      <c r="Y2" t="s">
        <v>279</v>
      </c>
      <c r="Z2" t="s">
        <v>108</v>
      </c>
      <c r="AA2" s="9" t="s">
        <v>2782</v>
      </c>
      <c r="AB2" s="9" t="s">
        <v>2799</v>
      </c>
      <c r="AF2" t="s">
        <v>2806</v>
      </c>
      <c r="AG2" s="9" t="s">
        <v>2782</v>
      </c>
      <c r="AH2" s="1" t="b">
        <f t="shared" ref="AH2:AH65" si="0">AF2=AI2</f>
        <v>1</v>
      </c>
      <c r="AI2" t="s">
        <v>2806</v>
      </c>
      <c r="AJ2" t="s">
        <v>2898</v>
      </c>
    </row>
    <row r="3" spans="1:36" s="1" customFormat="1" x14ac:dyDescent="0.2">
      <c r="A3" t="s">
        <v>2335</v>
      </c>
      <c r="B3" s="1" t="s">
        <v>2782</v>
      </c>
      <c r="C3" t="s">
        <v>2205</v>
      </c>
      <c r="D3">
        <v>2</v>
      </c>
      <c r="E3" t="s">
        <v>2336</v>
      </c>
      <c r="F3" t="s">
        <v>2207</v>
      </c>
      <c r="G3" t="s">
        <v>2208</v>
      </c>
      <c r="H3" t="s">
        <v>2191</v>
      </c>
      <c r="I3" t="s">
        <v>2192</v>
      </c>
      <c r="J3" t="s">
        <v>2337</v>
      </c>
      <c r="K3" t="s">
        <v>2338</v>
      </c>
      <c r="L3" t="s">
        <v>2339</v>
      </c>
      <c r="M3"/>
      <c r="N3"/>
      <c r="O3"/>
      <c r="Q3" t="s">
        <v>908</v>
      </c>
      <c r="U3" s="1" t="b">
        <f>Q3=W3</f>
        <v>0</v>
      </c>
      <c r="W3" t="s">
        <v>2806</v>
      </c>
      <c r="X3">
        <v>33889</v>
      </c>
      <c r="Y3" t="s">
        <v>279</v>
      </c>
      <c r="Z3" t="s">
        <v>108</v>
      </c>
      <c r="AA3" s="9" t="s">
        <v>2782</v>
      </c>
      <c r="AB3" s="9" t="s">
        <v>2799</v>
      </c>
      <c r="AF3" t="s">
        <v>2807</v>
      </c>
      <c r="AG3" s="9" t="s">
        <v>2782</v>
      </c>
      <c r="AH3" s="1" t="b">
        <f t="shared" si="0"/>
        <v>1</v>
      </c>
      <c r="AI3" t="s">
        <v>2807</v>
      </c>
      <c r="AJ3" t="s">
        <v>2898</v>
      </c>
    </row>
    <row r="4" spans="1:36" x14ac:dyDescent="0.2">
      <c r="A4" t="s">
        <v>2297</v>
      </c>
      <c r="B4" s="1" t="s">
        <v>2782</v>
      </c>
      <c r="C4" t="s">
        <v>2205</v>
      </c>
      <c r="D4">
        <v>2</v>
      </c>
      <c r="E4" t="s">
        <v>2298</v>
      </c>
      <c r="F4" t="s">
        <v>2299</v>
      </c>
      <c r="G4" t="s">
        <v>2300</v>
      </c>
      <c r="H4" t="s">
        <v>2191</v>
      </c>
      <c r="I4" t="s">
        <v>2192</v>
      </c>
      <c r="J4" t="s">
        <v>2301</v>
      </c>
      <c r="K4" t="s">
        <v>2302</v>
      </c>
      <c r="L4" t="s">
        <v>2303</v>
      </c>
      <c r="Q4" t="s">
        <v>1703</v>
      </c>
      <c r="U4" s="1" t="b">
        <f t="shared" ref="U4:U42" si="1">Q4=W4</f>
        <v>0</v>
      </c>
      <c r="W4" t="s">
        <v>2807</v>
      </c>
      <c r="X4">
        <v>28882</v>
      </c>
      <c r="Y4" t="s">
        <v>279</v>
      </c>
      <c r="Z4" t="s">
        <v>108</v>
      </c>
      <c r="AA4" s="9" t="s">
        <v>2782</v>
      </c>
      <c r="AB4" s="9" t="s">
        <v>2799</v>
      </c>
      <c r="AF4" t="s">
        <v>2862</v>
      </c>
      <c r="AG4" s="9" t="s">
        <v>2804</v>
      </c>
      <c r="AH4" s="1" t="b">
        <f t="shared" si="0"/>
        <v>1</v>
      </c>
      <c r="AI4" t="s">
        <v>2862</v>
      </c>
      <c r="AJ4" t="s">
        <v>2898</v>
      </c>
    </row>
    <row r="5" spans="1:36" s="1" customFormat="1" x14ac:dyDescent="0.2">
      <c r="A5" t="s">
        <v>2261</v>
      </c>
      <c r="B5" s="1" t="s">
        <v>2782</v>
      </c>
      <c r="C5" t="s">
        <v>2205</v>
      </c>
      <c r="D5">
        <v>2</v>
      </c>
      <c r="E5" t="s">
        <v>2262</v>
      </c>
      <c r="F5" t="s">
        <v>2207</v>
      </c>
      <c r="G5" t="s">
        <v>2208</v>
      </c>
      <c r="H5" t="s">
        <v>2191</v>
      </c>
      <c r="I5" t="s">
        <v>2209</v>
      </c>
      <c r="J5" t="s">
        <v>2263</v>
      </c>
      <c r="K5" t="s">
        <v>2264</v>
      </c>
      <c r="L5" t="s">
        <v>2265</v>
      </c>
      <c r="M5"/>
      <c r="N5"/>
      <c r="O5"/>
      <c r="Q5" t="s">
        <v>290</v>
      </c>
      <c r="U5" s="1" t="b">
        <f t="shared" si="1"/>
        <v>0</v>
      </c>
      <c r="W5" t="s">
        <v>2808</v>
      </c>
      <c r="X5">
        <v>14884</v>
      </c>
      <c r="Y5" t="s">
        <v>279</v>
      </c>
      <c r="Z5" t="s">
        <v>108</v>
      </c>
      <c r="AA5" s="9" t="s">
        <v>2782</v>
      </c>
      <c r="AB5" s="9" t="s">
        <v>2799</v>
      </c>
      <c r="AF5" t="s">
        <v>2808</v>
      </c>
      <c r="AG5" s="9" t="s">
        <v>2782</v>
      </c>
      <c r="AH5" s="1" t="b">
        <f t="shared" si="0"/>
        <v>1</v>
      </c>
      <c r="AI5" t="s">
        <v>2808</v>
      </c>
      <c r="AJ5" t="s">
        <v>2898</v>
      </c>
    </row>
    <row r="6" spans="1:36" x14ac:dyDescent="0.2">
      <c r="A6" s="1" t="s">
        <v>2196</v>
      </c>
      <c r="B6" s="1" t="s">
        <v>2782</v>
      </c>
      <c r="C6" s="1" t="s">
        <v>2187</v>
      </c>
      <c r="D6" s="1">
        <v>2</v>
      </c>
      <c r="E6" s="1" t="s">
        <v>2197</v>
      </c>
      <c r="F6" s="1" t="s">
        <v>2198</v>
      </c>
      <c r="G6" s="1" t="s">
        <v>2199</v>
      </c>
      <c r="H6" s="1" t="s">
        <v>2191</v>
      </c>
      <c r="I6" s="1" t="s">
        <v>2200</v>
      </c>
      <c r="J6" s="1" t="s">
        <v>2201</v>
      </c>
      <c r="K6" s="1" t="s">
        <v>2202</v>
      </c>
      <c r="L6" s="1" t="s">
        <v>2203</v>
      </c>
      <c r="M6" s="1"/>
      <c r="N6" s="1"/>
      <c r="O6" s="1"/>
      <c r="Q6" s="1" t="s">
        <v>362</v>
      </c>
      <c r="U6" s="1" t="b">
        <f t="shared" si="1"/>
        <v>0</v>
      </c>
      <c r="W6" t="s">
        <v>2809</v>
      </c>
      <c r="X6">
        <v>8975</v>
      </c>
      <c r="Y6" t="s">
        <v>181</v>
      </c>
      <c r="Z6" t="s">
        <v>108</v>
      </c>
      <c r="AA6" s="9" t="s">
        <v>2782</v>
      </c>
      <c r="AB6" s="9" t="s">
        <v>2799</v>
      </c>
      <c r="AF6" t="s">
        <v>2809</v>
      </c>
      <c r="AG6" s="9" t="s">
        <v>2782</v>
      </c>
      <c r="AH6" s="1" t="b">
        <f t="shared" si="0"/>
        <v>1</v>
      </c>
      <c r="AI6" t="s">
        <v>2809</v>
      </c>
      <c r="AJ6" t="s">
        <v>2898</v>
      </c>
    </row>
    <row r="7" spans="1:36" x14ac:dyDescent="0.2">
      <c r="A7" s="1" t="s">
        <v>2213</v>
      </c>
      <c r="B7" s="1" t="s">
        <v>2782</v>
      </c>
      <c r="C7" s="1" t="s">
        <v>2187</v>
      </c>
      <c r="D7" s="1">
        <v>2</v>
      </c>
      <c r="E7" s="1" t="s">
        <v>2214</v>
      </c>
      <c r="F7" s="1" t="s">
        <v>2215</v>
      </c>
      <c r="G7" s="1" t="s">
        <v>2216</v>
      </c>
      <c r="H7" s="1" t="s">
        <v>2191</v>
      </c>
      <c r="I7" s="1" t="s">
        <v>2200</v>
      </c>
      <c r="J7" s="1" t="s">
        <v>2217</v>
      </c>
      <c r="K7" s="1" t="s">
        <v>2218</v>
      </c>
      <c r="L7" s="1" t="s">
        <v>2219</v>
      </c>
      <c r="M7" s="1"/>
      <c r="N7" s="1"/>
      <c r="O7" s="1"/>
      <c r="Q7" s="1" t="s">
        <v>392</v>
      </c>
      <c r="U7" s="1" t="b">
        <f t="shared" si="1"/>
        <v>0</v>
      </c>
      <c r="W7" t="s">
        <v>2810</v>
      </c>
      <c r="X7">
        <v>9511</v>
      </c>
      <c r="Y7" t="s">
        <v>181</v>
      </c>
      <c r="Z7" t="s">
        <v>108</v>
      </c>
      <c r="AA7" s="9" t="s">
        <v>2782</v>
      </c>
      <c r="AB7" s="9" t="s">
        <v>2799</v>
      </c>
      <c r="AF7" t="s">
        <v>2810</v>
      </c>
      <c r="AG7" s="9" t="s">
        <v>2782</v>
      </c>
      <c r="AH7" s="1" t="b">
        <f t="shared" si="0"/>
        <v>1</v>
      </c>
      <c r="AI7" t="s">
        <v>2810</v>
      </c>
      <c r="AJ7" t="s">
        <v>2898</v>
      </c>
    </row>
    <row r="8" spans="1:36" x14ac:dyDescent="0.2">
      <c r="A8" t="s">
        <v>2369</v>
      </c>
      <c r="B8" s="1" t="s">
        <v>2782</v>
      </c>
      <c r="C8" t="s">
        <v>2205</v>
      </c>
      <c r="D8">
        <v>2</v>
      </c>
      <c r="E8" t="s">
        <v>2370</v>
      </c>
      <c r="F8" t="s">
        <v>2207</v>
      </c>
      <c r="G8" t="s">
        <v>2208</v>
      </c>
      <c r="H8" t="s">
        <v>2191</v>
      </c>
      <c r="I8" t="s">
        <v>2268</v>
      </c>
      <c r="J8" t="s">
        <v>2371</v>
      </c>
      <c r="K8" t="s">
        <v>2372</v>
      </c>
      <c r="L8" t="s">
        <v>2373</v>
      </c>
      <c r="Q8" t="s">
        <v>1180</v>
      </c>
      <c r="U8" s="1" t="b">
        <f t="shared" si="1"/>
        <v>0</v>
      </c>
      <c r="W8" t="s">
        <v>2811</v>
      </c>
      <c r="X8">
        <v>47657</v>
      </c>
      <c r="Y8" t="s">
        <v>279</v>
      </c>
      <c r="Z8" t="s">
        <v>108</v>
      </c>
      <c r="AA8" s="9" t="s">
        <v>2782</v>
      </c>
      <c r="AB8" s="9" t="s">
        <v>2799</v>
      </c>
      <c r="AF8" t="s">
        <v>2850</v>
      </c>
      <c r="AG8" s="9" t="s">
        <v>2802</v>
      </c>
      <c r="AH8" s="1" t="b">
        <f t="shared" si="0"/>
        <v>1</v>
      </c>
      <c r="AI8" t="s">
        <v>2850</v>
      </c>
      <c r="AJ8" t="s">
        <v>2898</v>
      </c>
    </row>
    <row r="9" spans="1:36" x14ac:dyDescent="0.2">
      <c r="A9" t="s">
        <v>2430</v>
      </c>
      <c r="B9" s="1" t="s">
        <v>2782</v>
      </c>
      <c r="E9" t="s">
        <v>2431</v>
      </c>
      <c r="Q9" t="s">
        <v>1458</v>
      </c>
      <c r="U9" s="1" t="b">
        <f t="shared" si="1"/>
        <v>0</v>
      </c>
      <c r="W9" t="s">
        <v>2812</v>
      </c>
      <c r="X9">
        <v>22303</v>
      </c>
      <c r="Y9" t="s">
        <v>46</v>
      </c>
      <c r="Z9" t="s">
        <v>108</v>
      </c>
      <c r="AA9" s="9" t="s">
        <v>2782</v>
      </c>
      <c r="AB9" s="9" t="s">
        <v>2799</v>
      </c>
      <c r="AF9" t="s">
        <v>2849</v>
      </c>
      <c r="AG9" s="9" t="s">
        <v>2802</v>
      </c>
      <c r="AH9" s="1" t="b">
        <f t="shared" si="0"/>
        <v>1</v>
      </c>
      <c r="AI9" t="s">
        <v>2849</v>
      </c>
      <c r="AJ9" t="s">
        <v>2898</v>
      </c>
    </row>
    <row r="10" spans="1:36" x14ac:dyDescent="0.2">
      <c r="A10" t="s">
        <v>2247</v>
      </c>
      <c r="B10" s="1" t="s">
        <v>2782</v>
      </c>
      <c r="C10" t="s">
        <v>2205</v>
      </c>
      <c r="D10">
        <v>2</v>
      </c>
      <c r="E10" t="s">
        <v>2248</v>
      </c>
      <c r="F10" t="s">
        <v>2249</v>
      </c>
      <c r="G10" t="s">
        <v>2250</v>
      </c>
      <c r="H10" t="s">
        <v>2191</v>
      </c>
      <c r="I10" t="s">
        <v>2209</v>
      </c>
      <c r="J10" t="s">
        <v>2251</v>
      </c>
      <c r="K10" t="s">
        <v>2252</v>
      </c>
      <c r="L10" t="s">
        <v>2253</v>
      </c>
      <c r="Q10" t="s">
        <v>334</v>
      </c>
      <c r="U10" s="1" t="b">
        <f t="shared" si="1"/>
        <v>0</v>
      </c>
      <c r="W10" t="s">
        <v>2813</v>
      </c>
      <c r="X10">
        <v>27616</v>
      </c>
      <c r="Y10" t="s">
        <v>279</v>
      </c>
      <c r="Z10" t="s">
        <v>108</v>
      </c>
      <c r="AA10" s="9" t="s">
        <v>2782</v>
      </c>
      <c r="AB10" s="9" t="s">
        <v>2799</v>
      </c>
      <c r="AF10" t="s">
        <v>2851</v>
      </c>
      <c r="AG10" s="9" t="s">
        <v>2802</v>
      </c>
      <c r="AH10" s="1" t="b">
        <f t="shared" si="0"/>
        <v>1</v>
      </c>
      <c r="AI10" t="s">
        <v>2851</v>
      </c>
      <c r="AJ10" t="s">
        <v>2898</v>
      </c>
    </row>
    <row r="11" spans="1:36" x14ac:dyDescent="0.2">
      <c r="A11" t="s">
        <v>2309</v>
      </c>
      <c r="B11" s="1" t="s">
        <v>2782</v>
      </c>
      <c r="C11" t="s">
        <v>2205</v>
      </c>
      <c r="D11">
        <v>2</v>
      </c>
      <c r="E11" t="s">
        <v>2310</v>
      </c>
      <c r="F11" t="s">
        <v>2207</v>
      </c>
      <c r="G11" t="s">
        <v>2208</v>
      </c>
      <c r="H11" t="s">
        <v>2191</v>
      </c>
      <c r="I11" t="s">
        <v>2209</v>
      </c>
      <c r="J11" t="s">
        <v>2311</v>
      </c>
      <c r="K11" t="s">
        <v>2312</v>
      </c>
      <c r="L11" t="s">
        <v>2313</v>
      </c>
      <c r="Q11" t="s">
        <v>341</v>
      </c>
      <c r="U11" s="1" t="b">
        <f t="shared" si="1"/>
        <v>0</v>
      </c>
      <c r="W11" t="s">
        <v>2814</v>
      </c>
      <c r="X11">
        <v>34935</v>
      </c>
      <c r="Y11" t="s">
        <v>279</v>
      </c>
      <c r="Z11" t="s">
        <v>108</v>
      </c>
      <c r="AA11" s="9" t="s">
        <v>2782</v>
      </c>
      <c r="AB11" s="9" t="s">
        <v>2799</v>
      </c>
      <c r="AF11" t="s">
        <v>2846</v>
      </c>
      <c r="AG11" s="9" t="s">
        <v>2802</v>
      </c>
      <c r="AH11" s="1" t="b">
        <f t="shared" si="0"/>
        <v>1</v>
      </c>
      <c r="AI11" t="s">
        <v>2846</v>
      </c>
      <c r="AJ11" t="s">
        <v>2898</v>
      </c>
    </row>
    <row r="12" spans="1:36" s="11" customFormat="1" x14ac:dyDescent="0.2">
      <c r="A12" s="11" t="s">
        <v>2314</v>
      </c>
      <c r="B12" s="11" t="s">
        <v>2782</v>
      </c>
      <c r="C12" s="11" t="s">
        <v>2187</v>
      </c>
      <c r="D12" s="11">
        <v>2</v>
      </c>
      <c r="E12" s="11" t="s">
        <v>2315</v>
      </c>
      <c r="F12" s="11" t="s">
        <v>2316</v>
      </c>
      <c r="G12" s="11" t="s">
        <v>2317</v>
      </c>
      <c r="H12" s="11" t="s">
        <v>2191</v>
      </c>
      <c r="I12" s="11" t="s">
        <v>2209</v>
      </c>
      <c r="J12" s="11" t="s">
        <v>2318</v>
      </c>
      <c r="K12" s="11" t="s">
        <v>2319</v>
      </c>
      <c r="L12" s="11" t="s">
        <v>2320</v>
      </c>
      <c r="Q12" s="11" t="s">
        <v>326</v>
      </c>
      <c r="U12" s="11" t="b">
        <f t="shared" si="1"/>
        <v>0</v>
      </c>
      <c r="W12" s="11" t="s">
        <v>2815</v>
      </c>
      <c r="X12" s="11">
        <v>38623</v>
      </c>
      <c r="Y12" s="11" t="s">
        <v>181</v>
      </c>
      <c r="Z12" s="11" t="s">
        <v>108</v>
      </c>
      <c r="AA12" s="11" t="s">
        <v>2782</v>
      </c>
      <c r="AB12" s="11" t="s">
        <v>2892</v>
      </c>
      <c r="AF12" t="s">
        <v>2847</v>
      </c>
      <c r="AG12" s="9" t="s">
        <v>2802</v>
      </c>
      <c r="AH12" s="1" t="b">
        <f t="shared" si="0"/>
        <v>1</v>
      </c>
      <c r="AI12" t="s">
        <v>2847</v>
      </c>
      <c r="AJ12" t="s">
        <v>2898</v>
      </c>
    </row>
    <row r="13" spans="1:36" s="11" customFormat="1" x14ac:dyDescent="0.2">
      <c r="A13" s="11" t="s">
        <v>2220</v>
      </c>
      <c r="B13" s="11" t="s">
        <v>2782</v>
      </c>
      <c r="C13" s="11" t="s">
        <v>2187</v>
      </c>
      <c r="D13" s="11">
        <v>2</v>
      </c>
      <c r="E13" s="11" t="s">
        <v>2221</v>
      </c>
      <c r="F13" s="11" t="s">
        <v>2222</v>
      </c>
      <c r="G13" s="11" t="s">
        <v>2223</v>
      </c>
      <c r="H13" s="11" t="s">
        <v>2191</v>
      </c>
      <c r="I13" s="11" t="s">
        <v>2192</v>
      </c>
      <c r="J13" s="11" t="s">
        <v>2224</v>
      </c>
      <c r="K13" s="11" t="s">
        <v>2225</v>
      </c>
      <c r="L13" s="11" t="s">
        <v>2226</v>
      </c>
      <c r="Q13" s="11" t="s">
        <v>1659</v>
      </c>
      <c r="U13" s="11" t="b">
        <f t="shared" si="1"/>
        <v>0</v>
      </c>
      <c r="W13" s="11" t="s">
        <v>2816</v>
      </c>
      <c r="X13" s="11">
        <v>8907</v>
      </c>
      <c r="Y13" s="11" t="s">
        <v>181</v>
      </c>
      <c r="Z13" s="11" t="s">
        <v>108</v>
      </c>
      <c r="AA13" s="11" t="s">
        <v>2782</v>
      </c>
      <c r="AB13" s="11" t="s">
        <v>2892</v>
      </c>
      <c r="AF13" t="s">
        <v>2845</v>
      </c>
      <c r="AG13" s="9" t="s">
        <v>2802</v>
      </c>
      <c r="AH13" s="1" t="b">
        <f t="shared" si="0"/>
        <v>1</v>
      </c>
      <c r="AI13" t="s">
        <v>2845</v>
      </c>
      <c r="AJ13" t="s">
        <v>2898</v>
      </c>
    </row>
    <row r="14" spans="1:36" x14ac:dyDescent="0.2">
      <c r="A14" t="s">
        <v>2240</v>
      </c>
      <c r="B14" s="1" t="s">
        <v>2782</v>
      </c>
      <c r="C14" t="s">
        <v>2205</v>
      </c>
      <c r="D14">
        <v>2</v>
      </c>
      <c r="E14" t="s">
        <v>2241</v>
      </c>
      <c r="F14" t="s">
        <v>2242</v>
      </c>
      <c r="G14" t="s">
        <v>2243</v>
      </c>
      <c r="H14" t="s">
        <v>2191</v>
      </c>
      <c r="I14" t="s">
        <v>2200</v>
      </c>
      <c r="J14" t="s">
        <v>2244</v>
      </c>
      <c r="K14" t="s">
        <v>2245</v>
      </c>
      <c r="L14" t="s">
        <v>2246</v>
      </c>
      <c r="Q14" t="s">
        <v>542</v>
      </c>
      <c r="U14" s="1" t="b">
        <f t="shared" si="1"/>
        <v>0</v>
      </c>
      <c r="W14" t="s">
        <v>2817</v>
      </c>
      <c r="X14">
        <v>18831</v>
      </c>
      <c r="Y14" t="s">
        <v>279</v>
      </c>
      <c r="Z14" t="s">
        <v>108</v>
      </c>
      <c r="AA14" s="9" t="s">
        <v>2782</v>
      </c>
      <c r="AB14" s="9" t="s">
        <v>2799</v>
      </c>
      <c r="AF14" t="s">
        <v>2811</v>
      </c>
      <c r="AG14" s="9" t="s">
        <v>2782</v>
      </c>
      <c r="AH14" s="1" t="b">
        <f t="shared" si="0"/>
        <v>1</v>
      </c>
      <c r="AI14" t="s">
        <v>2811</v>
      </c>
      <c r="AJ14" t="s">
        <v>2898</v>
      </c>
    </row>
    <row r="15" spans="1:36" s="1" customFormat="1" x14ac:dyDescent="0.2">
      <c r="A15" t="s">
        <v>2286</v>
      </c>
      <c r="B15" s="1" t="s">
        <v>2782</v>
      </c>
      <c r="C15" t="s">
        <v>2205</v>
      </c>
      <c r="D15">
        <v>2</v>
      </c>
      <c r="E15" t="s">
        <v>2287</v>
      </c>
      <c r="F15" t="s">
        <v>2274</v>
      </c>
      <c r="G15" t="s">
        <v>2275</v>
      </c>
      <c r="H15" t="s">
        <v>2191</v>
      </c>
      <c r="I15" t="s">
        <v>2268</v>
      </c>
      <c r="J15" t="s">
        <v>2288</v>
      </c>
      <c r="K15" t="s">
        <v>2289</v>
      </c>
      <c r="L15" t="s">
        <v>2290</v>
      </c>
      <c r="M15"/>
      <c r="N15"/>
      <c r="O15"/>
      <c r="Q15" t="s">
        <v>399</v>
      </c>
      <c r="U15" s="1" t="b">
        <f t="shared" si="1"/>
        <v>0</v>
      </c>
      <c r="W15" t="s">
        <v>2818</v>
      </c>
      <c r="X15">
        <v>30723</v>
      </c>
      <c r="Y15" t="s">
        <v>181</v>
      </c>
      <c r="Z15" t="s">
        <v>108</v>
      </c>
      <c r="AA15" s="9" t="s">
        <v>2782</v>
      </c>
      <c r="AB15" s="9" t="s">
        <v>2799</v>
      </c>
      <c r="AF15" t="s">
        <v>2848</v>
      </c>
      <c r="AG15" s="9" t="s">
        <v>2802</v>
      </c>
      <c r="AH15" s="1" t="b">
        <f t="shared" si="0"/>
        <v>1</v>
      </c>
      <c r="AI15" t="s">
        <v>2848</v>
      </c>
      <c r="AJ15" t="s">
        <v>2898</v>
      </c>
    </row>
    <row r="16" spans="1:36" x14ac:dyDescent="0.2">
      <c r="A16" t="s">
        <v>2272</v>
      </c>
      <c r="B16" s="1" t="s">
        <v>2782</v>
      </c>
      <c r="C16" t="s">
        <v>2205</v>
      </c>
      <c r="D16">
        <v>2</v>
      </c>
      <c r="E16" t="s">
        <v>2273</v>
      </c>
      <c r="F16" t="s">
        <v>2274</v>
      </c>
      <c r="G16" t="s">
        <v>2275</v>
      </c>
      <c r="H16" t="s">
        <v>2191</v>
      </c>
      <c r="I16" t="s">
        <v>2209</v>
      </c>
      <c r="J16" t="s">
        <v>2276</v>
      </c>
      <c r="K16" t="s">
        <v>2277</v>
      </c>
      <c r="L16" t="s">
        <v>2278</v>
      </c>
      <c r="Q16" t="s">
        <v>411</v>
      </c>
      <c r="U16" s="1" t="b">
        <f t="shared" si="1"/>
        <v>0</v>
      </c>
      <c r="W16" t="s">
        <v>2819</v>
      </c>
      <c r="X16">
        <v>20396</v>
      </c>
      <c r="Y16" t="s">
        <v>181</v>
      </c>
      <c r="Z16" t="s">
        <v>108</v>
      </c>
      <c r="AA16" s="9" t="s">
        <v>2782</v>
      </c>
      <c r="AB16" s="9" t="s">
        <v>2799</v>
      </c>
      <c r="AF16" t="s">
        <v>2852</v>
      </c>
      <c r="AG16" s="9" t="s">
        <v>2802</v>
      </c>
      <c r="AH16" s="1" t="b">
        <f t="shared" si="0"/>
        <v>1</v>
      </c>
      <c r="AI16" t="s">
        <v>2852</v>
      </c>
      <c r="AJ16" t="s">
        <v>2898</v>
      </c>
    </row>
    <row r="17" spans="1:39" x14ac:dyDescent="0.2">
      <c r="A17" t="s">
        <v>2364</v>
      </c>
      <c r="B17" s="1" t="s">
        <v>2782</v>
      </c>
      <c r="C17" t="s">
        <v>2205</v>
      </c>
      <c r="D17">
        <v>2</v>
      </c>
      <c r="E17" t="s">
        <v>2365</v>
      </c>
      <c r="F17" t="s">
        <v>2274</v>
      </c>
      <c r="G17" t="s">
        <v>2275</v>
      </c>
      <c r="H17" t="s">
        <v>2191</v>
      </c>
      <c r="I17" t="s">
        <v>2200</v>
      </c>
      <c r="J17" t="s">
        <v>2366</v>
      </c>
      <c r="K17" t="s">
        <v>2367</v>
      </c>
      <c r="L17" t="s">
        <v>2368</v>
      </c>
      <c r="Q17" t="s">
        <v>405</v>
      </c>
      <c r="U17" s="1" t="b">
        <f t="shared" si="1"/>
        <v>0</v>
      </c>
      <c r="W17" t="s">
        <v>2820</v>
      </c>
      <c r="X17">
        <v>43441</v>
      </c>
      <c r="Y17" t="s">
        <v>181</v>
      </c>
      <c r="Z17" t="s">
        <v>108</v>
      </c>
      <c r="AA17" s="9" t="s">
        <v>2782</v>
      </c>
      <c r="AB17" s="9" t="s">
        <v>2799</v>
      </c>
      <c r="AF17" t="s">
        <v>2812</v>
      </c>
      <c r="AG17" s="9" t="s">
        <v>2782</v>
      </c>
      <c r="AH17" s="1" t="b">
        <f t="shared" si="0"/>
        <v>1</v>
      </c>
      <c r="AI17" t="s">
        <v>2812</v>
      </c>
      <c r="AJ17" t="s">
        <v>2898</v>
      </c>
      <c r="AL17" t="s">
        <v>2893</v>
      </c>
      <c r="AM17" t="s">
        <v>217</v>
      </c>
    </row>
    <row r="18" spans="1:39" x14ac:dyDescent="0.2">
      <c r="A18" t="s">
        <v>2304</v>
      </c>
      <c r="B18" s="1" t="s">
        <v>2782</v>
      </c>
      <c r="C18" t="s">
        <v>2205</v>
      </c>
      <c r="D18">
        <v>2</v>
      </c>
      <c r="E18" t="s">
        <v>2305</v>
      </c>
      <c r="F18" t="s">
        <v>2274</v>
      </c>
      <c r="G18" t="s">
        <v>2275</v>
      </c>
      <c r="H18" t="s">
        <v>2191</v>
      </c>
      <c r="I18" t="s">
        <v>2200</v>
      </c>
      <c r="J18" t="s">
        <v>2306</v>
      </c>
      <c r="K18" t="s">
        <v>2307</v>
      </c>
      <c r="L18" t="s">
        <v>2308</v>
      </c>
      <c r="Q18" t="s">
        <v>418</v>
      </c>
      <c r="U18" s="1" t="b">
        <f t="shared" si="1"/>
        <v>0</v>
      </c>
      <c r="W18" t="s">
        <v>2821</v>
      </c>
      <c r="X18">
        <v>28138</v>
      </c>
      <c r="Y18" t="s">
        <v>181</v>
      </c>
      <c r="Z18" t="s">
        <v>108</v>
      </c>
      <c r="AA18" s="9" t="s">
        <v>2782</v>
      </c>
      <c r="AB18" s="9" t="s">
        <v>2799</v>
      </c>
      <c r="AF18" t="s">
        <v>2813</v>
      </c>
      <c r="AG18" s="9" t="s">
        <v>2782</v>
      </c>
      <c r="AH18" s="1" t="b">
        <f t="shared" si="0"/>
        <v>1</v>
      </c>
      <c r="AI18" t="s">
        <v>2813</v>
      </c>
      <c r="AJ18" t="s">
        <v>2898</v>
      </c>
      <c r="AL18" t="s">
        <v>2894</v>
      </c>
      <c r="AM18" t="s">
        <v>217</v>
      </c>
    </row>
    <row r="19" spans="1:39" s="11" customFormat="1" x14ac:dyDescent="0.2">
      <c r="A19" s="11" t="s">
        <v>2413</v>
      </c>
      <c r="B19" s="11" t="s">
        <v>2782</v>
      </c>
      <c r="C19" s="11" t="s">
        <v>2187</v>
      </c>
      <c r="D19" s="11">
        <v>2</v>
      </c>
      <c r="E19" s="11" t="s">
        <v>2414</v>
      </c>
      <c r="F19" s="11" t="s">
        <v>2415</v>
      </c>
      <c r="G19" s="11" t="s">
        <v>2416</v>
      </c>
      <c r="H19" s="11" t="s">
        <v>2191</v>
      </c>
      <c r="I19" s="11" t="s">
        <v>2209</v>
      </c>
      <c r="J19" s="11" t="s">
        <v>2417</v>
      </c>
      <c r="K19" s="11" t="s">
        <v>2418</v>
      </c>
      <c r="L19" s="11" t="s">
        <v>2419</v>
      </c>
      <c r="Q19" s="11" t="s">
        <v>212</v>
      </c>
      <c r="U19" s="11" t="b">
        <f t="shared" si="1"/>
        <v>0</v>
      </c>
      <c r="W19" s="11" t="s">
        <v>2822</v>
      </c>
      <c r="X19" s="11">
        <v>73635</v>
      </c>
      <c r="Y19" s="11" t="s">
        <v>181</v>
      </c>
      <c r="Z19" s="11" t="s">
        <v>108</v>
      </c>
      <c r="AA19" s="11" t="s">
        <v>2782</v>
      </c>
      <c r="AB19" s="11" t="s">
        <v>2892</v>
      </c>
      <c r="AF19" t="s">
        <v>2853</v>
      </c>
      <c r="AG19" s="9" t="s">
        <v>2802</v>
      </c>
      <c r="AH19" s="1" t="b">
        <f t="shared" si="0"/>
        <v>1</v>
      </c>
      <c r="AI19" t="s">
        <v>2853</v>
      </c>
      <c r="AJ19" t="s">
        <v>2898</v>
      </c>
      <c r="AL19" t="s">
        <v>2895</v>
      </c>
      <c r="AM19" t="s">
        <v>217</v>
      </c>
    </row>
    <row r="20" spans="1:39" x14ac:dyDescent="0.2">
      <c r="A20" t="s">
        <v>2384</v>
      </c>
      <c r="B20" s="1" t="s">
        <v>2782</v>
      </c>
      <c r="C20" t="s">
        <v>2205</v>
      </c>
      <c r="D20">
        <v>2</v>
      </c>
      <c r="E20" t="s">
        <v>2385</v>
      </c>
      <c r="F20" t="s">
        <v>2207</v>
      </c>
      <c r="G20" t="s">
        <v>2208</v>
      </c>
      <c r="H20" t="s">
        <v>2191</v>
      </c>
      <c r="I20" t="s">
        <v>2209</v>
      </c>
      <c r="J20" t="s">
        <v>2386</v>
      </c>
      <c r="K20" t="s">
        <v>2387</v>
      </c>
      <c r="L20" t="s">
        <v>2388</v>
      </c>
      <c r="Q20" t="s">
        <v>1587</v>
      </c>
      <c r="U20" s="1" t="b">
        <f t="shared" si="1"/>
        <v>0</v>
      </c>
      <c r="W20" t="s">
        <v>2823</v>
      </c>
      <c r="X20">
        <v>57919</v>
      </c>
      <c r="Y20" t="s">
        <v>279</v>
      </c>
      <c r="Z20" t="s">
        <v>108</v>
      </c>
      <c r="AA20" s="9" t="s">
        <v>2782</v>
      </c>
      <c r="AB20" s="9" t="s">
        <v>2799</v>
      </c>
      <c r="AF20" t="s">
        <v>2814</v>
      </c>
      <c r="AG20" s="9" t="s">
        <v>2782</v>
      </c>
      <c r="AH20" s="1" t="b">
        <f t="shared" si="0"/>
        <v>1</v>
      </c>
      <c r="AI20" t="s">
        <v>2814</v>
      </c>
      <c r="AJ20" t="s">
        <v>2898</v>
      </c>
      <c r="AL20" t="s">
        <v>2815</v>
      </c>
    </row>
    <row r="21" spans="1:39" x14ac:dyDescent="0.2">
      <c r="A21" t="s">
        <v>2374</v>
      </c>
      <c r="B21" s="1" t="s">
        <v>2782</v>
      </c>
      <c r="C21" t="s">
        <v>2205</v>
      </c>
      <c r="D21">
        <v>2</v>
      </c>
      <c r="E21" t="s">
        <v>2375</v>
      </c>
      <c r="F21" t="s">
        <v>2207</v>
      </c>
      <c r="G21" t="s">
        <v>2208</v>
      </c>
      <c r="H21" t="s">
        <v>2191</v>
      </c>
      <c r="I21" t="s">
        <v>2200</v>
      </c>
      <c r="J21" t="s">
        <v>2376</v>
      </c>
      <c r="K21" t="s">
        <v>2377</v>
      </c>
      <c r="L21" t="s">
        <v>2378</v>
      </c>
      <c r="Q21" t="s">
        <v>1578</v>
      </c>
      <c r="U21" s="1" t="b">
        <f t="shared" si="1"/>
        <v>0</v>
      </c>
      <c r="W21" t="s">
        <v>2824</v>
      </c>
      <c r="X21">
        <v>46483</v>
      </c>
      <c r="Y21" t="s">
        <v>279</v>
      </c>
      <c r="Z21" t="s">
        <v>108</v>
      </c>
      <c r="AA21" s="9" t="s">
        <v>2782</v>
      </c>
      <c r="AB21" s="9" t="s">
        <v>2799</v>
      </c>
      <c r="AF21" t="s">
        <v>2863</v>
      </c>
      <c r="AG21" s="9" t="s">
        <v>2804</v>
      </c>
      <c r="AH21" s="1" t="b">
        <f t="shared" si="0"/>
        <v>1</v>
      </c>
      <c r="AI21" t="s">
        <v>2863</v>
      </c>
      <c r="AJ21" t="s">
        <v>2898</v>
      </c>
      <c r="AL21" t="s">
        <v>2816</v>
      </c>
    </row>
    <row r="22" spans="1:39" s="1" customFormat="1" x14ac:dyDescent="0.2">
      <c r="A22" t="s">
        <v>2401</v>
      </c>
      <c r="B22" s="1" t="s">
        <v>2782</v>
      </c>
      <c r="C22" t="s">
        <v>2205</v>
      </c>
      <c r="D22">
        <v>2</v>
      </c>
      <c r="E22" t="s">
        <v>2402</v>
      </c>
      <c r="F22" t="s">
        <v>2403</v>
      </c>
      <c r="G22" t="s">
        <v>2404</v>
      </c>
      <c r="H22" t="s">
        <v>2191</v>
      </c>
      <c r="I22" t="s">
        <v>2192</v>
      </c>
      <c r="J22" t="s">
        <v>2405</v>
      </c>
      <c r="K22" t="s">
        <v>2406</v>
      </c>
      <c r="L22" t="s">
        <v>2407</v>
      </c>
      <c r="M22"/>
      <c r="N22"/>
      <c r="O22"/>
      <c r="Q22" t="s">
        <v>1897</v>
      </c>
      <c r="U22" s="1" t="b">
        <f t="shared" si="1"/>
        <v>0</v>
      </c>
      <c r="W22" t="s">
        <v>2825</v>
      </c>
      <c r="X22">
        <v>58668</v>
      </c>
      <c r="Y22" t="s">
        <v>279</v>
      </c>
      <c r="Z22" t="s">
        <v>108</v>
      </c>
      <c r="AA22" s="9" t="s">
        <v>2782</v>
      </c>
      <c r="AB22" s="9" t="s">
        <v>2799</v>
      </c>
      <c r="AF22" t="s">
        <v>2864</v>
      </c>
      <c r="AG22" s="9" t="s">
        <v>2804</v>
      </c>
      <c r="AH22" s="1" t="b">
        <f t="shared" si="0"/>
        <v>0</v>
      </c>
    </row>
    <row r="23" spans="1:39" x14ac:dyDescent="0.2">
      <c r="A23" t="s">
        <v>2420</v>
      </c>
      <c r="B23" s="1" t="s">
        <v>2782</v>
      </c>
      <c r="C23" t="s">
        <v>2205</v>
      </c>
      <c r="D23">
        <v>2</v>
      </c>
      <c r="E23" t="s">
        <v>2421</v>
      </c>
      <c r="F23" t="s">
        <v>2422</v>
      </c>
      <c r="G23" t="s">
        <v>2423</v>
      </c>
      <c r="H23" t="s">
        <v>2191</v>
      </c>
      <c r="I23" t="s">
        <v>2209</v>
      </c>
      <c r="J23" t="s">
        <v>2424</v>
      </c>
      <c r="K23" t="s">
        <v>2425</v>
      </c>
      <c r="L23" t="s">
        <v>2426</v>
      </c>
      <c r="Q23" t="s">
        <v>1891</v>
      </c>
      <c r="U23" s="1" t="b">
        <f t="shared" si="1"/>
        <v>0</v>
      </c>
      <c r="W23" t="s">
        <v>2826</v>
      </c>
      <c r="X23">
        <v>86166</v>
      </c>
      <c r="Y23" t="s">
        <v>279</v>
      </c>
      <c r="Z23" t="s">
        <v>108</v>
      </c>
      <c r="AA23" s="9" t="s">
        <v>2782</v>
      </c>
      <c r="AB23" s="9" t="s">
        <v>2799</v>
      </c>
      <c r="AF23" t="s">
        <v>2865</v>
      </c>
      <c r="AG23" s="9" t="s">
        <v>2804</v>
      </c>
      <c r="AH23" s="1" t="b">
        <f t="shared" si="0"/>
        <v>1</v>
      </c>
      <c r="AI23" t="s">
        <v>2865</v>
      </c>
      <c r="AJ23" t="s">
        <v>2898</v>
      </c>
    </row>
    <row r="24" spans="1:39" s="11" customFormat="1" x14ac:dyDescent="0.2">
      <c r="A24" s="11" t="s">
        <v>2394</v>
      </c>
      <c r="B24" s="11" t="s">
        <v>2782</v>
      </c>
      <c r="C24" s="11" t="s">
        <v>2187</v>
      </c>
      <c r="D24" s="11">
        <v>2</v>
      </c>
      <c r="E24" s="11" t="s">
        <v>2395</v>
      </c>
      <c r="F24" s="11" t="s">
        <v>2396</v>
      </c>
      <c r="G24" s="11" t="s">
        <v>2397</v>
      </c>
      <c r="H24" s="11" t="s">
        <v>2191</v>
      </c>
      <c r="I24" s="11" t="s">
        <v>2192</v>
      </c>
      <c r="J24" s="11" t="s">
        <v>2398</v>
      </c>
      <c r="K24" s="11" t="s">
        <v>2399</v>
      </c>
      <c r="L24" s="11" t="s">
        <v>2400</v>
      </c>
      <c r="Q24" s="11" t="s">
        <v>691</v>
      </c>
      <c r="U24" s="11" t="b">
        <f t="shared" si="1"/>
        <v>0</v>
      </c>
      <c r="W24" s="11" t="s">
        <v>2827</v>
      </c>
      <c r="X24" s="11">
        <v>48495</v>
      </c>
      <c r="Y24" s="11" t="s">
        <v>181</v>
      </c>
      <c r="Z24" s="11" t="s">
        <v>108</v>
      </c>
      <c r="AA24" s="11" t="s">
        <v>2782</v>
      </c>
      <c r="AB24" s="11" t="s">
        <v>2892</v>
      </c>
      <c r="AF24" t="s">
        <v>2866</v>
      </c>
      <c r="AG24" s="9" t="s">
        <v>2804</v>
      </c>
      <c r="AH24" s="1" t="b">
        <f t="shared" si="0"/>
        <v>1</v>
      </c>
      <c r="AI24" t="s">
        <v>2866</v>
      </c>
      <c r="AJ24" t="s">
        <v>2898</v>
      </c>
    </row>
    <row r="25" spans="1:39" x14ac:dyDescent="0.2">
      <c r="A25" t="s">
        <v>2340</v>
      </c>
      <c r="B25" s="1" t="s">
        <v>2782</v>
      </c>
      <c r="C25" t="s">
        <v>2205</v>
      </c>
      <c r="D25">
        <v>2</v>
      </c>
      <c r="E25" t="s">
        <v>2341</v>
      </c>
      <c r="F25" t="s">
        <v>2207</v>
      </c>
      <c r="G25" t="s">
        <v>2208</v>
      </c>
      <c r="H25" t="s">
        <v>2191</v>
      </c>
      <c r="I25" t="s">
        <v>2192</v>
      </c>
      <c r="J25" t="s">
        <v>2342</v>
      </c>
      <c r="K25" t="s">
        <v>2343</v>
      </c>
      <c r="L25" t="s">
        <v>2344</v>
      </c>
      <c r="Q25" t="s">
        <v>901</v>
      </c>
      <c r="U25" s="1" t="b">
        <f t="shared" si="1"/>
        <v>0</v>
      </c>
      <c r="W25" t="s">
        <v>2828</v>
      </c>
      <c r="X25">
        <v>26350</v>
      </c>
      <c r="Y25" t="s">
        <v>279</v>
      </c>
      <c r="Z25" t="s">
        <v>108</v>
      </c>
      <c r="AA25" s="9" t="s">
        <v>2782</v>
      </c>
      <c r="AB25" s="9" t="s">
        <v>2799</v>
      </c>
      <c r="AF25" t="s">
        <v>2817</v>
      </c>
      <c r="AG25" s="9" t="s">
        <v>2782</v>
      </c>
      <c r="AH25" s="1" t="b">
        <f t="shared" si="0"/>
        <v>1</v>
      </c>
      <c r="AI25" t="s">
        <v>2817</v>
      </c>
      <c r="AJ25" t="s">
        <v>2898</v>
      </c>
    </row>
    <row r="26" spans="1:39" s="11" customFormat="1" x14ac:dyDescent="0.2">
      <c r="A26" s="11" t="s">
        <v>2186</v>
      </c>
      <c r="B26" s="11" t="s">
        <v>2782</v>
      </c>
      <c r="C26" s="11" t="s">
        <v>2187</v>
      </c>
      <c r="D26" s="11">
        <v>2</v>
      </c>
      <c r="E26" s="11" t="s">
        <v>2188</v>
      </c>
      <c r="F26" s="11" t="s">
        <v>2189</v>
      </c>
      <c r="G26" s="11" t="s">
        <v>2190</v>
      </c>
      <c r="H26" s="11" t="s">
        <v>2191</v>
      </c>
      <c r="I26" s="11" t="s">
        <v>2192</v>
      </c>
      <c r="J26" s="11" t="s">
        <v>2193</v>
      </c>
      <c r="K26" s="11" t="s">
        <v>2194</v>
      </c>
      <c r="L26" s="11" t="s">
        <v>2195</v>
      </c>
      <c r="Q26" s="11" t="s">
        <v>1500</v>
      </c>
      <c r="U26" s="11" t="b">
        <f t="shared" si="1"/>
        <v>0</v>
      </c>
      <c r="W26" s="11" t="s">
        <v>2829</v>
      </c>
      <c r="X26" s="11">
        <v>7108</v>
      </c>
      <c r="Y26" s="11" t="s">
        <v>1496</v>
      </c>
      <c r="Z26" s="11" t="s">
        <v>1497</v>
      </c>
      <c r="AA26" s="11" t="s">
        <v>2782</v>
      </c>
      <c r="AB26" s="11" t="s">
        <v>2800</v>
      </c>
      <c r="AF26" t="s">
        <v>2867</v>
      </c>
      <c r="AG26" s="9" t="s">
        <v>2804</v>
      </c>
      <c r="AH26" s="1" t="b">
        <f t="shared" si="0"/>
        <v>0</v>
      </c>
    </row>
    <row r="27" spans="1:39" x14ac:dyDescent="0.2">
      <c r="A27" t="s">
        <v>2227</v>
      </c>
      <c r="B27" s="1" t="s">
        <v>2782</v>
      </c>
      <c r="C27" t="s">
        <v>2228</v>
      </c>
      <c r="D27">
        <v>2</v>
      </c>
      <c r="E27" t="s">
        <v>2229</v>
      </c>
      <c r="F27" t="s">
        <v>2230</v>
      </c>
      <c r="G27" t="s">
        <v>2231</v>
      </c>
      <c r="H27" t="s">
        <v>2191</v>
      </c>
      <c r="I27" t="s">
        <v>2192</v>
      </c>
      <c r="J27" t="s">
        <v>2232</v>
      </c>
      <c r="K27" t="s">
        <v>2233</v>
      </c>
      <c r="L27" t="s">
        <v>2234</v>
      </c>
      <c r="Q27" t="s">
        <v>1611</v>
      </c>
      <c r="U27" s="1" t="b">
        <f t="shared" si="1"/>
        <v>0</v>
      </c>
      <c r="W27" t="s">
        <v>2830</v>
      </c>
      <c r="X27">
        <v>15672</v>
      </c>
      <c r="Y27" t="s">
        <v>46</v>
      </c>
      <c r="Z27" t="s">
        <v>108</v>
      </c>
      <c r="AA27" s="9" t="s">
        <v>2782</v>
      </c>
      <c r="AB27" s="9" t="s">
        <v>2799</v>
      </c>
      <c r="AF27" t="s">
        <v>2868</v>
      </c>
      <c r="AG27" s="9" t="s">
        <v>2804</v>
      </c>
      <c r="AH27" s="1" t="b">
        <f t="shared" si="0"/>
        <v>0</v>
      </c>
    </row>
    <row r="28" spans="1:39" s="11" customFormat="1" x14ac:dyDescent="0.2">
      <c r="A28" s="11" t="s">
        <v>2328</v>
      </c>
      <c r="B28" s="11" t="s">
        <v>2782</v>
      </c>
      <c r="C28" s="11" t="s">
        <v>2187</v>
      </c>
      <c r="D28" s="11">
        <v>2</v>
      </c>
      <c r="E28" s="11" t="s">
        <v>2329</v>
      </c>
      <c r="F28" s="11" t="s">
        <v>2330</v>
      </c>
      <c r="G28" s="11" t="s">
        <v>2331</v>
      </c>
      <c r="H28" s="11" t="s">
        <v>2191</v>
      </c>
      <c r="I28" s="11" t="s">
        <v>2200</v>
      </c>
      <c r="J28" s="11" t="s">
        <v>2332</v>
      </c>
      <c r="K28" s="11" t="s">
        <v>2333</v>
      </c>
      <c r="L28" s="11" t="s">
        <v>2334</v>
      </c>
      <c r="Q28" s="11" t="s">
        <v>184</v>
      </c>
      <c r="U28" s="11" t="b">
        <f t="shared" si="1"/>
        <v>0</v>
      </c>
      <c r="W28" s="11" t="s">
        <v>2831</v>
      </c>
      <c r="X28" s="11">
        <v>35749</v>
      </c>
      <c r="Y28" s="11" t="s">
        <v>181</v>
      </c>
      <c r="Z28" s="11" t="s">
        <v>108</v>
      </c>
      <c r="AA28" s="11" t="s">
        <v>2782</v>
      </c>
      <c r="AB28" s="11" t="s">
        <v>2892</v>
      </c>
      <c r="AF28" t="s">
        <v>2869</v>
      </c>
      <c r="AG28" s="9" t="s">
        <v>2804</v>
      </c>
      <c r="AH28" s="1" t="b">
        <f t="shared" si="0"/>
        <v>0</v>
      </c>
    </row>
    <row r="29" spans="1:39" s="11" customFormat="1" x14ac:dyDescent="0.2">
      <c r="A29" s="11" t="s">
        <v>2279</v>
      </c>
      <c r="B29" s="11" t="s">
        <v>2782</v>
      </c>
      <c r="C29" s="11" t="s">
        <v>2187</v>
      </c>
      <c r="D29" s="11">
        <v>2</v>
      </c>
      <c r="E29" s="11" t="s">
        <v>2280</v>
      </c>
      <c r="F29" s="11" t="s">
        <v>2281</v>
      </c>
      <c r="G29" s="11" t="s">
        <v>2282</v>
      </c>
      <c r="H29" s="11" t="s">
        <v>2191</v>
      </c>
      <c r="I29" s="11" t="s">
        <v>2209</v>
      </c>
      <c r="J29" s="11" t="s">
        <v>2283</v>
      </c>
      <c r="K29" s="11" t="s">
        <v>2284</v>
      </c>
      <c r="L29" s="11" t="s">
        <v>2285</v>
      </c>
      <c r="Q29" s="11" t="s">
        <v>189</v>
      </c>
      <c r="U29" s="11" t="b">
        <f t="shared" si="1"/>
        <v>0</v>
      </c>
      <c r="W29" s="11" t="s">
        <v>2832</v>
      </c>
      <c r="X29" s="11">
        <v>26889</v>
      </c>
      <c r="Y29" s="11" t="s">
        <v>181</v>
      </c>
      <c r="Z29" s="11" t="s">
        <v>108</v>
      </c>
      <c r="AA29" s="11" t="s">
        <v>2782</v>
      </c>
      <c r="AB29" s="11" t="s">
        <v>2892</v>
      </c>
      <c r="AF29" t="s">
        <v>2870</v>
      </c>
      <c r="AG29" s="9" t="s">
        <v>2804</v>
      </c>
      <c r="AH29" s="1" t="b">
        <f t="shared" si="0"/>
        <v>1</v>
      </c>
      <c r="AI29" t="s">
        <v>2870</v>
      </c>
      <c r="AJ29" t="s">
        <v>2898</v>
      </c>
    </row>
    <row r="30" spans="1:39" s="11" customFormat="1" x14ac:dyDescent="0.2">
      <c r="A30" s="11" t="s">
        <v>2352</v>
      </c>
      <c r="B30" s="11" t="s">
        <v>2782</v>
      </c>
      <c r="C30" s="11" t="s">
        <v>2187</v>
      </c>
      <c r="D30" s="11">
        <v>2</v>
      </c>
      <c r="E30" s="11" t="s">
        <v>2353</v>
      </c>
      <c r="F30" s="11" t="s">
        <v>2354</v>
      </c>
      <c r="G30" s="11" t="s">
        <v>2355</v>
      </c>
      <c r="H30" s="11" t="s">
        <v>2191</v>
      </c>
      <c r="I30" s="11" t="s">
        <v>2268</v>
      </c>
      <c r="J30" s="11" t="s">
        <v>2356</v>
      </c>
      <c r="K30" s="11" t="s">
        <v>2357</v>
      </c>
      <c r="L30" s="11" t="s">
        <v>2358</v>
      </c>
      <c r="Q30" s="11" t="s">
        <v>196</v>
      </c>
      <c r="U30" s="11" t="b">
        <f t="shared" si="1"/>
        <v>0</v>
      </c>
      <c r="W30" s="11" t="s">
        <v>2833</v>
      </c>
      <c r="X30" s="11">
        <v>43388</v>
      </c>
      <c r="Y30" s="11" t="s">
        <v>181</v>
      </c>
      <c r="Z30" s="11" t="s">
        <v>108</v>
      </c>
      <c r="AA30" s="11" t="s">
        <v>2782</v>
      </c>
      <c r="AB30" s="11" t="s">
        <v>2892</v>
      </c>
      <c r="AF30" t="s">
        <v>2871</v>
      </c>
      <c r="AG30" s="9" t="s">
        <v>2804</v>
      </c>
      <c r="AH30" s="1" t="b">
        <f t="shared" si="0"/>
        <v>1</v>
      </c>
      <c r="AI30" t="s">
        <v>2871</v>
      </c>
      <c r="AJ30" t="s">
        <v>2898</v>
      </c>
    </row>
    <row r="31" spans="1:39" x14ac:dyDescent="0.2">
      <c r="A31" t="s">
        <v>2427</v>
      </c>
      <c r="B31" s="1" t="s">
        <v>2782</v>
      </c>
      <c r="C31" t="s">
        <v>2228</v>
      </c>
      <c r="D31">
        <v>2</v>
      </c>
      <c r="E31" t="s">
        <v>2428</v>
      </c>
      <c r="F31" t="s">
        <v>2429</v>
      </c>
      <c r="Q31" t="s">
        <v>657</v>
      </c>
      <c r="U31" s="1" t="b">
        <f t="shared" si="1"/>
        <v>0</v>
      </c>
      <c r="W31" t="s">
        <v>2834</v>
      </c>
      <c r="X31">
        <v>52227</v>
      </c>
      <c r="Y31" t="s">
        <v>46</v>
      </c>
      <c r="Z31" t="s">
        <v>108</v>
      </c>
      <c r="AA31" s="9" t="s">
        <v>2782</v>
      </c>
      <c r="AB31" s="9" t="s">
        <v>2799</v>
      </c>
      <c r="AF31" t="s">
        <v>2872</v>
      </c>
      <c r="AG31" s="9" t="s">
        <v>2804</v>
      </c>
      <c r="AH31" s="1" t="b">
        <f t="shared" si="0"/>
        <v>0</v>
      </c>
    </row>
    <row r="32" spans="1:39" x14ac:dyDescent="0.2">
      <c r="A32" t="s">
        <v>2112</v>
      </c>
      <c r="B32" s="1" t="s">
        <v>2782</v>
      </c>
      <c r="C32" t="s">
        <v>2228</v>
      </c>
      <c r="E32" t="s">
        <v>2432</v>
      </c>
      <c r="Q32" t="s">
        <v>670</v>
      </c>
      <c r="U32" s="1" t="b">
        <f t="shared" si="1"/>
        <v>0</v>
      </c>
      <c r="W32" t="s">
        <v>2798</v>
      </c>
      <c r="X32">
        <v>67480</v>
      </c>
      <c r="Y32" t="s">
        <v>46</v>
      </c>
      <c r="Z32" t="s">
        <v>108</v>
      </c>
      <c r="AA32" s="9" t="s">
        <v>2782</v>
      </c>
      <c r="AB32" s="9" t="s">
        <v>2799</v>
      </c>
      <c r="AF32" t="s">
        <v>2873</v>
      </c>
      <c r="AG32" s="9" t="s">
        <v>2804</v>
      </c>
      <c r="AH32" s="1" t="b">
        <f t="shared" si="0"/>
        <v>1</v>
      </c>
      <c r="AI32" t="s">
        <v>2873</v>
      </c>
      <c r="AJ32" t="s">
        <v>2898</v>
      </c>
    </row>
    <row r="33" spans="1:38" x14ac:dyDescent="0.2">
      <c r="A33" t="s">
        <v>2235</v>
      </c>
      <c r="B33" s="1" t="s">
        <v>2782</v>
      </c>
      <c r="C33" t="s">
        <v>2205</v>
      </c>
      <c r="D33">
        <v>2</v>
      </c>
      <c r="E33" t="s">
        <v>2236</v>
      </c>
      <c r="F33" t="s">
        <v>2207</v>
      </c>
      <c r="G33" t="s">
        <v>2208</v>
      </c>
      <c r="H33" t="s">
        <v>2191</v>
      </c>
      <c r="I33" t="s">
        <v>2200</v>
      </c>
      <c r="J33" t="s">
        <v>2237</v>
      </c>
      <c r="K33" t="s">
        <v>2238</v>
      </c>
      <c r="L33" t="s">
        <v>2239</v>
      </c>
      <c r="Q33" t="s">
        <v>377</v>
      </c>
      <c r="U33" s="1" t="b">
        <f t="shared" si="1"/>
        <v>0</v>
      </c>
      <c r="W33" t="s">
        <v>2835</v>
      </c>
      <c r="X33">
        <v>14291</v>
      </c>
      <c r="Y33" t="s">
        <v>374</v>
      </c>
      <c r="Z33" t="s">
        <v>108</v>
      </c>
      <c r="AA33" s="9" t="s">
        <v>2782</v>
      </c>
      <c r="AB33" s="9" t="s">
        <v>2799</v>
      </c>
      <c r="AF33" t="s">
        <v>2818</v>
      </c>
      <c r="AG33" s="9" t="s">
        <v>2782</v>
      </c>
      <c r="AH33" s="1" t="b">
        <f t="shared" si="0"/>
        <v>1</v>
      </c>
      <c r="AI33" t="s">
        <v>2818</v>
      </c>
      <c r="AJ33" t="s">
        <v>2898</v>
      </c>
    </row>
    <row r="34" spans="1:38" x14ac:dyDescent="0.2">
      <c r="A34" t="s">
        <v>2204</v>
      </c>
      <c r="B34" s="1" t="s">
        <v>2782</v>
      </c>
      <c r="C34" t="s">
        <v>2205</v>
      </c>
      <c r="D34">
        <v>2</v>
      </c>
      <c r="E34" t="s">
        <v>2206</v>
      </c>
      <c r="F34" t="s">
        <v>2207</v>
      </c>
      <c r="G34" t="s">
        <v>2208</v>
      </c>
      <c r="H34" t="s">
        <v>2191</v>
      </c>
      <c r="I34" t="s">
        <v>2209</v>
      </c>
      <c r="J34" t="s">
        <v>2210</v>
      </c>
      <c r="K34" t="s">
        <v>2211</v>
      </c>
      <c r="L34" t="s">
        <v>2212</v>
      </c>
      <c r="Q34" t="s">
        <v>1560</v>
      </c>
      <c r="U34" s="1" t="b">
        <f t="shared" si="1"/>
        <v>0</v>
      </c>
      <c r="W34" t="s">
        <v>2836</v>
      </c>
      <c r="X34">
        <v>10046</v>
      </c>
      <c r="Y34" t="s">
        <v>279</v>
      </c>
      <c r="Z34" t="s">
        <v>108</v>
      </c>
      <c r="AA34" s="9" t="s">
        <v>2782</v>
      </c>
      <c r="AB34" s="9" t="s">
        <v>2799</v>
      </c>
      <c r="AF34" t="s">
        <v>2819</v>
      </c>
      <c r="AG34" s="9" t="s">
        <v>2782</v>
      </c>
      <c r="AH34" s="1" t="b">
        <f t="shared" si="0"/>
        <v>1</v>
      </c>
      <c r="AI34" t="s">
        <v>2819</v>
      </c>
      <c r="AJ34" t="s">
        <v>2898</v>
      </c>
    </row>
    <row r="35" spans="1:38" x14ac:dyDescent="0.2">
      <c r="A35" t="s">
        <v>2389</v>
      </c>
      <c r="B35" s="1" t="s">
        <v>2782</v>
      </c>
      <c r="C35" t="s">
        <v>2205</v>
      </c>
      <c r="D35">
        <v>2</v>
      </c>
      <c r="E35" t="s">
        <v>2390</v>
      </c>
      <c r="F35" t="s">
        <v>2207</v>
      </c>
      <c r="G35" t="s">
        <v>2208</v>
      </c>
      <c r="H35" t="s">
        <v>2191</v>
      </c>
      <c r="I35" t="s">
        <v>2268</v>
      </c>
      <c r="J35" t="s">
        <v>2391</v>
      </c>
      <c r="K35" t="s">
        <v>2392</v>
      </c>
      <c r="L35" t="s">
        <v>2393</v>
      </c>
      <c r="Q35" t="s">
        <v>679</v>
      </c>
      <c r="U35" s="1" t="b">
        <f t="shared" si="1"/>
        <v>0</v>
      </c>
      <c r="W35" t="s">
        <v>2837</v>
      </c>
      <c r="X35">
        <v>69295</v>
      </c>
      <c r="Y35" t="s">
        <v>279</v>
      </c>
      <c r="Z35" t="s">
        <v>108</v>
      </c>
      <c r="AA35" s="9" t="s">
        <v>2782</v>
      </c>
      <c r="AB35" s="9" t="s">
        <v>2799</v>
      </c>
      <c r="AF35" t="s">
        <v>2820</v>
      </c>
      <c r="AG35" s="9" t="s">
        <v>2782</v>
      </c>
      <c r="AH35" s="1" t="b">
        <f t="shared" si="0"/>
        <v>1</v>
      </c>
      <c r="AI35" t="s">
        <v>2820</v>
      </c>
      <c r="AJ35" t="s">
        <v>2898</v>
      </c>
    </row>
    <row r="36" spans="1:38" x14ac:dyDescent="0.2">
      <c r="A36" t="s">
        <v>2266</v>
      </c>
      <c r="B36" s="1" t="s">
        <v>2782</v>
      </c>
      <c r="C36" t="s">
        <v>2205</v>
      </c>
      <c r="D36">
        <v>2</v>
      </c>
      <c r="E36" t="s">
        <v>2267</v>
      </c>
      <c r="F36" t="s">
        <v>2249</v>
      </c>
      <c r="G36" t="s">
        <v>2250</v>
      </c>
      <c r="H36" t="s">
        <v>2191</v>
      </c>
      <c r="I36" t="s">
        <v>2268</v>
      </c>
      <c r="J36" t="s">
        <v>2269</v>
      </c>
      <c r="K36" t="s">
        <v>2270</v>
      </c>
      <c r="L36" t="s">
        <v>2271</v>
      </c>
      <c r="Q36" t="s">
        <v>892</v>
      </c>
      <c r="U36" s="1" t="b">
        <f t="shared" si="1"/>
        <v>0</v>
      </c>
      <c r="W36" t="s">
        <v>2838</v>
      </c>
      <c r="X36">
        <v>14673</v>
      </c>
      <c r="Y36" t="s">
        <v>279</v>
      </c>
      <c r="Z36" t="s">
        <v>108</v>
      </c>
      <c r="AA36" s="9" t="s">
        <v>2782</v>
      </c>
      <c r="AB36" s="9" t="s">
        <v>2799</v>
      </c>
      <c r="AF36" t="s">
        <v>2821</v>
      </c>
      <c r="AG36" s="9" t="s">
        <v>2782</v>
      </c>
      <c r="AH36" s="1" t="b">
        <f t="shared" si="0"/>
        <v>1</v>
      </c>
      <c r="AI36" t="s">
        <v>2821</v>
      </c>
      <c r="AJ36" t="s">
        <v>2898</v>
      </c>
    </row>
    <row r="37" spans="1:38" x14ac:dyDescent="0.2">
      <c r="A37" t="s">
        <v>2254</v>
      </c>
      <c r="B37" s="1" t="s">
        <v>2782</v>
      </c>
      <c r="C37" t="s">
        <v>2205</v>
      </c>
      <c r="D37">
        <v>2</v>
      </c>
      <c r="E37" t="s">
        <v>2255</v>
      </c>
      <c r="F37" t="s">
        <v>2256</v>
      </c>
      <c r="G37" t="s">
        <v>2257</v>
      </c>
      <c r="H37" t="s">
        <v>2191</v>
      </c>
      <c r="I37" t="s">
        <v>2200</v>
      </c>
      <c r="J37" t="s">
        <v>2258</v>
      </c>
      <c r="K37" t="s">
        <v>2259</v>
      </c>
      <c r="L37" t="s">
        <v>2260</v>
      </c>
      <c r="Q37" t="s">
        <v>385</v>
      </c>
      <c r="U37" s="1" t="b">
        <f t="shared" si="1"/>
        <v>0</v>
      </c>
      <c r="W37" t="s">
        <v>2839</v>
      </c>
      <c r="X37">
        <v>18279</v>
      </c>
      <c r="Y37" t="s">
        <v>279</v>
      </c>
      <c r="Z37" t="s">
        <v>108</v>
      </c>
      <c r="AA37" s="9" t="s">
        <v>2782</v>
      </c>
      <c r="AB37" s="9" t="s">
        <v>2799</v>
      </c>
      <c r="AF37" s="5" t="s">
        <v>2874</v>
      </c>
      <c r="AG37" s="9" t="s">
        <v>2804</v>
      </c>
      <c r="AH37" s="1" t="b">
        <f t="shared" si="0"/>
        <v>0</v>
      </c>
    </row>
    <row r="38" spans="1:38" x14ac:dyDescent="0.2">
      <c r="A38" s="1" t="s">
        <v>2321</v>
      </c>
      <c r="B38" s="1" t="s">
        <v>2782</v>
      </c>
      <c r="C38" s="1" t="s">
        <v>2187</v>
      </c>
      <c r="D38" s="1">
        <v>2</v>
      </c>
      <c r="E38" s="1" t="s">
        <v>2322</v>
      </c>
      <c r="F38" s="1" t="s">
        <v>2323</v>
      </c>
      <c r="G38" s="1" t="s">
        <v>2324</v>
      </c>
      <c r="H38" s="1" t="s">
        <v>2191</v>
      </c>
      <c r="I38" s="1" t="s">
        <v>2200</v>
      </c>
      <c r="J38" s="1" t="s">
        <v>2325</v>
      </c>
      <c r="K38" s="1" t="s">
        <v>2326</v>
      </c>
      <c r="L38" s="1" t="s">
        <v>2327</v>
      </c>
      <c r="M38" s="1"/>
      <c r="N38" s="1"/>
      <c r="O38" s="1"/>
      <c r="Q38" s="1" t="s">
        <v>306</v>
      </c>
      <c r="U38" s="1" t="b">
        <f t="shared" si="1"/>
        <v>0</v>
      </c>
      <c r="W38" t="s">
        <v>2840</v>
      </c>
      <c r="X38">
        <v>26282</v>
      </c>
      <c r="Y38" t="s">
        <v>279</v>
      </c>
      <c r="Z38" t="s">
        <v>108</v>
      </c>
      <c r="AA38" s="9" t="s">
        <v>2782</v>
      </c>
      <c r="AB38" s="9" t="s">
        <v>2799</v>
      </c>
      <c r="AF38" t="s">
        <v>2875</v>
      </c>
      <c r="AG38" s="9" t="s">
        <v>2804</v>
      </c>
      <c r="AH38" s="1" t="b">
        <f t="shared" si="0"/>
        <v>1</v>
      </c>
      <c r="AI38" t="s">
        <v>2875</v>
      </c>
      <c r="AJ38" t="s">
        <v>2898</v>
      </c>
    </row>
    <row r="39" spans="1:38" x14ac:dyDescent="0.2">
      <c r="A39" t="s">
        <v>2359</v>
      </c>
      <c r="B39" s="1" t="s">
        <v>2782</v>
      </c>
      <c r="C39" t="s">
        <v>2205</v>
      </c>
      <c r="D39">
        <v>2</v>
      </c>
      <c r="E39" t="s">
        <v>2360</v>
      </c>
      <c r="F39" t="s">
        <v>2207</v>
      </c>
      <c r="G39" t="s">
        <v>2208</v>
      </c>
      <c r="H39" t="s">
        <v>2191</v>
      </c>
      <c r="I39" t="s">
        <v>2209</v>
      </c>
      <c r="J39" t="s">
        <v>2361</v>
      </c>
      <c r="K39" t="s">
        <v>2362</v>
      </c>
      <c r="L39" t="s">
        <v>2363</v>
      </c>
      <c r="Q39" t="s">
        <v>282</v>
      </c>
      <c r="U39" s="1" t="b">
        <f t="shared" si="1"/>
        <v>0</v>
      </c>
      <c r="W39" t="s">
        <v>2841</v>
      </c>
      <c r="X39">
        <v>37366</v>
      </c>
      <c r="Y39" t="s">
        <v>279</v>
      </c>
      <c r="Z39" t="s">
        <v>108</v>
      </c>
      <c r="AA39" s="9" t="s">
        <v>2782</v>
      </c>
      <c r="AB39" s="9" t="s">
        <v>2799</v>
      </c>
      <c r="AF39" s="5" t="s">
        <v>2876</v>
      </c>
      <c r="AG39" s="9" t="s">
        <v>2804</v>
      </c>
      <c r="AH39" s="1" t="b">
        <f t="shared" si="0"/>
        <v>0</v>
      </c>
    </row>
    <row r="40" spans="1:38" x14ac:dyDescent="0.2">
      <c r="A40" t="s">
        <v>2408</v>
      </c>
      <c r="B40" s="1" t="s">
        <v>2782</v>
      </c>
      <c r="C40" t="s">
        <v>2205</v>
      </c>
      <c r="D40">
        <v>2</v>
      </c>
      <c r="E40" t="s">
        <v>2409</v>
      </c>
      <c r="F40" t="s">
        <v>2207</v>
      </c>
      <c r="G40" t="s">
        <v>2208</v>
      </c>
      <c r="H40" t="s">
        <v>2191</v>
      </c>
      <c r="I40" t="s">
        <v>2200</v>
      </c>
      <c r="J40" t="s">
        <v>2410</v>
      </c>
      <c r="K40" t="s">
        <v>2411</v>
      </c>
      <c r="L40" t="s">
        <v>2412</v>
      </c>
      <c r="Q40" t="s">
        <v>298</v>
      </c>
      <c r="U40" s="1" t="b">
        <f t="shared" si="1"/>
        <v>0</v>
      </c>
      <c r="W40" t="s">
        <v>2842</v>
      </c>
      <c r="X40">
        <v>67580</v>
      </c>
      <c r="Y40" t="s">
        <v>279</v>
      </c>
      <c r="Z40" t="s">
        <v>108</v>
      </c>
      <c r="AA40" s="9" t="s">
        <v>2782</v>
      </c>
      <c r="AB40" s="9" t="s">
        <v>2799</v>
      </c>
      <c r="AF40" t="s">
        <v>2877</v>
      </c>
      <c r="AG40" s="9" t="s">
        <v>2804</v>
      </c>
      <c r="AH40" s="1" t="b">
        <f t="shared" si="0"/>
        <v>1</v>
      </c>
      <c r="AI40" t="s">
        <v>2877</v>
      </c>
      <c r="AJ40" t="s">
        <v>2898</v>
      </c>
    </row>
    <row r="41" spans="1:38" s="11" customFormat="1" x14ac:dyDescent="0.2">
      <c r="A41" s="11" t="s">
        <v>2291</v>
      </c>
      <c r="B41" s="11" t="s">
        <v>2782</v>
      </c>
      <c r="C41" s="11" t="s">
        <v>2187</v>
      </c>
      <c r="D41" s="11">
        <v>2</v>
      </c>
      <c r="E41" s="11" t="s">
        <v>2292</v>
      </c>
      <c r="F41" s="11" t="s">
        <v>2293</v>
      </c>
      <c r="G41" s="11" t="s">
        <v>2192</v>
      </c>
      <c r="H41" s="11" t="s">
        <v>2294</v>
      </c>
      <c r="I41" s="11" t="s">
        <v>2295</v>
      </c>
      <c r="J41" s="11" t="s">
        <v>2296</v>
      </c>
      <c r="Q41" s="11" t="s">
        <v>357</v>
      </c>
      <c r="U41" s="11" t="b">
        <f t="shared" si="1"/>
        <v>0</v>
      </c>
      <c r="W41" s="11" t="s">
        <v>2843</v>
      </c>
      <c r="X41" s="11">
        <v>28077</v>
      </c>
      <c r="Y41" s="11" t="s">
        <v>46</v>
      </c>
      <c r="Z41" s="11" t="s">
        <v>354</v>
      </c>
      <c r="AA41" s="11" t="s">
        <v>2782</v>
      </c>
      <c r="AB41" s="11" t="s">
        <v>2892</v>
      </c>
      <c r="AF41" t="s">
        <v>2878</v>
      </c>
      <c r="AG41" s="9" t="s">
        <v>2804</v>
      </c>
      <c r="AH41" s="1" t="b">
        <f t="shared" si="0"/>
        <v>1</v>
      </c>
      <c r="AI41" t="s">
        <v>2878</v>
      </c>
      <c r="AJ41" t="s">
        <v>2898</v>
      </c>
    </row>
    <row r="42" spans="1:38" x14ac:dyDescent="0.2">
      <c r="A42" t="s">
        <v>2345</v>
      </c>
      <c r="B42" s="1" t="s">
        <v>2782</v>
      </c>
      <c r="C42" t="s">
        <v>2187</v>
      </c>
      <c r="D42">
        <v>2</v>
      </c>
      <c r="E42" t="s">
        <v>2346</v>
      </c>
      <c r="F42" t="s">
        <v>2347</v>
      </c>
      <c r="G42" t="s">
        <v>2348</v>
      </c>
      <c r="H42" t="s">
        <v>2191</v>
      </c>
      <c r="I42" t="s">
        <v>2192</v>
      </c>
      <c r="J42" t="s">
        <v>2349</v>
      </c>
      <c r="K42" t="s">
        <v>2350</v>
      </c>
      <c r="L42" t="s">
        <v>2351</v>
      </c>
      <c r="Q42" t="s">
        <v>314</v>
      </c>
      <c r="U42" s="1" t="b">
        <f t="shared" si="1"/>
        <v>0</v>
      </c>
      <c r="W42" t="s">
        <v>2844</v>
      </c>
      <c r="X42">
        <v>60677</v>
      </c>
      <c r="Y42" t="s">
        <v>46</v>
      </c>
      <c r="Z42" t="s">
        <v>108</v>
      </c>
      <c r="AA42" s="9" t="s">
        <v>2782</v>
      </c>
      <c r="AB42" s="9" t="s">
        <v>2799</v>
      </c>
      <c r="AF42" t="s">
        <v>2879</v>
      </c>
      <c r="AG42" s="9" t="s">
        <v>2804</v>
      </c>
      <c r="AH42" s="1" t="b">
        <f t="shared" si="0"/>
        <v>0</v>
      </c>
      <c r="AL42" t="s">
        <v>2822</v>
      </c>
    </row>
    <row r="43" spans="1:38" x14ac:dyDescent="0.2">
      <c r="AA43" s="9"/>
      <c r="AF43" t="s">
        <v>2823</v>
      </c>
      <c r="AG43" s="9" t="s">
        <v>2782</v>
      </c>
      <c r="AH43" s="1" t="b">
        <f t="shared" si="0"/>
        <v>1</v>
      </c>
      <c r="AI43" t="s">
        <v>2823</v>
      </c>
      <c r="AJ43" t="s">
        <v>2898</v>
      </c>
    </row>
    <row r="44" spans="1:38" x14ac:dyDescent="0.2">
      <c r="AA44" s="9"/>
      <c r="AF44" t="s">
        <v>2861</v>
      </c>
      <c r="AG44" s="9" t="s">
        <v>2803</v>
      </c>
      <c r="AH44" s="1" t="b">
        <f t="shared" si="0"/>
        <v>1</v>
      </c>
      <c r="AI44" t="s">
        <v>2861</v>
      </c>
      <c r="AJ44" t="s">
        <v>2898</v>
      </c>
    </row>
    <row r="45" spans="1:38" x14ac:dyDescent="0.2">
      <c r="AA45" s="9"/>
      <c r="AF45" t="s">
        <v>2880</v>
      </c>
      <c r="AG45" s="9" t="s">
        <v>2804</v>
      </c>
      <c r="AH45" s="1" t="b">
        <f t="shared" si="0"/>
        <v>0</v>
      </c>
    </row>
    <row r="46" spans="1:38" x14ac:dyDescent="0.2">
      <c r="AA46" s="9"/>
      <c r="AF46" t="s">
        <v>2881</v>
      </c>
      <c r="AG46" s="9" t="s">
        <v>2804</v>
      </c>
      <c r="AH46" s="1" t="b">
        <f t="shared" si="0"/>
        <v>1</v>
      </c>
      <c r="AI46" t="s">
        <v>2881</v>
      </c>
      <c r="AJ46" t="s">
        <v>2898</v>
      </c>
    </row>
    <row r="47" spans="1:38" x14ac:dyDescent="0.2">
      <c r="AA47" s="9"/>
      <c r="AF47" t="s">
        <v>2882</v>
      </c>
      <c r="AG47" s="9" t="s">
        <v>2804</v>
      </c>
      <c r="AH47" s="1" t="b">
        <f t="shared" si="0"/>
        <v>1</v>
      </c>
      <c r="AI47" t="s">
        <v>2882</v>
      </c>
      <c r="AJ47" t="s">
        <v>2898</v>
      </c>
    </row>
    <row r="48" spans="1:38" x14ac:dyDescent="0.2">
      <c r="A48" t="s">
        <v>2433</v>
      </c>
      <c r="B48" t="s">
        <v>2783</v>
      </c>
      <c r="E48" t="s">
        <v>2434</v>
      </c>
      <c r="Q48" t="s">
        <v>937</v>
      </c>
      <c r="U48" s="1" t="b">
        <f t="shared" ref="U48:U56" si="2">Q48=W48</f>
        <v>0</v>
      </c>
      <c r="W48" t="s">
        <v>2845</v>
      </c>
      <c r="X48">
        <v>18816</v>
      </c>
      <c r="Y48" t="s">
        <v>46</v>
      </c>
      <c r="Z48" t="s">
        <v>108</v>
      </c>
      <c r="AA48" s="9" t="s">
        <v>2802</v>
      </c>
      <c r="AB48" s="9" t="s">
        <v>2799</v>
      </c>
      <c r="AF48" t="s">
        <v>2883</v>
      </c>
      <c r="AG48" s="9" t="s">
        <v>2804</v>
      </c>
      <c r="AH48" s="1" t="b">
        <f t="shared" si="0"/>
        <v>0</v>
      </c>
    </row>
    <row r="49" spans="1:38" x14ac:dyDescent="0.2">
      <c r="A49" t="s">
        <v>2435</v>
      </c>
      <c r="B49" t="s">
        <v>2783</v>
      </c>
      <c r="E49" t="s">
        <v>2436</v>
      </c>
      <c r="Q49" t="s">
        <v>956</v>
      </c>
      <c r="U49" s="1" t="b">
        <f t="shared" si="2"/>
        <v>0</v>
      </c>
      <c r="W49" t="s">
        <v>2846</v>
      </c>
      <c r="X49">
        <v>23252</v>
      </c>
      <c r="Y49" t="s">
        <v>46</v>
      </c>
      <c r="Z49" t="s">
        <v>108</v>
      </c>
      <c r="AA49" s="9" t="s">
        <v>2802</v>
      </c>
      <c r="AB49" s="9" t="s">
        <v>2799</v>
      </c>
      <c r="AF49" t="s">
        <v>2824</v>
      </c>
      <c r="AG49" s="9" t="s">
        <v>2782</v>
      </c>
      <c r="AH49" s="1" t="b">
        <f t="shared" si="0"/>
        <v>1</v>
      </c>
      <c r="AI49" t="s">
        <v>2824</v>
      </c>
      <c r="AJ49" t="s">
        <v>2898</v>
      </c>
    </row>
    <row r="50" spans="1:38" x14ac:dyDescent="0.2">
      <c r="A50" t="s">
        <v>2437</v>
      </c>
      <c r="B50" t="s">
        <v>2783</v>
      </c>
      <c r="E50" t="s">
        <v>2438</v>
      </c>
      <c r="F50" t="s">
        <v>2439</v>
      </c>
      <c r="G50" t="s">
        <v>2440</v>
      </c>
      <c r="H50" t="s">
        <v>2191</v>
      </c>
      <c r="I50" t="s">
        <v>2440</v>
      </c>
      <c r="J50" t="s">
        <v>2439</v>
      </c>
      <c r="K50" t="s">
        <v>2192</v>
      </c>
      <c r="L50" t="s">
        <v>2441</v>
      </c>
      <c r="M50" t="s">
        <v>2442</v>
      </c>
      <c r="N50" t="s">
        <v>2443</v>
      </c>
      <c r="Q50" t="s">
        <v>951</v>
      </c>
      <c r="U50" s="1" t="b">
        <f t="shared" si="2"/>
        <v>0</v>
      </c>
      <c r="W50" t="s">
        <v>2847</v>
      </c>
      <c r="X50">
        <v>39355</v>
      </c>
      <c r="Y50" t="s">
        <v>46</v>
      </c>
      <c r="Z50" t="s">
        <v>108</v>
      </c>
      <c r="AA50" s="9" t="s">
        <v>2802</v>
      </c>
      <c r="AB50" s="9" t="s">
        <v>2799</v>
      </c>
      <c r="AF50" t="s">
        <v>2884</v>
      </c>
      <c r="AG50" s="9" t="s">
        <v>2804</v>
      </c>
      <c r="AH50" s="1" t="b">
        <f t="shared" si="0"/>
        <v>1</v>
      </c>
      <c r="AI50" t="s">
        <v>2884</v>
      </c>
      <c r="AJ50" t="s">
        <v>2898</v>
      </c>
    </row>
    <row r="51" spans="1:38" x14ac:dyDescent="0.2">
      <c r="A51" t="s">
        <v>2444</v>
      </c>
      <c r="B51" t="s">
        <v>2783</v>
      </c>
      <c r="E51" t="s">
        <v>2445</v>
      </c>
      <c r="F51" t="s">
        <v>2446</v>
      </c>
      <c r="G51" t="s">
        <v>2447</v>
      </c>
      <c r="H51" t="s">
        <v>2191</v>
      </c>
      <c r="I51" t="s">
        <v>2447</v>
      </c>
      <c r="J51" t="s">
        <v>2446</v>
      </c>
      <c r="K51" t="s">
        <v>2200</v>
      </c>
      <c r="L51" t="s">
        <v>2448</v>
      </c>
      <c r="M51" t="s">
        <v>2449</v>
      </c>
      <c r="N51" t="s">
        <v>2450</v>
      </c>
      <c r="Q51" t="s">
        <v>1364</v>
      </c>
      <c r="U51" s="1" t="b">
        <f t="shared" si="2"/>
        <v>0</v>
      </c>
      <c r="W51" t="s">
        <v>2848</v>
      </c>
      <c r="X51">
        <v>29220</v>
      </c>
      <c r="Y51" t="s">
        <v>46</v>
      </c>
      <c r="Z51" t="s">
        <v>108</v>
      </c>
      <c r="AA51" s="9" t="s">
        <v>2802</v>
      </c>
      <c r="AB51" s="9" t="s">
        <v>2799</v>
      </c>
      <c r="AF51" t="s">
        <v>2885</v>
      </c>
      <c r="AG51" s="9" t="s">
        <v>2804</v>
      </c>
      <c r="AH51" s="1" t="b">
        <f t="shared" si="0"/>
        <v>1</v>
      </c>
      <c r="AI51" t="s">
        <v>2885</v>
      </c>
      <c r="AJ51" t="s">
        <v>2898</v>
      </c>
    </row>
    <row r="52" spans="1:38" x14ac:dyDescent="0.2">
      <c r="A52" t="s">
        <v>2451</v>
      </c>
      <c r="B52" t="s">
        <v>2783</v>
      </c>
      <c r="E52" t="s">
        <v>2452</v>
      </c>
      <c r="F52" t="s">
        <v>2453</v>
      </c>
      <c r="G52" t="s">
        <v>2454</v>
      </c>
      <c r="H52" t="s">
        <v>2191</v>
      </c>
      <c r="I52" t="s">
        <v>2454</v>
      </c>
      <c r="J52" t="s">
        <v>2453</v>
      </c>
      <c r="K52" t="s">
        <v>2200</v>
      </c>
      <c r="L52" t="s">
        <v>2455</v>
      </c>
      <c r="M52" t="s">
        <v>2442</v>
      </c>
      <c r="N52" t="s">
        <v>2456</v>
      </c>
      <c r="Q52" t="s">
        <v>924</v>
      </c>
      <c r="U52" s="1" t="b">
        <f t="shared" si="2"/>
        <v>0</v>
      </c>
      <c r="W52" t="s">
        <v>2849</v>
      </c>
      <c r="X52">
        <v>44901</v>
      </c>
      <c r="Y52" t="s">
        <v>46</v>
      </c>
      <c r="Z52" t="s">
        <v>108</v>
      </c>
      <c r="AA52" s="9" t="s">
        <v>2802</v>
      </c>
      <c r="AB52" s="9" t="s">
        <v>2799</v>
      </c>
      <c r="AF52" t="s">
        <v>2886</v>
      </c>
      <c r="AG52" s="9" t="s">
        <v>2804</v>
      </c>
      <c r="AH52" s="1" t="b">
        <f t="shared" si="0"/>
        <v>0</v>
      </c>
    </row>
    <row r="53" spans="1:38" x14ac:dyDescent="0.2">
      <c r="A53" t="s">
        <v>2457</v>
      </c>
      <c r="B53" t="s">
        <v>2783</v>
      </c>
      <c r="E53" t="s">
        <v>2458</v>
      </c>
      <c r="F53" t="s">
        <v>2459</v>
      </c>
      <c r="G53" t="s">
        <v>2460</v>
      </c>
      <c r="H53" t="s">
        <v>2191</v>
      </c>
      <c r="I53" t="s">
        <v>2460</v>
      </c>
      <c r="J53" t="s">
        <v>2459</v>
      </c>
      <c r="K53" t="s">
        <v>2200</v>
      </c>
      <c r="L53" t="s">
        <v>2461</v>
      </c>
      <c r="M53" t="s">
        <v>2442</v>
      </c>
      <c r="N53" t="s">
        <v>2462</v>
      </c>
      <c r="Q53" t="s">
        <v>918</v>
      </c>
      <c r="U53" s="1" t="b">
        <f t="shared" si="2"/>
        <v>0</v>
      </c>
      <c r="W53" t="s">
        <v>2850</v>
      </c>
      <c r="X53">
        <v>40467</v>
      </c>
      <c r="Y53" t="s">
        <v>46</v>
      </c>
      <c r="Z53" t="s">
        <v>108</v>
      </c>
      <c r="AA53" s="9" t="s">
        <v>2802</v>
      </c>
      <c r="AB53" s="9" t="s">
        <v>2799</v>
      </c>
      <c r="AF53" t="s">
        <v>2887</v>
      </c>
      <c r="AG53" s="9" t="s">
        <v>2804</v>
      </c>
      <c r="AH53" s="1" t="b">
        <f t="shared" si="0"/>
        <v>1</v>
      </c>
      <c r="AI53" t="s">
        <v>2887</v>
      </c>
      <c r="AJ53" t="s">
        <v>2898</v>
      </c>
    </row>
    <row r="54" spans="1:38" x14ac:dyDescent="0.2">
      <c r="A54" t="s">
        <v>2463</v>
      </c>
      <c r="B54" t="s">
        <v>2783</v>
      </c>
      <c r="E54" t="s">
        <v>2464</v>
      </c>
      <c r="F54" t="s">
        <v>2465</v>
      </c>
      <c r="G54" t="s">
        <v>2466</v>
      </c>
      <c r="H54" t="s">
        <v>2191</v>
      </c>
      <c r="I54" t="s">
        <v>2466</v>
      </c>
      <c r="J54" t="s">
        <v>2465</v>
      </c>
      <c r="K54" t="s">
        <v>2209</v>
      </c>
      <c r="L54" t="s">
        <v>2467</v>
      </c>
      <c r="M54" t="s">
        <v>2449</v>
      </c>
      <c r="N54" t="s">
        <v>2468</v>
      </c>
      <c r="Q54" t="s">
        <v>931</v>
      </c>
      <c r="U54" s="1" t="b">
        <f t="shared" si="2"/>
        <v>0</v>
      </c>
      <c r="W54" t="s">
        <v>2851</v>
      </c>
      <c r="X54">
        <v>61053</v>
      </c>
      <c r="Y54" t="s">
        <v>46</v>
      </c>
      <c r="Z54" t="s">
        <v>108</v>
      </c>
      <c r="AA54" s="9" t="s">
        <v>2802</v>
      </c>
      <c r="AB54" s="9" t="s">
        <v>2799</v>
      </c>
      <c r="AF54" t="s">
        <v>2888</v>
      </c>
      <c r="AG54" s="9" t="s">
        <v>2804</v>
      </c>
      <c r="AH54" s="1" t="b">
        <f t="shared" si="0"/>
        <v>0</v>
      </c>
    </row>
    <row r="55" spans="1:38" x14ac:dyDescent="0.2">
      <c r="A55" t="s">
        <v>2469</v>
      </c>
      <c r="B55" t="s">
        <v>2783</v>
      </c>
      <c r="E55" t="s">
        <v>2470</v>
      </c>
      <c r="Q55" t="s">
        <v>1133</v>
      </c>
      <c r="U55" s="1" t="b">
        <f t="shared" si="2"/>
        <v>0</v>
      </c>
      <c r="W55" t="s">
        <v>2852</v>
      </c>
      <c r="X55">
        <v>23007</v>
      </c>
      <c r="Y55" t="s">
        <v>46</v>
      </c>
      <c r="Z55" t="s">
        <v>108</v>
      </c>
      <c r="AA55" s="9" t="s">
        <v>2802</v>
      </c>
      <c r="AB55" s="9" t="s">
        <v>2799</v>
      </c>
      <c r="AF55" t="s">
        <v>2889</v>
      </c>
      <c r="AG55" s="9" t="s">
        <v>2804</v>
      </c>
      <c r="AH55" s="1" t="b">
        <f t="shared" si="0"/>
        <v>0</v>
      </c>
    </row>
    <row r="56" spans="1:38" x14ac:dyDescent="0.2">
      <c r="A56" t="s">
        <v>2471</v>
      </c>
      <c r="B56" t="s">
        <v>2783</v>
      </c>
      <c r="E56" t="s">
        <v>2472</v>
      </c>
      <c r="Q56" t="s">
        <v>348</v>
      </c>
      <c r="U56" s="1" t="b">
        <f t="shared" si="2"/>
        <v>0</v>
      </c>
      <c r="W56" t="s">
        <v>2853</v>
      </c>
      <c r="X56">
        <v>25316</v>
      </c>
      <c r="Y56" t="s">
        <v>46</v>
      </c>
      <c r="Z56" t="s">
        <v>108</v>
      </c>
      <c r="AA56" s="9" t="s">
        <v>2802</v>
      </c>
      <c r="AB56" s="9" t="s">
        <v>2799</v>
      </c>
      <c r="AF56" t="s">
        <v>2825</v>
      </c>
      <c r="AG56" s="9" t="s">
        <v>2782</v>
      </c>
      <c r="AH56" s="1" t="b">
        <f t="shared" si="0"/>
        <v>1</v>
      </c>
      <c r="AI56" t="s">
        <v>2825</v>
      </c>
      <c r="AJ56" t="s">
        <v>2898</v>
      </c>
    </row>
    <row r="57" spans="1:38" x14ac:dyDescent="0.2">
      <c r="AA57" s="9"/>
      <c r="AF57" t="s">
        <v>2826</v>
      </c>
      <c r="AG57" s="9" t="s">
        <v>2782</v>
      </c>
      <c r="AH57" s="1" t="b">
        <f t="shared" si="0"/>
        <v>1</v>
      </c>
      <c r="AI57" t="s">
        <v>2826</v>
      </c>
      <c r="AJ57" t="s">
        <v>2898</v>
      </c>
    </row>
    <row r="58" spans="1:38" x14ac:dyDescent="0.2">
      <c r="AA58" s="9"/>
      <c r="AF58" t="s">
        <v>2890</v>
      </c>
      <c r="AG58" s="9" t="s">
        <v>2804</v>
      </c>
      <c r="AH58" s="1" t="b">
        <f t="shared" si="0"/>
        <v>1</v>
      </c>
      <c r="AI58" t="s">
        <v>2890</v>
      </c>
      <c r="AJ58" t="s">
        <v>2898</v>
      </c>
      <c r="AL58" t="s">
        <v>2827</v>
      </c>
    </row>
    <row r="59" spans="1:38" x14ac:dyDescent="0.2">
      <c r="AA59" s="9"/>
      <c r="AF59" t="s">
        <v>2860</v>
      </c>
      <c r="AG59" s="9" t="s">
        <v>2803</v>
      </c>
      <c r="AH59" s="1" t="b">
        <f t="shared" si="0"/>
        <v>1</v>
      </c>
      <c r="AI59" t="s">
        <v>2860</v>
      </c>
      <c r="AJ59" t="s">
        <v>2898</v>
      </c>
    </row>
    <row r="60" spans="1:38" x14ac:dyDescent="0.2">
      <c r="AA60" s="9"/>
      <c r="AF60" t="s">
        <v>2858</v>
      </c>
      <c r="AG60" s="9" t="s">
        <v>2803</v>
      </c>
      <c r="AH60" s="1" t="b">
        <f t="shared" si="0"/>
        <v>1</v>
      </c>
      <c r="AI60" t="s">
        <v>2858</v>
      </c>
      <c r="AJ60" t="s">
        <v>2898</v>
      </c>
    </row>
    <row r="61" spans="1:38" x14ac:dyDescent="0.2">
      <c r="AA61" s="9"/>
      <c r="AF61" t="s">
        <v>2828</v>
      </c>
      <c r="AG61" s="9" t="s">
        <v>2782</v>
      </c>
      <c r="AH61" s="1" t="b">
        <f t="shared" si="0"/>
        <v>1</v>
      </c>
      <c r="AI61" t="s">
        <v>2828</v>
      </c>
      <c r="AJ61" t="s">
        <v>2898</v>
      </c>
    </row>
    <row r="62" spans="1:38" x14ac:dyDescent="0.2">
      <c r="AA62" s="9"/>
      <c r="AF62" t="s">
        <v>2830</v>
      </c>
      <c r="AG62" s="9" t="s">
        <v>2782</v>
      </c>
      <c r="AH62" s="1" t="b">
        <f t="shared" si="0"/>
        <v>1</v>
      </c>
      <c r="AI62" t="s">
        <v>2830</v>
      </c>
      <c r="AJ62" t="s">
        <v>2898</v>
      </c>
    </row>
    <row r="63" spans="1:38" x14ac:dyDescent="0.2">
      <c r="A63" t="s">
        <v>2473</v>
      </c>
      <c r="E63" t="s">
        <v>2474</v>
      </c>
      <c r="Q63" t="s">
        <v>1506</v>
      </c>
      <c r="U63" s="1" t="b">
        <f t="shared" ref="U63:U70" si="3">Q63=W63</f>
        <v>0</v>
      </c>
      <c r="W63" t="s">
        <v>2854</v>
      </c>
      <c r="X63">
        <v>4251</v>
      </c>
      <c r="Y63" t="s">
        <v>181</v>
      </c>
      <c r="Z63" t="s">
        <v>108</v>
      </c>
      <c r="AA63" s="9" t="s">
        <v>2803</v>
      </c>
      <c r="AB63" s="9" t="s">
        <v>2799</v>
      </c>
      <c r="AF63" t="s">
        <v>2834</v>
      </c>
      <c r="AG63" s="9" t="s">
        <v>2782</v>
      </c>
      <c r="AH63" s="1" t="b">
        <f t="shared" si="0"/>
        <v>1</v>
      </c>
      <c r="AI63" t="s">
        <v>2834</v>
      </c>
      <c r="AJ63" t="s">
        <v>2898</v>
      </c>
      <c r="AL63" t="s">
        <v>2896</v>
      </c>
    </row>
    <row r="64" spans="1:38" x14ac:dyDescent="0.2">
      <c r="A64" t="s">
        <v>2475</v>
      </c>
      <c r="E64" t="s">
        <v>2476</v>
      </c>
      <c r="Q64" t="s">
        <v>749</v>
      </c>
      <c r="U64" s="1" t="b">
        <f t="shared" si="3"/>
        <v>0</v>
      </c>
      <c r="W64" t="s">
        <v>2855</v>
      </c>
      <c r="X64">
        <v>9689</v>
      </c>
      <c r="Y64" t="s">
        <v>181</v>
      </c>
      <c r="Z64" t="s">
        <v>108</v>
      </c>
      <c r="AA64" s="9" t="s">
        <v>2803</v>
      </c>
      <c r="AB64" s="9" t="s">
        <v>2799</v>
      </c>
      <c r="AF64" t="s">
        <v>2798</v>
      </c>
      <c r="AG64" s="9" t="s">
        <v>2782</v>
      </c>
      <c r="AH64" s="1" t="b">
        <f t="shared" si="0"/>
        <v>1</v>
      </c>
      <c r="AI64" t="s">
        <v>2798</v>
      </c>
      <c r="AJ64" t="s">
        <v>2898</v>
      </c>
      <c r="AL64" t="s">
        <v>2831</v>
      </c>
    </row>
    <row r="65" spans="1:38" x14ac:dyDescent="0.2">
      <c r="A65" t="s">
        <v>2477</v>
      </c>
      <c r="E65" t="s">
        <v>2478</v>
      </c>
      <c r="Q65" t="s">
        <v>876</v>
      </c>
      <c r="U65" s="1" t="b">
        <f t="shared" si="3"/>
        <v>0</v>
      </c>
      <c r="W65" t="s">
        <v>2856</v>
      </c>
      <c r="X65">
        <v>15010</v>
      </c>
      <c r="Y65" t="s">
        <v>181</v>
      </c>
      <c r="Z65" t="s">
        <v>108</v>
      </c>
      <c r="AA65" s="9" t="s">
        <v>2803</v>
      </c>
      <c r="AB65" s="9" t="s">
        <v>2799</v>
      </c>
      <c r="AF65" t="s">
        <v>2856</v>
      </c>
      <c r="AG65" s="9" t="s">
        <v>2803</v>
      </c>
      <c r="AH65" s="1" t="b">
        <f t="shared" si="0"/>
        <v>1</v>
      </c>
      <c r="AI65" t="s">
        <v>2856</v>
      </c>
      <c r="AJ65" t="s">
        <v>2898</v>
      </c>
      <c r="AL65" t="s">
        <v>2832</v>
      </c>
    </row>
    <row r="66" spans="1:38" x14ac:dyDescent="0.2">
      <c r="A66" t="s">
        <v>2479</v>
      </c>
      <c r="E66" t="s">
        <v>2480</v>
      </c>
      <c r="Q66" t="s">
        <v>319</v>
      </c>
      <c r="U66" s="1" t="b">
        <f t="shared" si="3"/>
        <v>0</v>
      </c>
      <c r="W66" t="s">
        <v>2857</v>
      </c>
      <c r="X66">
        <v>24544</v>
      </c>
      <c r="Y66" t="s">
        <v>46</v>
      </c>
      <c r="Z66" t="s">
        <v>108</v>
      </c>
      <c r="AA66" s="9" t="s">
        <v>2803</v>
      </c>
      <c r="AB66" s="9" t="s">
        <v>2799</v>
      </c>
      <c r="AF66" t="s">
        <v>2855</v>
      </c>
      <c r="AG66" s="9" t="s">
        <v>2803</v>
      </c>
      <c r="AH66" s="1" t="b">
        <f t="shared" ref="AH66:AH79" si="4">AF66=AI66</f>
        <v>1</v>
      </c>
      <c r="AI66" t="s">
        <v>2855</v>
      </c>
      <c r="AJ66" t="s">
        <v>2898</v>
      </c>
      <c r="AL66" t="s">
        <v>2833</v>
      </c>
    </row>
    <row r="67" spans="1:38" x14ac:dyDescent="0.2">
      <c r="A67" t="s">
        <v>2481</v>
      </c>
      <c r="E67" t="s">
        <v>2482</v>
      </c>
      <c r="Q67" t="s">
        <v>846</v>
      </c>
      <c r="U67" s="1" t="b">
        <f t="shared" si="3"/>
        <v>0</v>
      </c>
      <c r="W67" t="s">
        <v>2858</v>
      </c>
      <c r="X67">
        <v>18118</v>
      </c>
      <c r="Y67" t="s">
        <v>181</v>
      </c>
      <c r="Z67" t="s">
        <v>838</v>
      </c>
      <c r="AA67" s="9" t="s">
        <v>2803</v>
      </c>
      <c r="AB67" s="9" t="s">
        <v>2799</v>
      </c>
      <c r="AF67" t="s">
        <v>2854</v>
      </c>
      <c r="AG67" s="9" t="s">
        <v>2803</v>
      </c>
      <c r="AH67" s="1" t="b">
        <f t="shared" si="4"/>
        <v>1</v>
      </c>
      <c r="AI67" t="s">
        <v>2854</v>
      </c>
      <c r="AJ67" t="s">
        <v>2898</v>
      </c>
      <c r="AL67" t="s">
        <v>2897</v>
      </c>
    </row>
    <row r="68" spans="1:38" x14ac:dyDescent="0.2">
      <c r="A68" t="s">
        <v>2483</v>
      </c>
      <c r="E68" t="s">
        <v>2484</v>
      </c>
      <c r="Q68" t="s">
        <v>1793</v>
      </c>
      <c r="U68" s="1" t="b">
        <f t="shared" si="3"/>
        <v>0</v>
      </c>
      <c r="W68" t="s">
        <v>2859</v>
      </c>
      <c r="X68">
        <v>16521</v>
      </c>
      <c r="Y68" t="s">
        <v>181</v>
      </c>
      <c r="Z68" t="s">
        <v>108</v>
      </c>
      <c r="AA68" s="9" t="s">
        <v>2803</v>
      </c>
      <c r="AB68" s="9" t="s">
        <v>2799</v>
      </c>
      <c r="AF68" t="s">
        <v>2835</v>
      </c>
      <c r="AG68" s="9" t="s">
        <v>2782</v>
      </c>
      <c r="AH68" s="1" t="b">
        <f t="shared" si="4"/>
        <v>1</v>
      </c>
      <c r="AI68" t="s">
        <v>2835</v>
      </c>
      <c r="AJ68" t="s">
        <v>2898</v>
      </c>
    </row>
    <row r="69" spans="1:38" x14ac:dyDescent="0.2">
      <c r="A69" t="s">
        <v>2485</v>
      </c>
      <c r="E69" t="s">
        <v>2486</v>
      </c>
      <c r="Q69" t="s">
        <v>841</v>
      </c>
      <c r="U69" s="1" t="b">
        <f t="shared" si="3"/>
        <v>0</v>
      </c>
      <c r="W69" t="s">
        <v>2860</v>
      </c>
      <c r="X69">
        <v>20372</v>
      </c>
      <c r="Y69" t="s">
        <v>181</v>
      </c>
      <c r="Z69" t="s">
        <v>838</v>
      </c>
      <c r="AA69" s="9" t="s">
        <v>2803</v>
      </c>
      <c r="AB69" s="9" t="s">
        <v>2799</v>
      </c>
      <c r="AF69" t="s">
        <v>2891</v>
      </c>
      <c r="AG69" s="9" t="s">
        <v>2804</v>
      </c>
      <c r="AH69" s="1" t="b">
        <f t="shared" si="4"/>
        <v>1</v>
      </c>
      <c r="AI69" t="s">
        <v>2891</v>
      </c>
      <c r="AJ69" t="s">
        <v>2898</v>
      </c>
    </row>
    <row r="70" spans="1:38" x14ac:dyDescent="0.2">
      <c r="A70" t="s">
        <v>2487</v>
      </c>
      <c r="E70" t="s">
        <v>2488</v>
      </c>
      <c r="Q70" t="s">
        <v>1540</v>
      </c>
      <c r="U70" s="1" t="b">
        <f t="shared" si="3"/>
        <v>0</v>
      </c>
      <c r="W70" t="s">
        <v>2861</v>
      </c>
      <c r="X70">
        <v>33355</v>
      </c>
      <c r="Y70" t="s">
        <v>181</v>
      </c>
      <c r="Z70" t="s">
        <v>108</v>
      </c>
      <c r="AA70" s="9" t="s">
        <v>2803</v>
      </c>
      <c r="AB70" s="9" t="s">
        <v>2799</v>
      </c>
      <c r="AF70" t="s">
        <v>2836</v>
      </c>
      <c r="AG70" s="9" t="s">
        <v>2782</v>
      </c>
      <c r="AH70" s="1" t="b">
        <f t="shared" si="4"/>
        <v>1</v>
      </c>
      <c r="AI70" t="s">
        <v>2836</v>
      </c>
      <c r="AJ70" t="s">
        <v>2898</v>
      </c>
    </row>
    <row r="71" spans="1:38" x14ac:dyDescent="0.2">
      <c r="AA71" s="9"/>
      <c r="AF71" t="s">
        <v>2837</v>
      </c>
      <c r="AG71" s="9" t="s">
        <v>2782</v>
      </c>
      <c r="AH71" s="1" t="b">
        <f t="shared" si="4"/>
        <v>1</v>
      </c>
      <c r="AI71" t="s">
        <v>2837</v>
      </c>
      <c r="AJ71" t="s">
        <v>2898</v>
      </c>
    </row>
    <row r="72" spans="1:38" x14ac:dyDescent="0.2">
      <c r="AA72" s="9"/>
      <c r="AF72" t="s">
        <v>2838</v>
      </c>
      <c r="AG72" s="9" t="s">
        <v>2782</v>
      </c>
      <c r="AH72" s="1" t="b">
        <f t="shared" si="4"/>
        <v>1</v>
      </c>
      <c r="AI72" t="s">
        <v>2838</v>
      </c>
      <c r="AJ72" t="s">
        <v>2898</v>
      </c>
    </row>
    <row r="73" spans="1:38" x14ac:dyDescent="0.2">
      <c r="AA73" s="9"/>
      <c r="AF73" t="s">
        <v>2839</v>
      </c>
      <c r="AG73" s="9" t="s">
        <v>2782</v>
      </c>
      <c r="AH73" s="1" t="b">
        <f t="shared" si="4"/>
        <v>1</v>
      </c>
      <c r="AI73" t="s">
        <v>2839</v>
      </c>
      <c r="AJ73" t="s">
        <v>2898</v>
      </c>
    </row>
    <row r="74" spans="1:38" x14ac:dyDescent="0.2">
      <c r="AA74" s="9"/>
      <c r="AF74" t="s">
        <v>2840</v>
      </c>
      <c r="AG74" s="9" t="s">
        <v>2782</v>
      </c>
      <c r="AH74" s="1" t="b">
        <f t="shared" si="4"/>
        <v>1</v>
      </c>
      <c r="AI74" t="s">
        <v>2840</v>
      </c>
      <c r="AJ74" t="s">
        <v>2898</v>
      </c>
    </row>
    <row r="75" spans="1:38" ht="19.25" customHeight="1" x14ac:dyDescent="0.2">
      <c r="AA75" s="9"/>
      <c r="AF75" t="s">
        <v>2841</v>
      </c>
      <c r="AG75" s="9" t="s">
        <v>2782</v>
      </c>
      <c r="AH75" s="1" t="b">
        <f t="shared" si="4"/>
        <v>1</v>
      </c>
      <c r="AI75" t="s">
        <v>2841</v>
      </c>
      <c r="AJ75" t="s">
        <v>2898</v>
      </c>
    </row>
    <row r="76" spans="1:38" s="1" customFormat="1" x14ac:dyDescent="0.2">
      <c r="AA76" s="9"/>
      <c r="AF76" t="s">
        <v>2842</v>
      </c>
      <c r="AG76" s="9" t="s">
        <v>2782</v>
      </c>
      <c r="AH76" s="1" t="b">
        <f t="shared" si="4"/>
        <v>1</v>
      </c>
      <c r="AI76" t="s">
        <v>2842</v>
      </c>
      <c r="AJ76" t="s">
        <v>2898</v>
      </c>
    </row>
    <row r="77" spans="1:38" s="1" customFormat="1" x14ac:dyDescent="0.2">
      <c r="AA77" s="9"/>
      <c r="AF77" t="s">
        <v>2859</v>
      </c>
      <c r="AG77" s="9" t="s">
        <v>2803</v>
      </c>
      <c r="AH77" s="1" t="b">
        <f t="shared" si="4"/>
        <v>1</v>
      </c>
      <c r="AI77" t="s">
        <v>2859</v>
      </c>
      <c r="AJ77" t="s">
        <v>2898</v>
      </c>
    </row>
    <row r="78" spans="1:38" s="1" customFormat="1" x14ac:dyDescent="0.2">
      <c r="AA78" s="9"/>
      <c r="AF78" t="s">
        <v>2844</v>
      </c>
      <c r="AG78" s="9" t="s">
        <v>2782</v>
      </c>
      <c r="AH78" s="1" t="b">
        <f t="shared" si="4"/>
        <v>1</v>
      </c>
      <c r="AI78" t="s">
        <v>2844</v>
      </c>
      <c r="AJ78" t="s">
        <v>2898</v>
      </c>
      <c r="AL78" t="s">
        <v>2843</v>
      </c>
    </row>
    <row r="79" spans="1:38" s="1" customFormat="1" x14ac:dyDescent="0.2">
      <c r="AA79" s="9"/>
      <c r="AF79" t="s">
        <v>2857</v>
      </c>
      <c r="AG79" s="9" t="s">
        <v>2803</v>
      </c>
      <c r="AH79" s="1" t="b">
        <f t="shared" si="4"/>
        <v>1</v>
      </c>
      <c r="AI79" t="s">
        <v>2857</v>
      </c>
      <c r="AJ79" t="s">
        <v>2898</v>
      </c>
    </row>
    <row r="80" spans="1:38" s="1" customFormat="1" x14ac:dyDescent="0.2">
      <c r="A80" t="s">
        <v>2070</v>
      </c>
      <c r="B80">
        <v>1</v>
      </c>
      <c r="C80" t="s">
        <v>2489</v>
      </c>
      <c r="D80"/>
      <c r="E80"/>
      <c r="F80"/>
      <c r="Q80" t="s">
        <v>262</v>
      </c>
      <c r="W80" t="s">
        <v>2862</v>
      </c>
      <c r="X80">
        <v>15003</v>
      </c>
      <c r="Y80" t="s">
        <v>46</v>
      </c>
      <c r="Z80" t="s">
        <v>108</v>
      </c>
      <c r="AA80" s="9" t="s">
        <v>2804</v>
      </c>
      <c r="AB80" s="9" t="s">
        <v>2799</v>
      </c>
      <c r="AF80"/>
      <c r="AG80"/>
      <c r="AH80"/>
    </row>
    <row r="81" spans="1:28" ht="15" customHeight="1" x14ac:dyDescent="0.2">
      <c r="A81" t="s">
        <v>2076</v>
      </c>
      <c r="B81" t="s">
        <v>2497</v>
      </c>
      <c r="C81" t="s">
        <v>2492</v>
      </c>
      <c r="Q81" t="s">
        <v>1675</v>
      </c>
      <c r="W81" t="s">
        <v>2863</v>
      </c>
      <c r="X81">
        <v>32228</v>
      </c>
      <c r="Y81" t="s">
        <v>46</v>
      </c>
      <c r="Z81" t="s">
        <v>108</v>
      </c>
      <c r="AA81" s="9" t="s">
        <v>2804</v>
      </c>
      <c r="AB81" s="9" t="s">
        <v>2799</v>
      </c>
    </row>
    <row r="82" spans="1:28" x14ac:dyDescent="0.2">
      <c r="A82" t="s">
        <v>2077</v>
      </c>
      <c r="B82" t="s">
        <v>2497</v>
      </c>
      <c r="C82" t="s">
        <v>2493</v>
      </c>
      <c r="Q82" t="s">
        <v>1695</v>
      </c>
      <c r="W82" t="s">
        <v>2864</v>
      </c>
      <c r="X82">
        <v>14348</v>
      </c>
      <c r="Y82" t="s">
        <v>217</v>
      </c>
      <c r="Z82" t="s">
        <v>108</v>
      </c>
      <c r="AA82" s="9" t="s">
        <v>2804</v>
      </c>
      <c r="AB82" s="9" t="s">
        <v>2800</v>
      </c>
    </row>
    <row r="83" spans="1:28" x14ac:dyDescent="0.2">
      <c r="A83" t="s">
        <v>2078</v>
      </c>
      <c r="B83" t="s">
        <v>2497</v>
      </c>
      <c r="C83" t="s">
        <v>2494</v>
      </c>
      <c r="Q83" t="s">
        <v>1690</v>
      </c>
      <c r="W83" t="s">
        <v>2865</v>
      </c>
      <c r="X83">
        <v>7995</v>
      </c>
      <c r="Y83" t="s">
        <v>46</v>
      </c>
      <c r="Z83" t="s">
        <v>108</v>
      </c>
      <c r="AA83" s="9" t="s">
        <v>2804</v>
      </c>
      <c r="AB83" s="9" t="s">
        <v>2799</v>
      </c>
    </row>
    <row r="84" spans="1:28" x14ac:dyDescent="0.2">
      <c r="A84" t="s">
        <v>2079</v>
      </c>
      <c r="B84" t="s">
        <v>2497</v>
      </c>
      <c r="C84" t="s">
        <v>2495</v>
      </c>
      <c r="Q84" t="s">
        <v>509</v>
      </c>
      <c r="W84" t="s">
        <v>2866</v>
      </c>
      <c r="X84">
        <v>31335</v>
      </c>
      <c r="Y84" t="s">
        <v>46</v>
      </c>
      <c r="Z84" t="s">
        <v>108</v>
      </c>
      <c r="AA84" s="9" t="s">
        <v>2804</v>
      </c>
      <c r="AB84" s="9" t="s">
        <v>2799</v>
      </c>
    </row>
    <row r="85" spans="1:28" x14ac:dyDescent="0.2">
      <c r="A85" t="s">
        <v>2080</v>
      </c>
      <c r="B85" t="s">
        <v>2497</v>
      </c>
      <c r="C85" t="s">
        <v>2496</v>
      </c>
      <c r="Q85" t="s">
        <v>787</v>
      </c>
      <c r="W85" t="s">
        <v>2867</v>
      </c>
      <c r="X85">
        <v>25339</v>
      </c>
      <c r="Y85" t="s">
        <v>217</v>
      </c>
      <c r="Z85" t="s">
        <v>108</v>
      </c>
      <c r="AA85" s="9" t="s">
        <v>2804</v>
      </c>
      <c r="AB85" s="9" t="s">
        <v>2800</v>
      </c>
    </row>
    <row r="86" spans="1:28" x14ac:dyDescent="0.2">
      <c r="A86" t="s">
        <v>2081</v>
      </c>
      <c r="B86" t="s">
        <v>2497</v>
      </c>
      <c r="C86" t="s">
        <v>2497</v>
      </c>
      <c r="Q86" t="s">
        <v>628</v>
      </c>
      <c r="W86" t="s">
        <v>2868</v>
      </c>
      <c r="X86">
        <v>48398</v>
      </c>
      <c r="Y86" t="s">
        <v>217</v>
      </c>
      <c r="Z86" t="s">
        <v>108</v>
      </c>
      <c r="AA86" s="9" t="s">
        <v>2804</v>
      </c>
      <c r="AB86" s="9" t="s">
        <v>2800</v>
      </c>
    </row>
    <row r="87" spans="1:28" x14ac:dyDescent="0.2">
      <c r="A87" t="s">
        <v>2082</v>
      </c>
      <c r="B87" t="s">
        <v>2497</v>
      </c>
      <c r="C87" t="s">
        <v>2497</v>
      </c>
      <c r="Q87" t="s">
        <v>616</v>
      </c>
      <c r="W87" t="s">
        <v>2869</v>
      </c>
      <c r="X87">
        <v>59605</v>
      </c>
      <c r="Y87" t="s">
        <v>217</v>
      </c>
      <c r="Z87" t="s">
        <v>108</v>
      </c>
      <c r="AA87" s="9" t="s">
        <v>2804</v>
      </c>
      <c r="AB87" s="9" t="s">
        <v>2800</v>
      </c>
    </row>
    <row r="88" spans="1:28" x14ac:dyDescent="0.2">
      <c r="A88" t="s">
        <v>2083</v>
      </c>
      <c r="B88" t="s">
        <v>2497</v>
      </c>
      <c r="C88" t="s">
        <v>2497</v>
      </c>
      <c r="Q88" t="s">
        <v>622</v>
      </c>
      <c r="W88" t="s">
        <v>2870</v>
      </c>
      <c r="X88">
        <v>31558</v>
      </c>
      <c r="Y88" t="s">
        <v>46</v>
      </c>
      <c r="Z88" t="s">
        <v>108</v>
      </c>
      <c r="AA88" s="9" t="s">
        <v>2804</v>
      </c>
      <c r="AB88" s="9" t="s">
        <v>2799</v>
      </c>
    </row>
    <row r="89" spans="1:28" x14ac:dyDescent="0.2">
      <c r="A89" t="s">
        <v>2084</v>
      </c>
      <c r="B89" t="s">
        <v>2497</v>
      </c>
      <c r="C89" t="s">
        <v>2497</v>
      </c>
      <c r="Q89" t="s">
        <v>642</v>
      </c>
      <c r="W89" t="s">
        <v>2871</v>
      </c>
      <c r="X89">
        <v>18028</v>
      </c>
      <c r="Y89" t="s">
        <v>46</v>
      </c>
      <c r="Z89" t="s">
        <v>108</v>
      </c>
      <c r="AA89" s="9" t="s">
        <v>2804</v>
      </c>
      <c r="AB89" s="9" t="s">
        <v>2799</v>
      </c>
    </row>
    <row r="90" spans="1:28" x14ac:dyDescent="0.2">
      <c r="A90" t="s">
        <v>2085</v>
      </c>
      <c r="B90" t="s">
        <v>2497</v>
      </c>
      <c r="C90" t="s">
        <v>2497</v>
      </c>
      <c r="Q90" t="s">
        <v>647</v>
      </c>
      <c r="W90" t="s">
        <v>2872</v>
      </c>
      <c r="X90">
        <v>51699</v>
      </c>
      <c r="Y90" t="s">
        <v>217</v>
      </c>
      <c r="Z90" t="s">
        <v>108</v>
      </c>
      <c r="AA90" s="9" t="s">
        <v>2804</v>
      </c>
      <c r="AB90" s="9" t="s">
        <v>2800</v>
      </c>
    </row>
    <row r="91" spans="1:28" x14ac:dyDescent="0.2">
      <c r="A91" t="s">
        <v>2086</v>
      </c>
      <c r="B91" t="s">
        <v>2497</v>
      </c>
      <c r="C91" t="s">
        <v>2498</v>
      </c>
      <c r="Q91" t="s">
        <v>1464</v>
      </c>
      <c r="W91" t="s">
        <v>2873</v>
      </c>
      <c r="X91">
        <v>26331</v>
      </c>
      <c r="Y91" t="s">
        <v>46</v>
      </c>
      <c r="Z91" t="s">
        <v>108</v>
      </c>
      <c r="AA91" s="9" t="s">
        <v>2804</v>
      </c>
      <c r="AB91" s="9" t="s">
        <v>2799</v>
      </c>
    </row>
    <row r="92" spans="1:28" x14ac:dyDescent="0.2">
      <c r="A92" t="s">
        <v>2087</v>
      </c>
      <c r="B92" t="s">
        <v>2497</v>
      </c>
      <c r="C92" t="s">
        <v>2499</v>
      </c>
      <c r="Q92" t="s">
        <v>821</v>
      </c>
      <c r="W92" s="5" t="s">
        <v>2874</v>
      </c>
      <c r="X92" s="5">
        <v>58954</v>
      </c>
      <c r="Y92" s="5" t="s">
        <v>217</v>
      </c>
      <c r="Z92" s="5" t="s">
        <v>108</v>
      </c>
      <c r="AA92" s="9" t="s">
        <v>2804</v>
      </c>
      <c r="AB92" s="9" t="s">
        <v>2800</v>
      </c>
    </row>
    <row r="93" spans="1:28" x14ac:dyDescent="0.2">
      <c r="A93" t="s">
        <v>2088</v>
      </c>
      <c r="B93" t="s">
        <v>2497</v>
      </c>
      <c r="C93" t="s">
        <v>2500</v>
      </c>
      <c r="Q93" t="s">
        <v>827</v>
      </c>
      <c r="W93" t="s">
        <v>2875</v>
      </c>
      <c r="X93">
        <v>22557</v>
      </c>
      <c r="Y93" t="s">
        <v>46</v>
      </c>
      <c r="Z93" t="s">
        <v>108</v>
      </c>
      <c r="AA93" s="9" t="s">
        <v>2804</v>
      </c>
      <c r="AB93" s="9" t="s">
        <v>2799</v>
      </c>
    </row>
    <row r="94" spans="1:28" x14ac:dyDescent="0.2">
      <c r="A94" t="s">
        <v>2089</v>
      </c>
      <c r="B94" t="s">
        <v>2497</v>
      </c>
      <c r="C94" t="s">
        <v>2501</v>
      </c>
      <c r="Q94" t="s">
        <v>832</v>
      </c>
      <c r="W94" s="5" t="s">
        <v>2876</v>
      </c>
      <c r="X94" s="5">
        <v>51549</v>
      </c>
      <c r="Y94" s="5" t="s">
        <v>217</v>
      </c>
      <c r="Z94" s="5" t="s">
        <v>108</v>
      </c>
      <c r="AA94" s="9" t="s">
        <v>2804</v>
      </c>
      <c r="AB94" s="9" t="s">
        <v>2800</v>
      </c>
    </row>
    <row r="95" spans="1:28" x14ac:dyDescent="0.2">
      <c r="A95" t="s">
        <v>2090</v>
      </c>
      <c r="B95" t="s">
        <v>2497</v>
      </c>
      <c r="C95" t="s">
        <v>2502</v>
      </c>
      <c r="Q95" t="s">
        <v>111</v>
      </c>
      <c r="W95" t="s">
        <v>2877</v>
      </c>
      <c r="X95">
        <v>35773</v>
      </c>
      <c r="Y95" t="s">
        <v>46</v>
      </c>
      <c r="Z95" t="s">
        <v>108</v>
      </c>
      <c r="AA95" s="9" t="s">
        <v>2804</v>
      </c>
      <c r="AB95" s="9" t="s">
        <v>2799</v>
      </c>
    </row>
    <row r="96" spans="1:28" x14ac:dyDescent="0.2">
      <c r="A96" t="s">
        <v>2092</v>
      </c>
      <c r="B96" t="s">
        <v>2497</v>
      </c>
      <c r="C96" t="s">
        <v>2503</v>
      </c>
      <c r="Q96" t="s">
        <v>143</v>
      </c>
      <c r="W96" t="s">
        <v>2878</v>
      </c>
      <c r="X96">
        <v>37897</v>
      </c>
      <c r="Y96" t="s">
        <v>46</v>
      </c>
      <c r="Z96" t="s">
        <v>108</v>
      </c>
      <c r="AA96" s="9" t="s">
        <v>2804</v>
      </c>
      <c r="AB96" s="9" t="s">
        <v>2799</v>
      </c>
    </row>
    <row r="97" spans="1:28" x14ac:dyDescent="0.2">
      <c r="A97" t="s">
        <v>2093</v>
      </c>
      <c r="B97" t="s">
        <v>2497</v>
      </c>
      <c r="C97" t="s">
        <v>2504</v>
      </c>
      <c r="Q97" t="s">
        <v>219</v>
      </c>
      <c r="W97" t="s">
        <v>2879</v>
      </c>
      <c r="X97">
        <v>55005</v>
      </c>
      <c r="Y97" t="s">
        <v>217</v>
      </c>
      <c r="Z97" t="s">
        <v>108</v>
      </c>
      <c r="AA97" s="9" t="s">
        <v>2804</v>
      </c>
      <c r="AB97" s="9" t="s">
        <v>2800</v>
      </c>
    </row>
    <row r="98" spans="1:28" x14ac:dyDescent="0.2">
      <c r="A98" t="s">
        <v>2094</v>
      </c>
      <c r="B98" t="s">
        <v>2497</v>
      </c>
      <c r="C98" t="s">
        <v>2505</v>
      </c>
      <c r="Q98" t="s">
        <v>1552</v>
      </c>
      <c r="W98" t="s">
        <v>2880</v>
      </c>
      <c r="X98">
        <v>28402</v>
      </c>
      <c r="Y98" t="s">
        <v>217</v>
      </c>
      <c r="Z98" t="s">
        <v>108</v>
      </c>
      <c r="AA98" s="9" t="s">
        <v>2804</v>
      </c>
      <c r="AB98" s="9" t="s">
        <v>2800</v>
      </c>
    </row>
    <row r="99" spans="1:28" x14ac:dyDescent="0.2">
      <c r="A99" t="s">
        <v>2095</v>
      </c>
      <c r="B99" t="s">
        <v>2497</v>
      </c>
      <c r="C99" t="s">
        <v>2506</v>
      </c>
      <c r="Q99" t="s">
        <v>1515</v>
      </c>
      <c r="W99" t="s">
        <v>2881</v>
      </c>
      <c r="X99">
        <v>15934</v>
      </c>
      <c r="Y99" t="s">
        <v>46</v>
      </c>
      <c r="Z99" t="s">
        <v>108</v>
      </c>
      <c r="AA99" s="9" t="s">
        <v>2804</v>
      </c>
      <c r="AB99" s="9" t="s">
        <v>2799</v>
      </c>
    </row>
    <row r="100" spans="1:28" x14ac:dyDescent="0.2">
      <c r="A100" t="s">
        <v>2097</v>
      </c>
      <c r="B100" t="s">
        <v>2497</v>
      </c>
      <c r="C100" t="s">
        <v>2507</v>
      </c>
      <c r="Q100" t="s">
        <v>1532</v>
      </c>
      <c r="W100" t="s">
        <v>2882</v>
      </c>
      <c r="X100">
        <v>15501</v>
      </c>
      <c r="Y100" t="s">
        <v>46</v>
      </c>
      <c r="Z100" t="s">
        <v>108</v>
      </c>
      <c r="AA100" s="9" t="s">
        <v>2804</v>
      </c>
      <c r="AB100" s="9" t="s">
        <v>2799</v>
      </c>
    </row>
    <row r="101" spans="1:28" x14ac:dyDescent="0.2">
      <c r="A101" t="s">
        <v>2098</v>
      </c>
      <c r="B101" t="s">
        <v>2497</v>
      </c>
      <c r="C101" t="s">
        <v>2508</v>
      </c>
      <c r="Q101" t="s">
        <v>1527</v>
      </c>
      <c r="W101" t="s">
        <v>2883</v>
      </c>
      <c r="X101">
        <v>19385</v>
      </c>
      <c r="Y101" t="s">
        <v>217</v>
      </c>
      <c r="Z101" t="s">
        <v>108</v>
      </c>
      <c r="AA101" s="9" t="s">
        <v>2804</v>
      </c>
      <c r="AB101" s="9" t="s">
        <v>2800</v>
      </c>
    </row>
    <row r="102" spans="1:28" x14ac:dyDescent="0.2">
      <c r="A102" t="s">
        <v>2099</v>
      </c>
      <c r="B102" t="s">
        <v>2497</v>
      </c>
      <c r="C102" t="s">
        <v>2509</v>
      </c>
      <c r="Q102" t="s">
        <v>1818</v>
      </c>
      <c r="W102" t="s">
        <v>2884</v>
      </c>
      <c r="X102">
        <v>16032</v>
      </c>
      <c r="Y102" t="s">
        <v>46</v>
      </c>
      <c r="Z102" t="s">
        <v>108</v>
      </c>
      <c r="AA102" s="9" t="s">
        <v>2804</v>
      </c>
      <c r="AB102" s="9" t="s">
        <v>2799</v>
      </c>
    </row>
    <row r="103" spans="1:28" x14ac:dyDescent="0.2">
      <c r="A103" t="s">
        <v>2100</v>
      </c>
      <c r="B103" t="s">
        <v>2497</v>
      </c>
      <c r="C103" t="s">
        <v>2510</v>
      </c>
      <c r="Q103" t="s">
        <v>1797</v>
      </c>
      <c r="W103" t="s">
        <v>2885</v>
      </c>
      <c r="X103">
        <v>15049</v>
      </c>
      <c r="Y103" t="s">
        <v>46</v>
      </c>
      <c r="Z103" t="s">
        <v>108</v>
      </c>
      <c r="AA103" s="9" t="s">
        <v>2804</v>
      </c>
      <c r="AB103" s="9" t="s">
        <v>2799</v>
      </c>
    </row>
    <row r="104" spans="1:28" x14ac:dyDescent="0.2">
      <c r="A104" t="s">
        <v>2101</v>
      </c>
      <c r="B104" t="s">
        <v>2497</v>
      </c>
      <c r="C104" t="s">
        <v>2511</v>
      </c>
      <c r="Q104" t="s">
        <v>1867</v>
      </c>
      <c r="W104" t="s">
        <v>2886</v>
      </c>
      <c r="X104">
        <v>14202</v>
      </c>
      <c r="Y104" t="s">
        <v>217</v>
      </c>
      <c r="Z104" t="s">
        <v>108</v>
      </c>
      <c r="AA104" s="9" t="s">
        <v>2804</v>
      </c>
      <c r="AB104" s="9" t="s">
        <v>2800</v>
      </c>
    </row>
    <row r="105" spans="1:28" x14ac:dyDescent="0.2">
      <c r="A105" t="s">
        <v>2102</v>
      </c>
      <c r="B105" t="s">
        <v>2497</v>
      </c>
      <c r="C105" t="s">
        <v>2512</v>
      </c>
      <c r="Q105" t="s">
        <v>1712</v>
      </c>
      <c r="W105" t="s">
        <v>2887</v>
      </c>
      <c r="X105">
        <v>16034</v>
      </c>
      <c r="Y105" t="s">
        <v>46</v>
      </c>
      <c r="Z105" t="s">
        <v>108</v>
      </c>
      <c r="AA105" s="9" t="s">
        <v>2804</v>
      </c>
      <c r="AB105" s="9" t="s">
        <v>2799</v>
      </c>
    </row>
    <row r="106" spans="1:28" x14ac:dyDescent="0.2">
      <c r="A106" t="s">
        <v>2103</v>
      </c>
      <c r="B106" t="s">
        <v>2497</v>
      </c>
      <c r="C106" t="s">
        <v>2513</v>
      </c>
      <c r="Q106" t="s">
        <v>1727</v>
      </c>
      <c r="W106" t="s">
        <v>2888</v>
      </c>
      <c r="X106">
        <v>30255</v>
      </c>
      <c r="Y106" t="s">
        <v>217</v>
      </c>
      <c r="Z106" t="s">
        <v>108</v>
      </c>
      <c r="AA106" s="9" t="s">
        <v>2804</v>
      </c>
      <c r="AB106" s="9" t="s">
        <v>2800</v>
      </c>
    </row>
    <row r="107" spans="1:28" x14ac:dyDescent="0.2">
      <c r="A107" t="s">
        <v>2104</v>
      </c>
      <c r="B107" t="s">
        <v>2497</v>
      </c>
      <c r="C107" t="s">
        <v>2514</v>
      </c>
      <c r="Q107" t="s">
        <v>1776</v>
      </c>
      <c r="W107" t="s">
        <v>2889</v>
      </c>
      <c r="X107">
        <v>23160</v>
      </c>
      <c r="Y107" t="s">
        <v>217</v>
      </c>
      <c r="Z107" t="s">
        <v>108</v>
      </c>
      <c r="AA107" s="9" t="s">
        <v>2804</v>
      </c>
      <c r="AB107" s="9" t="s">
        <v>2800</v>
      </c>
    </row>
    <row r="108" spans="1:28" x14ac:dyDescent="0.2">
      <c r="A108" t="s">
        <v>2106</v>
      </c>
      <c r="B108" t="s">
        <v>2497</v>
      </c>
      <c r="C108" t="s">
        <v>2515</v>
      </c>
      <c r="Q108" t="s">
        <v>715</v>
      </c>
      <c r="W108" t="s">
        <v>2890</v>
      </c>
      <c r="X108">
        <v>29002</v>
      </c>
      <c r="Y108" t="s">
        <v>46</v>
      </c>
      <c r="Z108" t="s">
        <v>108</v>
      </c>
      <c r="AA108" s="9" t="s">
        <v>2804</v>
      </c>
      <c r="AB108" s="9" t="s">
        <v>2799</v>
      </c>
    </row>
    <row r="109" spans="1:28" x14ac:dyDescent="0.2">
      <c r="A109" t="s">
        <v>2117</v>
      </c>
      <c r="B109" t="s">
        <v>2497</v>
      </c>
      <c r="C109" t="s">
        <v>2516</v>
      </c>
      <c r="Q109" t="s">
        <v>869</v>
      </c>
      <c r="W109" t="s">
        <v>2891</v>
      </c>
      <c r="X109">
        <v>11104</v>
      </c>
      <c r="Y109" t="s">
        <v>46</v>
      </c>
      <c r="Z109" t="s">
        <v>108</v>
      </c>
      <c r="AA109" s="9" t="s">
        <v>2804</v>
      </c>
      <c r="AB109" s="9" t="s">
        <v>2799</v>
      </c>
    </row>
    <row r="110" spans="1:28" x14ac:dyDescent="0.2">
      <c r="AA110" s="9"/>
    </row>
    <row r="118" spans="1:26" x14ac:dyDescent="0.2">
      <c r="A118" t="s">
        <v>2072</v>
      </c>
      <c r="C118" t="s">
        <v>2490</v>
      </c>
    </row>
    <row r="119" spans="1:26" x14ac:dyDescent="0.2">
      <c r="A119" t="s">
        <v>2075</v>
      </c>
      <c r="B119">
        <v>1</v>
      </c>
      <c r="C119" t="s">
        <v>2491</v>
      </c>
      <c r="W119" t="s">
        <v>1595</v>
      </c>
      <c r="X119">
        <v>319348</v>
      </c>
      <c r="Y119" t="s">
        <v>217</v>
      </c>
      <c r="Z119" t="s">
        <v>108</v>
      </c>
    </row>
    <row r="121" spans="1:26" x14ac:dyDescent="0.2">
      <c r="A121" t="s">
        <v>2111</v>
      </c>
      <c r="B121">
        <v>1</v>
      </c>
      <c r="C121" t="s">
        <v>2517</v>
      </c>
    </row>
    <row r="122" spans="1:26" x14ac:dyDescent="0.2">
      <c r="A122" s="9" t="s">
        <v>2113</v>
      </c>
      <c r="B122">
        <v>1</v>
      </c>
      <c r="C122" t="s">
        <v>2518</v>
      </c>
    </row>
    <row r="123" spans="1:26" x14ac:dyDescent="0.2">
      <c r="A123" t="s">
        <v>2114</v>
      </c>
      <c r="B123">
        <v>1</v>
      </c>
      <c r="C123" t="s">
        <v>2519</v>
      </c>
    </row>
    <row r="124" spans="1:26" x14ac:dyDescent="0.2">
      <c r="A124" t="s">
        <v>2118</v>
      </c>
      <c r="B124">
        <v>1</v>
      </c>
      <c r="C124" t="s">
        <v>2520</v>
      </c>
    </row>
    <row r="125" spans="1:26" x14ac:dyDescent="0.2">
      <c r="A125" t="s">
        <v>2119</v>
      </c>
      <c r="B125">
        <v>1</v>
      </c>
      <c r="C125" t="s">
        <v>2521</v>
      </c>
    </row>
    <row r="127" spans="1:26" x14ac:dyDescent="0.2">
      <c r="A127" s="9"/>
    </row>
    <row r="132" spans="1:3" x14ac:dyDescent="0.2">
      <c r="A132" t="s">
        <v>2127</v>
      </c>
      <c r="C132" t="s">
        <v>2522</v>
      </c>
    </row>
  </sheetData>
  <sortState xmlns:xlrd2="http://schemas.microsoft.com/office/spreadsheetml/2017/richdata2" ref="AI1:AJ1048570">
    <sortCondition ref="AI1:AI1048570"/>
  </sortState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9"/>
  <sheetViews>
    <sheetView topLeftCell="A74" zoomScale="85" zoomScaleNormal="85" workbookViewId="0">
      <selection activeCell="A137" sqref="A137"/>
    </sheetView>
  </sheetViews>
  <sheetFormatPr baseColWidth="10" defaultColWidth="10.6640625" defaultRowHeight="16" x14ac:dyDescent="0.2"/>
  <cols>
    <col min="1" max="1" width="30.83203125" customWidth="1"/>
    <col min="2" max="2" width="157.1640625" customWidth="1"/>
  </cols>
  <sheetData>
    <row r="1" spans="1:5" x14ac:dyDescent="0.2">
      <c r="A1" t="s">
        <v>2</v>
      </c>
      <c r="B1" t="s">
        <v>2524</v>
      </c>
      <c r="C1" t="s">
        <v>2525</v>
      </c>
      <c r="D1" t="s">
        <v>2526</v>
      </c>
    </row>
    <row r="2" spans="1:5" x14ac:dyDescent="0.2">
      <c r="A2" t="s">
        <v>1269</v>
      </c>
      <c r="B2" s="2" t="s">
        <v>1275</v>
      </c>
      <c r="C2" t="s">
        <v>2527</v>
      </c>
      <c r="D2" t="s">
        <v>2528</v>
      </c>
      <c r="E2" t="s">
        <v>1276</v>
      </c>
    </row>
    <row r="3" spans="1:5" x14ac:dyDescent="0.2">
      <c r="A3" t="s">
        <v>1420</v>
      </c>
      <c r="B3" s="2" t="s">
        <v>1426</v>
      </c>
      <c r="C3" t="s">
        <v>2529</v>
      </c>
      <c r="D3" t="s">
        <v>2529</v>
      </c>
      <c r="E3" t="s">
        <v>1427</v>
      </c>
    </row>
    <row r="4" spans="1:5" x14ac:dyDescent="0.2">
      <c r="A4" t="s">
        <v>1919</v>
      </c>
      <c r="B4" s="2" t="s">
        <v>1922</v>
      </c>
      <c r="C4" t="s">
        <v>2530</v>
      </c>
      <c r="D4" t="s">
        <v>2531</v>
      </c>
      <c r="E4" t="s">
        <v>1923</v>
      </c>
    </row>
    <row r="5" spans="1:5" x14ac:dyDescent="0.2">
      <c r="A5" t="s">
        <v>1924</v>
      </c>
      <c r="B5" s="2" t="s">
        <v>1928</v>
      </c>
      <c r="C5" t="s">
        <v>2532</v>
      </c>
      <c r="D5" t="s">
        <v>2533</v>
      </c>
      <c r="E5" t="s">
        <v>1929</v>
      </c>
    </row>
    <row r="6" spans="1:5" x14ac:dyDescent="0.2">
      <c r="A6" t="s">
        <v>1930</v>
      </c>
      <c r="B6" s="2" t="s">
        <v>1934</v>
      </c>
      <c r="C6" t="s">
        <v>2534</v>
      </c>
      <c r="D6" t="s">
        <v>2535</v>
      </c>
      <c r="E6" t="s">
        <v>1935</v>
      </c>
    </row>
    <row r="7" spans="1:5" x14ac:dyDescent="0.2">
      <c r="A7" t="s">
        <v>1936</v>
      </c>
      <c r="B7" s="2" t="s">
        <v>1940</v>
      </c>
      <c r="C7" t="s">
        <v>2536</v>
      </c>
      <c r="D7" t="s">
        <v>2537</v>
      </c>
      <c r="E7" t="s">
        <v>1941</v>
      </c>
    </row>
    <row r="8" spans="1:5" x14ac:dyDescent="0.2">
      <c r="A8" t="s">
        <v>1910</v>
      </c>
      <c r="B8" s="2" t="s">
        <v>1917</v>
      </c>
      <c r="C8" t="s">
        <v>2538</v>
      </c>
      <c r="D8" t="s">
        <v>2539</v>
      </c>
      <c r="E8" t="s">
        <v>1918</v>
      </c>
    </row>
    <row r="9" spans="1:5" x14ac:dyDescent="0.2">
      <c r="A9" t="s">
        <v>1899</v>
      </c>
      <c r="B9" s="2" t="s">
        <v>1908</v>
      </c>
      <c r="C9" t="s">
        <v>2540</v>
      </c>
      <c r="D9" t="s">
        <v>2541</v>
      </c>
      <c r="E9" t="s">
        <v>1909</v>
      </c>
    </row>
    <row r="10" spans="1:5" x14ac:dyDescent="0.2">
      <c r="A10" t="s">
        <v>35</v>
      </c>
      <c r="B10" s="2" t="s">
        <v>49</v>
      </c>
      <c r="C10" t="s">
        <v>2542</v>
      </c>
      <c r="D10" t="s">
        <v>2543</v>
      </c>
      <c r="E10" t="s">
        <v>50</v>
      </c>
    </row>
    <row r="11" spans="1:5" x14ac:dyDescent="0.2">
      <c r="A11" t="s">
        <v>51</v>
      </c>
      <c r="B11" s="2" t="s">
        <v>58</v>
      </c>
      <c r="C11" t="s">
        <v>2544</v>
      </c>
      <c r="D11" t="s">
        <v>2545</v>
      </c>
      <c r="E11" t="s">
        <v>59</v>
      </c>
    </row>
    <row r="12" spans="1:5" x14ac:dyDescent="0.2">
      <c r="A12" t="s">
        <v>60</v>
      </c>
      <c r="B12" s="2" t="s">
        <v>66</v>
      </c>
      <c r="C12" t="s">
        <v>2546</v>
      </c>
      <c r="D12" t="s">
        <v>2547</v>
      </c>
      <c r="E12" t="s">
        <v>67</v>
      </c>
    </row>
    <row r="13" spans="1:5" x14ac:dyDescent="0.2">
      <c r="A13" t="s">
        <v>68</v>
      </c>
      <c r="B13" s="2" t="s">
        <v>73</v>
      </c>
      <c r="C13" t="s">
        <v>2548</v>
      </c>
      <c r="D13" t="s">
        <v>2549</v>
      </c>
      <c r="E13" t="s">
        <v>74</v>
      </c>
    </row>
    <row r="14" spans="1:5" x14ac:dyDescent="0.2">
      <c r="A14" t="s">
        <v>75</v>
      </c>
      <c r="B14" s="2" t="s">
        <v>81</v>
      </c>
      <c r="C14" t="s">
        <v>2550</v>
      </c>
      <c r="D14" t="s">
        <v>2551</v>
      </c>
      <c r="E14" t="s">
        <v>82</v>
      </c>
    </row>
    <row r="15" spans="1:5" x14ac:dyDescent="0.2">
      <c r="A15" t="s">
        <v>83</v>
      </c>
      <c r="B15" s="2" t="s">
        <v>88</v>
      </c>
      <c r="C15" t="s">
        <v>2552</v>
      </c>
      <c r="D15" t="s">
        <v>2553</v>
      </c>
      <c r="E15" t="s">
        <v>89</v>
      </c>
    </row>
    <row r="16" spans="1:5" x14ac:dyDescent="0.2">
      <c r="A16" t="s">
        <v>90</v>
      </c>
      <c r="B16" s="2" t="s">
        <v>97</v>
      </c>
      <c r="C16" t="s">
        <v>2554</v>
      </c>
      <c r="D16" t="s">
        <v>2555</v>
      </c>
      <c r="E16" t="s">
        <v>98</v>
      </c>
    </row>
    <row r="17" spans="1:5" x14ac:dyDescent="0.2">
      <c r="A17" t="s">
        <v>112</v>
      </c>
      <c r="B17" s="2" t="s">
        <v>119</v>
      </c>
      <c r="C17" t="s">
        <v>2556</v>
      </c>
      <c r="D17" t="s">
        <v>2557</v>
      </c>
      <c r="E17" t="s">
        <v>120</v>
      </c>
    </row>
    <row r="18" spans="1:5" x14ac:dyDescent="0.2">
      <c r="A18" t="s">
        <v>121</v>
      </c>
      <c r="B18" s="2" t="s">
        <v>128</v>
      </c>
      <c r="C18" t="s">
        <v>2558</v>
      </c>
      <c r="D18" t="s">
        <v>2559</v>
      </c>
      <c r="E18" t="s">
        <v>129</v>
      </c>
    </row>
    <row r="19" spans="1:5" x14ac:dyDescent="0.2">
      <c r="A19" t="s">
        <v>130</v>
      </c>
      <c r="B19" s="2" t="s">
        <v>136</v>
      </c>
      <c r="C19" t="s">
        <v>2560</v>
      </c>
      <c r="D19" t="s">
        <v>2561</v>
      </c>
      <c r="E19" t="s">
        <v>137</v>
      </c>
    </row>
    <row r="20" spans="1:5" x14ac:dyDescent="0.2">
      <c r="A20" t="s">
        <v>153</v>
      </c>
      <c r="B20" s="2" t="s">
        <v>159</v>
      </c>
      <c r="C20" t="s">
        <v>2562</v>
      </c>
      <c r="D20" t="s">
        <v>2563</v>
      </c>
      <c r="E20" t="s">
        <v>160</v>
      </c>
    </row>
    <row r="21" spans="1:5" x14ac:dyDescent="0.2">
      <c r="A21" t="s">
        <v>169</v>
      </c>
      <c r="B21" s="2" t="s">
        <v>175</v>
      </c>
      <c r="C21" t="s">
        <v>2564</v>
      </c>
      <c r="D21" t="s">
        <v>2565</v>
      </c>
      <c r="E21" t="s">
        <v>176</v>
      </c>
    </row>
    <row r="22" spans="1:5" x14ac:dyDescent="0.2">
      <c r="A22" t="s">
        <v>220</v>
      </c>
      <c r="B22" s="2" t="s">
        <v>227</v>
      </c>
      <c r="C22" t="s">
        <v>2566</v>
      </c>
      <c r="D22" t="s">
        <v>2567</v>
      </c>
      <c r="E22" t="s">
        <v>228</v>
      </c>
    </row>
    <row r="23" spans="1:5" x14ac:dyDescent="0.2">
      <c r="A23" t="s">
        <v>229</v>
      </c>
      <c r="B23" s="2" t="s">
        <v>237</v>
      </c>
      <c r="C23" t="s">
        <v>2568</v>
      </c>
      <c r="D23" t="s">
        <v>2569</v>
      </c>
      <c r="E23" t="s">
        <v>238</v>
      </c>
    </row>
    <row r="24" spans="1:5" x14ac:dyDescent="0.2">
      <c r="A24" t="s">
        <v>247</v>
      </c>
      <c r="B24" s="2" t="s">
        <v>255</v>
      </c>
      <c r="C24" t="s">
        <v>2570</v>
      </c>
      <c r="D24" t="s">
        <v>2571</v>
      </c>
      <c r="E24" t="s">
        <v>256</v>
      </c>
    </row>
    <row r="25" spans="1:5" x14ac:dyDescent="0.2">
      <c r="A25" t="s">
        <v>263</v>
      </c>
      <c r="B25" s="2" t="s">
        <v>271</v>
      </c>
      <c r="C25" t="s">
        <v>2572</v>
      </c>
      <c r="D25" t="s">
        <v>2573</v>
      </c>
      <c r="E25" t="s">
        <v>272</v>
      </c>
    </row>
    <row r="26" spans="1:5" x14ac:dyDescent="0.2">
      <c r="A26" t="s">
        <v>363</v>
      </c>
      <c r="B26" s="2" t="s">
        <v>369</v>
      </c>
      <c r="C26" t="s">
        <v>2574</v>
      </c>
      <c r="D26" t="s">
        <v>2575</v>
      </c>
      <c r="E26" t="s">
        <v>370</v>
      </c>
    </row>
    <row r="27" spans="1:5" x14ac:dyDescent="0.2">
      <c r="A27" t="s">
        <v>429</v>
      </c>
      <c r="B27" s="2" t="s">
        <v>436</v>
      </c>
      <c r="C27" t="s">
        <v>2576</v>
      </c>
      <c r="D27" t="s">
        <v>2577</v>
      </c>
      <c r="E27" t="s">
        <v>437</v>
      </c>
    </row>
    <row r="28" spans="1:5" x14ac:dyDescent="0.2">
      <c r="A28" t="s">
        <v>438</v>
      </c>
      <c r="B28" s="2" t="s">
        <v>442</v>
      </c>
      <c r="C28" t="s">
        <v>2578</v>
      </c>
      <c r="D28" t="s">
        <v>2579</v>
      </c>
      <c r="E28" t="s">
        <v>443</v>
      </c>
    </row>
    <row r="29" spans="1:5" x14ac:dyDescent="0.2">
      <c r="A29" t="s">
        <v>444</v>
      </c>
      <c r="B29" s="2" t="s">
        <v>450</v>
      </c>
      <c r="C29" t="s">
        <v>2580</v>
      </c>
      <c r="D29" t="s">
        <v>2581</v>
      </c>
      <c r="E29" t="s">
        <v>451</v>
      </c>
    </row>
    <row r="30" spans="1:5" x14ac:dyDescent="0.2">
      <c r="A30" t="s">
        <v>452</v>
      </c>
      <c r="B30" s="2" t="s">
        <v>459</v>
      </c>
      <c r="C30" t="s">
        <v>2582</v>
      </c>
      <c r="D30" t="s">
        <v>2583</v>
      </c>
      <c r="E30" t="s">
        <v>460</v>
      </c>
    </row>
    <row r="31" spans="1:5" x14ac:dyDescent="0.2">
      <c r="A31" t="s">
        <v>461</v>
      </c>
      <c r="B31" s="2" t="s">
        <v>467</v>
      </c>
      <c r="C31" t="s">
        <v>2584</v>
      </c>
      <c r="D31" t="s">
        <v>2585</v>
      </c>
      <c r="E31" t="s">
        <v>468</v>
      </c>
    </row>
    <row r="32" spans="1:5" x14ac:dyDescent="0.2">
      <c r="A32" t="s">
        <v>469</v>
      </c>
      <c r="B32" s="2" t="s">
        <v>475</v>
      </c>
      <c r="C32" t="s">
        <v>2586</v>
      </c>
      <c r="D32" t="s">
        <v>2587</v>
      </c>
      <c r="E32" t="s">
        <v>476</v>
      </c>
    </row>
    <row r="33" spans="1:5" x14ac:dyDescent="0.2">
      <c r="A33" t="s">
        <v>477</v>
      </c>
      <c r="B33" s="2" t="s">
        <v>484</v>
      </c>
      <c r="C33" t="s">
        <v>2588</v>
      </c>
      <c r="D33" t="s">
        <v>2589</v>
      </c>
      <c r="E33" t="s">
        <v>485</v>
      </c>
    </row>
    <row r="34" spans="1:5" x14ac:dyDescent="0.2">
      <c r="A34" t="s">
        <v>486</v>
      </c>
      <c r="B34" s="2" t="s">
        <v>493</v>
      </c>
      <c r="C34" t="s">
        <v>2590</v>
      </c>
      <c r="D34" t="s">
        <v>2591</v>
      </c>
      <c r="E34" t="s">
        <v>494</v>
      </c>
    </row>
    <row r="35" spans="1:5" x14ac:dyDescent="0.2">
      <c r="A35" t="s">
        <v>495</v>
      </c>
      <c r="B35" s="2" t="s">
        <v>501</v>
      </c>
      <c r="C35" t="s">
        <v>2592</v>
      </c>
      <c r="D35" t="s">
        <v>2593</v>
      </c>
      <c r="E35" t="s">
        <v>502</v>
      </c>
    </row>
    <row r="36" spans="1:5" x14ac:dyDescent="0.2">
      <c r="A36" t="s">
        <v>510</v>
      </c>
      <c r="B36" s="2" t="s">
        <v>517</v>
      </c>
      <c r="C36" t="s">
        <v>2594</v>
      </c>
      <c r="D36" t="s">
        <v>2595</v>
      </c>
      <c r="E36" t="s">
        <v>518</v>
      </c>
    </row>
    <row r="37" spans="1:5" x14ac:dyDescent="0.2">
      <c r="A37" t="s">
        <v>543</v>
      </c>
      <c r="B37" s="2" t="s">
        <v>550</v>
      </c>
      <c r="C37" t="s">
        <v>2596</v>
      </c>
      <c r="D37" t="s">
        <v>2597</v>
      </c>
      <c r="E37" t="s">
        <v>551</v>
      </c>
    </row>
    <row r="38" spans="1:5" x14ac:dyDescent="0.2">
      <c r="A38" t="s">
        <v>552</v>
      </c>
      <c r="B38" s="2" t="s">
        <v>558</v>
      </c>
      <c r="C38" t="s">
        <v>2598</v>
      </c>
      <c r="D38" t="s">
        <v>2599</v>
      </c>
      <c r="E38" t="s">
        <v>559</v>
      </c>
    </row>
    <row r="39" spans="1:5" x14ac:dyDescent="0.2">
      <c r="A39" t="s">
        <v>560</v>
      </c>
      <c r="B39" s="2" t="s">
        <v>566</v>
      </c>
      <c r="C39" t="s">
        <v>2600</v>
      </c>
      <c r="D39" t="s">
        <v>2601</v>
      </c>
      <c r="E39" t="s">
        <v>567</v>
      </c>
    </row>
    <row r="40" spans="1:5" x14ac:dyDescent="0.2">
      <c r="A40" t="s">
        <v>568</v>
      </c>
      <c r="B40" s="2" t="s">
        <v>574</v>
      </c>
      <c r="C40" t="s">
        <v>2602</v>
      </c>
      <c r="D40" t="s">
        <v>2603</v>
      </c>
      <c r="E40" t="s">
        <v>575</v>
      </c>
    </row>
    <row r="41" spans="1:5" x14ac:dyDescent="0.2">
      <c r="A41" t="s">
        <v>576</v>
      </c>
      <c r="B41" s="2" t="s">
        <v>582</v>
      </c>
      <c r="C41" t="s">
        <v>2604</v>
      </c>
      <c r="D41" t="s">
        <v>2605</v>
      </c>
      <c r="E41" t="s">
        <v>583</v>
      </c>
    </row>
    <row r="42" spans="1:5" x14ac:dyDescent="0.2">
      <c r="A42" t="s">
        <v>584</v>
      </c>
      <c r="B42" s="2" t="s">
        <v>590</v>
      </c>
      <c r="C42" t="s">
        <v>2606</v>
      </c>
      <c r="D42" t="s">
        <v>2607</v>
      </c>
      <c r="E42" t="s">
        <v>591</v>
      </c>
    </row>
    <row r="43" spans="1:5" x14ac:dyDescent="0.2">
      <c r="A43" t="s">
        <v>629</v>
      </c>
      <c r="B43" s="2" t="s">
        <v>635</v>
      </c>
      <c r="C43" t="s">
        <v>2608</v>
      </c>
      <c r="D43" t="s">
        <v>2609</v>
      </c>
      <c r="E43" t="s">
        <v>636</v>
      </c>
    </row>
    <row r="44" spans="1:5" x14ac:dyDescent="0.2">
      <c r="A44" t="s">
        <v>692</v>
      </c>
      <c r="B44" s="2" t="s">
        <v>700</v>
      </c>
      <c r="C44" t="s">
        <v>2610</v>
      </c>
      <c r="D44" t="s">
        <v>2611</v>
      </c>
      <c r="E44" t="s">
        <v>701</v>
      </c>
    </row>
    <row r="45" spans="1:5" x14ac:dyDescent="0.2">
      <c r="A45" t="s">
        <v>702</v>
      </c>
      <c r="B45" s="2" t="s">
        <v>708</v>
      </c>
      <c r="C45" t="s">
        <v>2612</v>
      </c>
      <c r="D45" t="s">
        <v>2613</v>
      </c>
      <c r="E45" t="s">
        <v>709</v>
      </c>
    </row>
    <row r="46" spans="1:5" x14ac:dyDescent="0.2">
      <c r="A46" t="s">
        <v>716</v>
      </c>
      <c r="B46" s="2" t="s">
        <v>723</v>
      </c>
      <c r="C46" t="s">
        <v>2614</v>
      </c>
      <c r="D46" t="s">
        <v>2615</v>
      </c>
      <c r="E46" t="s">
        <v>724</v>
      </c>
    </row>
    <row r="47" spans="1:5" x14ac:dyDescent="0.2">
      <c r="A47" t="s">
        <v>725</v>
      </c>
      <c r="B47" s="2" t="s">
        <v>731</v>
      </c>
      <c r="C47" t="s">
        <v>2616</v>
      </c>
      <c r="D47" t="s">
        <v>2617</v>
      </c>
      <c r="E47" t="s">
        <v>732</v>
      </c>
    </row>
    <row r="48" spans="1:5" x14ac:dyDescent="0.2">
      <c r="A48" t="s">
        <v>750</v>
      </c>
      <c r="B48" s="2" t="s">
        <v>756</v>
      </c>
      <c r="C48" t="s">
        <v>2618</v>
      </c>
      <c r="D48" t="s">
        <v>2619</v>
      </c>
      <c r="E48" t="s">
        <v>757</v>
      </c>
    </row>
    <row r="49" spans="1:5" x14ac:dyDescent="0.2">
      <c r="A49" t="s">
        <v>758</v>
      </c>
      <c r="B49" s="2" t="s">
        <v>764</v>
      </c>
      <c r="C49" t="s">
        <v>2620</v>
      </c>
      <c r="D49" t="s">
        <v>2621</v>
      </c>
      <c r="E49" t="s">
        <v>765</v>
      </c>
    </row>
    <row r="50" spans="1:5" x14ac:dyDescent="0.2">
      <c r="A50" t="s">
        <v>766</v>
      </c>
      <c r="B50" s="2" t="s">
        <v>772</v>
      </c>
      <c r="C50" t="s">
        <v>2622</v>
      </c>
      <c r="D50" t="s">
        <v>2623</v>
      </c>
      <c r="E50" t="s">
        <v>773</v>
      </c>
    </row>
    <row r="51" spans="1:5" x14ac:dyDescent="0.2">
      <c r="A51" t="s">
        <v>799</v>
      </c>
      <c r="B51" s="2" t="s">
        <v>806</v>
      </c>
      <c r="C51" t="s">
        <v>2624</v>
      </c>
      <c r="D51" t="s">
        <v>2625</v>
      </c>
      <c r="E51" t="s">
        <v>807</v>
      </c>
    </row>
    <row r="52" spans="1:5" x14ac:dyDescent="0.2">
      <c r="A52" t="s">
        <v>808</v>
      </c>
      <c r="B52" s="2" t="s">
        <v>814</v>
      </c>
      <c r="C52" t="s">
        <v>2626</v>
      </c>
      <c r="D52" t="s">
        <v>2627</v>
      </c>
      <c r="E52" t="s">
        <v>815</v>
      </c>
    </row>
    <row r="53" spans="1:5" x14ac:dyDescent="0.2">
      <c r="A53" t="s">
        <v>847</v>
      </c>
      <c r="B53" s="2" t="s">
        <v>855</v>
      </c>
      <c r="C53" t="s">
        <v>2628</v>
      </c>
      <c r="D53" t="s">
        <v>2629</v>
      </c>
      <c r="E53" t="s">
        <v>856</v>
      </c>
    </row>
    <row r="54" spans="1:5" x14ac:dyDescent="0.2">
      <c r="A54" t="s">
        <v>938</v>
      </c>
      <c r="B54" s="2" t="s">
        <v>944</v>
      </c>
      <c r="C54" t="s">
        <v>2630</v>
      </c>
      <c r="D54" t="s">
        <v>2631</v>
      </c>
      <c r="E54" t="s">
        <v>945</v>
      </c>
    </row>
    <row r="55" spans="1:5" x14ac:dyDescent="0.2">
      <c r="A55" t="s">
        <v>957</v>
      </c>
      <c r="B55" s="2" t="s">
        <v>962</v>
      </c>
      <c r="C55" t="s">
        <v>2632</v>
      </c>
      <c r="D55" t="s">
        <v>2633</v>
      </c>
      <c r="E55" t="s">
        <v>963</v>
      </c>
    </row>
    <row r="56" spans="1:5" x14ac:dyDescent="0.2">
      <c r="A56" t="s">
        <v>964</v>
      </c>
      <c r="B56" s="2" t="s">
        <v>971</v>
      </c>
      <c r="C56" t="s">
        <v>2634</v>
      </c>
      <c r="D56" t="s">
        <v>2635</v>
      </c>
      <c r="E56" t="s">
        <v>972</v>
      </c>
    </row>
    <row r="57" spans="1:5" x14ac:dyDescent="0.2">
      <c r="A57" t="s">
        <v>982</v>
      </c>
      <c r="B57" s="2" t="s">
        <v>988</v>
      </c>
      <c r="C57" t="s">
        <v>2636</v>
      </c>
      <c r="D57" t="s">
        <v>2637</v>
      </c>
      <c r="E57" t="s">
        <v>989</v>
      </c>
    </row>
    <row r="58" spans="1:5" x14ac:dyDescent="0.2">
      <c r="A58" t="s">
        <v>990</v>
      </c>
      <c r="B58" s="2" t="s">
        <v>995</v>
      </c>
      <c r="C58" t="s">
        <v>2638</v>
      </c>
      <c r="D58" t="s">
        <v>2639</v>
      </c>
      <c r="E58" t="s">
        <v>996</v>
      </c>
    </row>
    <row r="59" spans="1:5" x14ac:dyDescent="0.2">
      <c r="A59" t="s">
        <v>997</v>
      </c>
      <c r="B59" s="2" t="s">
        <v>1004</v>
      </c>
      <c r="C59" t="s">
        <v>2640</v>
      </c>
      <c r="D59" t="s">
        <v>2641</v>
      </c>
      <c r="E59" t="s">
        <v>1005</v>
      </c>
    </row>
    <row r="60" spans="1:5" x14ac:dyDescent="0.2">
      <c r="A60" t="s">
        <v>1006</v>
      </c>
      <c r="B60" s="2" t="s">
        <v>1012</v>
      </c>
      <c r="C60" t="s">
        <v>2642</v>
      </c>
      <c r="D60" t="s">
        <v>2643</v>
      </c>
      <c r="E60" t="s">
        <v>1013</v>
      </c>
    </row>
    <row r="61" spans="1:5" x14ac:dyDescent="0.2">
      <c r="A61" t="s">
        <v>1014</v>
      </c>
      <c r="B61" s="2" t="s">
        <v>1021</v>
      </c>
      <c r="C61" t="s">
        <v>2644</v>
      </c>
      <c r="D61" t="s">
        <v>2645</v>
      </c>
      <c r="E61" t="s">
        <v>1022</v>
      </c>
    </row>
    <row r="62" spans="1:5" x14ac:dyDescent="0.2">
      <c r="A62" t="s">
        <v>1023</v>
      </c>
      <c r="B62" s="2" t="s">
        <v>1029</v>
      </c>
      <c r="C62" t="s">
        <v>2646</v>
      </c>
      <c r="D62" t="s">
        <v>2647</v>
      </c>
      <c r="E62" t="s">
        <v>1030</v>
      </c>
    </row>
    <row r="63" spans="1:5" x14ac:dyDescent="0.2">
      <c r="A63" t="s">
        <v>1031</v>
      </c>
      <c r="B63" s="2" t="s">
        <v>1039</v>
      </c>
      <c r="C63" t="s">
        <v>2648</v>
      </c>
      <c r="D63" t="s">
        <v>2649</v>
      </c>
      <c r="E63" t="s">
        <v>1040</v>
      </c>
    </row>
    <row r="64" spans="1:5" x14ac:dyDescent="0.2">
      <c r="A64" t="s">
        <v>1041</v>
      </c>
      <c r="B64" s="2" t="s">
        <v>1046</v>
      </c>
      <c r="C64" t="s">
        <v>2650</v>
      </c>
      <c r="D64" t="s">
        <v>2651</v>
      </c>
      <c r="E64" t="s">
        <v>1047</v>
      </c>
    </row>
    <row r="65" spans="1:5" x14ac:dyDescent="0.2">
      <c r="A65" t="s">
        <v>1048</v>
      </c>
      <c r="B65" s="2" t="s">
        <v>1053</v>
      </c>
      <c r="C65" t="s">
        <v>2652</v>
      </c>
      <c r="D65" t="s">
        <v>2653</v>
      </c>
      <c r="E65" t="s">
        <v>1054</v>
      </c>
    </row>
    <row r="66" spans="1:5" x14ac:dyDescent="0.2">
      <c r="A66" t="s">
        <v>1055</v>
      </c>
      <c r="B66" s="2" t="s">
        <v>1060</v>
      </c>
      <c r="C66" t="s">
        <v>2654</v>
      </c>
      <c r="D66" t="s">
        <v>2655</v>
      </c>
      <c r="E66" t="s">
        <v>1061</v>
      </c>
    </row>
    <row r="67" spans="1:5" x14ac:dyDescent="0.2">
      <c r="A67" t="s">
        <v>1062</v>
      </c>
      <c r="B67" s="2" t="s">
        <v>1068</v>
      </c>
      <c r="C67" t="s">
        <v>2656</v>
      </c>
      <c r="D67" t="s">
        <v>2657</v>
      </c>
      <c r="E67" t="s">
        <v>1069</v>
      </c>
    </row>
    <row r="68" spans="1:5" x14ac:dyDescent="0.2">
      <c r="A68" t="s">
        <v>1070</v>
      </c>
      <c r="B68" s="2" t="s">
        <v>1077</v>
      </c>
      <c r="C68" t="s">
        <v>2658</v>
      </c>
      <c r="D68" t="s">
        <v>2659</v>
      </c>
      <c r="E68" t="s">
        <v>1078</v>
      </c>
    </row>
    <row r="69" spans="1:5" x14ac:dyDescent="0.2">
      <c r="A69" t="s">
        <v>1079</v>
      </c>
      <c r="B69" s="2" t="s">
        <v>1086</v>
      </c>
      <c r="C69" t="s">
        <v>2660</v>
      </c>
      <c r="D69" t="s">
        <v>2661</v>
      </c>
      <c r="E69" t="s">
        <v>1087</v>
      </c>
    </row>
    <row r="70" spans="1:5" x14ac:dyDescent="0.2">
      <c r="A70" t="s">
        <v>1088</v>
      </c>
      <c r="B70" s="2" t="s">
        <v>1096</v>
      </c>
      <c r="C70" t="s">
        <v>2662</v>
      </c>
      <c r="D70" t="s">
        <v>2663</v>
      </c>
      <c r="E70" t="s">
        <v>1097</v>
      </c>
    </row>
    <row r="71" spans="1:5" x14ac:dyDescent="0.2">
      <c r="A71" t="s">
        <v>1098</v>
      </c>
      <c r="B71" s="2" t="s">
        <v>1105</v>
      </c>
      <c r="C71" t="s">
        <v>2664</v>
      </c>
      <c r="D71" t="s">
        <v>2665</v>
      </c>
      <c r="E71" t="s">
        <v>1106</v>
      </c>
    </row>
    <row r="72" spans="1:5" x14ac:dyDescent="0.2">
      <c r="A72" t="s">
        <v>1107</v>
      </c>
      <c r="B72" s="2" t="s">
        <v>1114</v>
      </c>
      <c r="C72" t="s">
        <v>2666</v>
      </c>
      <c r="D72" t="s">
        <v>2667</v>
      </c>
      <c r="E72" t="s">
        <v>1115</v>
      </c>
    </row>
    <row r="73" spans="1:5" x14ac:dyDescent="0.2">
      <c r="A73" t="s">
        <v>1116</v>
      </c>
      <c r="B73" s="2" t="s">
        <v>1123</v>
      </c>
      <c r="C73" t="s">
        <v>2668</v>
      </c>
      <c r="D73" t="s">
        <v>2669</v>
      </c>
      <c r="E73" t="s">
        <v>1124</v>
      </c>
    </row>
    <row r="74" spans="1:5" x14ac:dyDescent="0.2">
      <c r="A74" t="s">
        <v>1141</v>
      </c>
      <c r="B74" s="2" t="s">
        <v>1147</v>
      </c>
      <c r="C74" t="s">
        <v>2670</v>
      </c>
      <c r="D74" t="s">
        <v>2671</v>
      </c>
      <c r="E74" t="s">
        <v>1148</v>
      </c>
    </row>
    <row r="75" spans="1:5" x14ac:dyDescent="0.2">
      <c r="A75" t="s">
        <v>1164</v>
      </c>
      <c r="B75" s="2" t="s">
        <v>1172</v>
      </c>
      <c r="C75" t="s">
        <v>2672</v>
      </c>
      <c r="D75" t="s">
        <v>2673</v>
      </c>
      <c r="E75" t="s">
        <v>1173</v>
      </c>
    </row>
    <row r="76" spans="1:5" x14ac:dyDescent="0.2">
      <c r="A76" t="s">
        <v>1181</v>
      </c>
      <c r="B76" s="2" t="s">
        <v>1187</v>
      </c>
      <c r="C76" t="s">
        <v>2674</v>
      </c>
      <c r="D76" t="s">
        <v>2675</v>
      </c>
      <c r="E76" t="s">
        <v>1188</v>
      </c>
    </row>
    <row r="77" spans="1:5" x14ac:dyDescent="0.2">
      <c r="A77" t="s">
        <v>1189</v>
      </c>
      <c r="B77" s="2" t="s">
        <v>1195</v>
      </c>
      <c r="C77" t="s">
        <v>2676</v>
      </c>
      <c r="D77" t="s">
        <v>2677</v>
      </c>
      <c r="E77" t="s">
        <v>1196</v>
      </c>
    </row>
    <row r="78" spans="1:5" x14ac:dyDescent="0.2">
      <c r="A78" t="s">
        <v>1197</v>
      </c>
      <c r="B78" s="2" t="s">
        <v>1203</v>
      </c>
      <c r="C78" t="s">
        <v>2678</v>
      </c>
      <c r="D78" t="s">
        <v>2679</v>
      </c>
      <c r="E78" t="s">
        <v>1204</v>
      </c>
    </row>
    <row r="79" spans="1:5" x14ac:dyDescent="0.2">
      <c r="A79" t="s">
        <v>1205</v>
      </c>
      <c r="B79" s="2" t="s">
        <v>1212</v>
      </c>
      <c r="C79" t="s">
        <v>2680</v>
      </c>
      <c r="D79" t="s">
        <v>2681</v>
      </c>
      <c r="E79" t="s">
        <v>1213</v>
      </c>
    </row>
    <row r="80" spans="1:5" x14ac:dyDescent="0.2">
      <c r="A80" t="s">
        <v>1214</v>
      </c>
      <c r="B80" s="2" t="s">
        <v>1219</v>
      </c>
      <c r="C80" t="s">
        <v>2682</v>
      </c>
      <c r="D80" t="s">
        <v>2683</v>
      </c>
      <c r="E80" t="s">
        <v>1220</v>
      </c>
    </row>
    <row r="81" spans="1:5" x14ac:dyDescent="0.2">
      <c r="A81" t="s">
        <v>1221</v>
      </c>
      <c r="B81" s="2" t="s">
        <v>1226</v>
      </c>
      <c r="C81" t="s">
        <v>2684</v>
      </c>
      <c r="D81" t="s">
        <v>2685</v>
      </c>
      <c r="E81" t="s">
        <v>1227</v>
      </c>
    </row>
    <row r="82" spans="1:5" x14ac:dyDescent="0.2">
      <c r="A82" t="s">
        <v>1228</v>
      </c>
      <c r="B82" s="2" t="s">
        <v>1235</v>
      </c>
      <c r="C82" t="s">
        <v>2686</v>
      </c>
      <c r="D82" t="s">
        <v>2687</v>
      </c>
      <c r="E82" t="s">
        <v>1236</v>
      </c>
    </row>
    <row r="83" spans="1:5" x14ac:dyDescent="0.2">
      <c r="A83" t="s">
        <v>1237</v>
      </c>
      <c r="B83" s="2" t="s">
        <v>1243</v>
      </c>
      <c r="C83" t="s">
        <v>2688</v>
      </c>
      <c r="D83" t="s">
        <v>2689</v>
      </c>
      <c r="E83" t="s">
        <v>1244</v>
      </c>
    </row>
    <row r="84" spans="1:5" x14ac:dyDescent="0.2">
      <c r="A84" t="s">
        <v>1245</v>
      </c>
      <c r="B84" s="2" t="s">
        <v>1252</v>
      </c>
      <c r="C84" t="s">
        <v>2690</v>
      </c>
      <c r="D84" t="s">
        <v>2691</v>
      </c>
      <c r="E84" t="s">
        <v>1253</v>
      </c>
    </row>
    <row r="85" spans="1:5" x14ac:dyDescent="0.2">
      <c r="A85" t="s">
        <v>1254</v>
      </c>
      <c r="B85" s="2" t="s">
        <v>1259</v>
      </c>
      <c r="C85" t="s">
        <v>2692</v>
      </c>
      <c r="D85" t="s">
        <v>2693</v>
      </c>
      <c r="E85" t="s">
        <v>1260</v>
      </c>
    </row>
    <row r="86" spans="1:5" x14ac:dyDescent="0.2">
      <c r="A86" t="s">
        <v>1277</v>
      </c>
      <c r="B86" s="2" t="s">
        <v>1284</v>
      </c>
      <c r="C86" t="s">
        <v>2694</v>
      </c>
      <c r="D86" t="s">
        <v>2695</v>
      </c>
      <c r="E86" t="s">
        <v>1285</v>
      </c>
    </row>
    <row r="87" spans="1:5" x14ac:dyDescent="0.2">
      <c r="A87" t="s">
        <v>1286</v>
      </c>
      <c r="B87" s="2" t="s">
        <v>1293</v>
      </c>
      <c r="C87" t="s">
        <v>2696</v>
      </c>
      <c r="D87" t="s">
        <v>2697</v>
      </c>
      <c r="E87" t="s">
        <v>1294</v>
      </c>
    </row>
    <row r="88" spans="1:5" x14ac:dyDescent="0.2">
      <c r="A88" t="s">
        <v>1295</v>
      </c>
      <c r="B88" s="2" t="s">
        <v>1302</v>
      </c>
      <c r="C88" t="s">
        <v>2698</v>
      </c>
      <c r="D88" t="s">
        <v>2699</v>
      </c>
      <c r="E88" t="s">
        <v>1303</v>
      </c>
    </row>
    <row r="89" spans="1:5" x14ac:dyDescent="0.2">
      <c r="A89" t="s">
        <v>1304</v>
      </c>
      <c r="B89" s="2" t="s">
        <v>1309</v>
      </c>
      <c r="C89" t="s">
        <v>2700</v>
      </c>
      <c r="D89" t="s">
        <v>2701</v>
      </c>
      <c r="E89" t="s">
        <v>1310</v>
      </c>
    </row>
    <row r="90" spans="1:5" x14ac:dyDescent="0.2">
      <c r="A90" t="s">
        <v>1311</v>
      </c>
      <c r="B90" s="2" t="s">
        <v>1316</v>
      </c>
      <c r="C90" t="s">
        <v>2702</v>
      </c>
      <c r="D90" t="s">
        <v>2703</v>
      </c>
      <c r="E90" t="s">
        <v>1317</v>
      </c>
    </row>
    <row r="91" spans="1:5" x14ac:dyDescent="0.2">
      <c r="A91" t="s">
        <v>1318</v>
      </c>
      <c r="B91" s="2" t="s">
        <v>1323</v>
      </c>
      <c r="C91" t="s">
        <v>2704</v>
      </c>
      <c r="D91" t="s">
        <v>2705</v>
      </c>
      <c r="E91" t="s">
        <v>1324</v>
      </c>
    </row>
    <row r="92" spans="1:5" x14ac:dyDescent="0.2">
      <c r="A92" t="s">
        <v>1325</v>
      </c>
      <c r="B92" s="2" t="s">
        <v>1332</v>
      </c>
      <c r="C92" t="s">
        <v>2706</v>
      </c>
      <c r="D92" t="s">
        <v>2707</v>
      </c>
      <c r="E92" t="s">
        <v>1333</v>
      </c>
    </row>
    <row r="93" spans="1:5" x14ac:dyDescent="0.2">
      <c r="A93" t="s">
        <v>1334</v>
      </c>
      <c r="B93" s="2" t="s">
        <v>1339</v>
      </c>
      <c r="C93" t="s">
        <v>2708</v>
      </c>
      <c r="D93" t="s">
        <v>2709</v>
      </c>
      <c r="E93" t="s">
        <v>1340</v>
      </c>
    </row>
    <row r="94" spans="1:5" x14ac:dyDescent="0.2">
      <c r="A94" t="s">
        <v>1341</v>
      </c>
      <c r="B94" s="2" t="s">
        <v>1347</v>
      </c>
      <c r="C94" t="s">
        <v>2710</v>
      </c>
      <c r="D94" t="s">
        <v>2711</v>
      </c>
      <c r="E94" t="s">
        <v>1348</v>
      </c>
    </row>
    <row r="95" spans="1:5" x14ac:dyDescent="0.2">
      <c r="A95" t="s">
        <v>1349</v>
      </c>
      <c r="B95" s="2" t="s">
        <v>1356</v>
      </c>
      <c r="C95" t="s">
        <v>2712</v>
      </c>
      <c r="D95" t="s">
        <v>2713</v>
      </c>
      <c r="E95" t="s">
        <v>1357</v>
      </c>
    </row>
    <row r="96" spans="1:5" x14ac:dyDescent="0.2">
      <c r="A96" t="s">
        <v>1365</v>
      </c>
      <c r="B96" s="2" t="s">
        <v>1371</v>
      </c>
      <c r="C96" t="s">
        <v>2714</v>
      </c>
      <c r="D96" t="s">
        <v>2715</v>
      </c>
      <c r="E96" t="s">
        <v>1372</v>
      </c>
    </row>
    <row r="97" spans="1:5" x14ac:dyDescent="0.2">
      <c r="A97" t="s">
        <v>1373</v>
      </c>
      <c r="B97" s="2" t="s">
        <v>1380</v>
      </c>
      <c r="C97" t="s">
        <v>2716</v>
      </c>
      <c r="D97" t="s">
        <v>2717</v>
      </c>
      <c r="E97" t="s">
        <v>1381</v>
      </c>
    </row>
    <row r="98" spans="1:5" x14ac:dyDescent="0.2">
      <c r="A98" t="s">
        <v>1382</v>
      </c>
      <c r="B98" s="2" t="s">
        <v>1388</v>
      </c>
      <c r="C98" t="s">
        <v>2718</v>
      </c>
      <c r="D98" t="s">
        <v>2719</v>
      </c>
      <c r="E98" t="s">
        <v>1389</v>
      </c>
    </row>
    <row r="99" spans="1:5" x14ac:dyDescent="0.2">
      <c r="A99" t="s">
        <v>1390</v>
      </c>
      <c r="B99" s="2" t="s">
        <v>1396</v>
      </c>
      <c r="C99" t="s">
        <v>2720</v>
      </c>
      <c r="D99" t="s">
        <v>2721</v>
      </c>
      <c r="E99" t="s">
        <v>1397</v>
      </c>
    </row>
    <row r="100" spans="1:5" x14ac:dyDescent="0.2">
      <c r="A100" t="s">
        <v>1398</v>
      </c>
      <c r="B100" s="2" t="s">
        <v>1403</v>
      </c>
      <c r="C100" t="s">
        <v>2722</v>
      </c>
      <c r="D100" t="s">
        <v>2723</v>
      </c>
      <c r="E100" t="s">
        <v>1404</v>
      </c>
    </row>
    <row r="101" spans="1:5" x14ac:dyDescent="0.2">
      <c r="A101" t="s">
        <v>1405</v>
      </c>
      <c r="B101" s="2" t="s">
        <v>1411</v>
      </c>
      <c r="C101" t="s">
        <v>2724</v>
      </c>
      <c r="D101" t="s">
        <v>2725</v>
      </c>
      <c r="E101" t="s">
        <v>1412</v>
      </c>
    </row>
    <row r="102" spans="1:5" x14ac:dyDescent="0.2">
      <c r="A102" t="s">
        <v>1413</v>
      </c>
      <c r="B102" s="2" t="s">
        <v>1418</v>
      </c>
      <c r="C102" t="s">
        <v>2726</v>
      </c>
      <c r="D102" t="s">
        <v>2727</v>
      </c>
      <c r="E102" t="s">
        <v>1419</v>
      </c>
    </row>
    <row r="103" spans="1:5" x14ac:dyDescent="0.2">
      <c r="A103" t="s">
        <v>1443</v>
      </c>
      <c r="B103" s="2" t="s">
        <v>1450</v>
      </c>
      <c r="C103" t="s">
        <v>2728</v>
      </c>
      <c r="D103" t="s">
        <v>2729</v>
      </c>
      <c r="E103" t="s">
        <v>1451</v>
      </c>
    </row>
    <row r="104" spans="1:5" x14ac:dyDescent="0.2">
      <c r="A104" t="s">
        <v>1465</v>
      </c>
      <c r="B104" s="2" t="s">
        <v>1473</v>
      </c>
      <c r="C104" t="s">
        <v>2730</v>
      </c>
      <c r="D104" t="s">
        <v>2731</v>
      </c>
      <c r="E104" t="s">
        <v>1474</v>
      </c>
    </row>
    <row r="105" spans="1:5" x14ac:dyDescent="0.2">
      <c r="A105" t="s">
        <v>1475</v>
      </c>
      <c r="B105" s="2" t="s">
        <v>1481</v>
      </c>
      <c r="C105" t="s">
        <v>2732</v>
      </c>
      <c r="D105" t="s">
        <v>2733</v>
      </c>
      <c r="E105" t="s">
        <v>1482</v>
      </c>
    </row>
    <row r="106" spans="1:5" x14ac:dyDescent="0.2">
      <c r="A106" t="s">
        <v>1561</v>
      </c>
      <c r="B106" s="2" t="s">
        <v>1569</v>
      </c>
      <c r="C106" t="s">
        <v>2734</v>
      </c>
      <c r="D106" t="s">
        <v>2735</v>
      </c>
      <c r="E106" t="s">
        <v>1570</v>
      </c>
    </row>
    <row r="107" spans="1:5" x14ac:dyDescent="0.2">
      <c r="A107" t="s">
        <v>1596</v>
      </c>
      <c r="B107" s="2" t="s">
        <v>1602</v>
      </c>
      <c r="C107" t="s">
        <v>2736</v>
      </c>
      <c r="D107" t="s">
        <v>2737</v>
      </c>
      <c r="E107" t="s">
        <v>1603</v>
      </c>
    </row>
    <row r="108" spans="1:5" x14ac:dyDescent="0.2">
      <c r="A108" t="s">
        <v>1617</v>
      </c>
      <c r="B108" s="2" t="s">
        <v>1625</v>
      </c>
      <c r="C108" t="s">
        <v>2738</v>
      </c>
      <c r="D108" t="s">
        <v>2739</v>
      </c>
      <c r="E108" t="s">
        <v>1626</v>
      </c>
    </row>
    <row r="109" spans="1:5" x14ac:dyDescent="0.2">
      <c r="A109" t="s">
        <v>1627</v>
      </c>
      <c r="B109" s="2" t="s">
        <v>1633</v>
      </c>
      <c r="C109" t="s">
        <v>2740</v>
      </c>
      <c r="D109" t="s">
        <v>2741</v>
      </c>
      <c r="E109" t="s">
        <v>1634</v>
      </c>
    </row>
    <row r="110" spans="1:5" x14ac:dyDescent="0.2">
      <c r="A110" t="s">
        <v>1635</v>
      </c>
      <c r="B110" s="2" t="s">
        <v>1643</v>
      </c>
      <c r="C110" t="s">
        <v>2742</v>
      </c>
      <c r="D110" t="s">
        <v>2743</v>
      </c>
      <c r="E110" t="s">
        <v>1644</v>
      </c>
    </row>
    <row r="111" spans="1:5" x14ac:dyDescent="0.2">
      <c r="A111" t="s">
        <v>1660</v>
      </c>
      <c r="B111" s="2" t="s">
        <v>1666</v>
      </c>
      <c r="C111" t="s">
        <v>2744</v>
      </c>
      <c r="D111" t="s">
        <v>2745</v>
      </c>
      <c r="E111" t="s">
        <v>1667</v>
      </c>
    </row>
    <row r="112" spans="1:5" x14ac:dyDescent="0.2">
      <c r="A112" t="s">
        <v>1676</v>
      </c>
      <c r="B112" s="2" t="s">
        <v>1683</v>
      </c>
      <c r="C112" t="s">
        <v>2746</v>
      </c>
      <c r="D112" t="s">
        <v>2747</v>
      </c>
      <c r="E112" t="s">
        <v>1684</v>
      </c>
    </row>
    <row r="113" spans="1:5" x14ac:dyDescent="0.2">
      <c r="A113" t="s">
        <v>1728</v>
      </c>
      <c r="B113" s="2" t="s">
        <v>1734</v>
      </c>
      <c r="C113" t="s">
        <v>2748</v>
      </c>
      <c r="D113" t="s">
        <v>2749</v>
      </c>
      <c r="E113" t="s">
        <v>1735</v>
      </c>
    </row>
    <row r="114" spans="1:5" x14ac:dyDescent="0.2">
      <c r="A114" t="s">
        <v>1736</v>
      </c>
      <c r="B114" s="2" t="s">
        <v>1742</v>
      </c>
      <c r="C114" t="s">
        <v>2750</v>
      </c>
      <c r="D114" t="s">
        <v>2751</v>
      </c>
      <c r="E114" t="s">
        <v>1743</v>
      </c>
    </row>
    <row r="115" spans="1:5" x14ac:dyDescent="0.2">
      <c r="A115" t="s">
        <v>1752</v>
      </c>
      <c r="B115" s="2" t="s">
        <v>1759</v>
      </c>
      <c r="C115" t="s">
        <v>2752</v>
      </c>
      <c r="D115" t="s">
        <v>2753</v>
      </c>
      <c r="E115" t="s">
        <v>1760</v>
      </c>
    </row>
    <row r="116" spans="1:5" x14ac:dyDescent="0.2">
      <c r="A116" t="s">
        <v>1761</v>
      </c>
      <c r="B116" s="2" t="s">
        <v>1768</v>
      </c>
      <c r="C116" t="s">
        <v>2754</v>
      </c>
      <c r="D116" t="s">
        <v>2755</v>
      </c>
      <c r="E116" t="s">
        <v>1769</v>
      </c>
    </row>
    <row r="117" spans="1:5" x14ac:dyDescent="0.2">
      <c r="A117" t="s">
        <v>1777</v>
      </c>
      <c r="B117" s="2" t="s">
        <v>1785</v>
      </c>
      <c r="C117" t="s">
        <v>2756</v>
      </c>
      <c r="D117" t="s">
        <v>2757</v>
      </c>
      <c r="E117" t="s">
        <v>1786</v>
      </c>
    </row>
    <row r="118" spans="1:5" x14ac:dyDescent="0.2">
      <c r="A118" t="s">
        <v>1806</v>
      </c>
      <c r="B118" s="2" t="s">
        <v>1811</v>
      </c>
      <c r="C118" t="s">
        <v>2758</v>
      </c>
      <c r="D118" t="s">
        <v>2759</v>
      </c>
      <c r="E118" t="s">
        <v>1812</v>
      </c>
    </row>
    <row r="119" spans="1:5" x14ac:dyDescent="0.2">
      <c r="A119" t="s">
        <v>1819</v>
      </c>
      <c r="B119" s="2" t="s">
        <v>1827</v>
      </c>
      <c r="C119" t="s">
        <v>2760</v>
      </c>
      <c r="D119" t="s">
        <v>2761</v>
      </c>
      <c r="E119" t="s">
        <v>1828</v>
      </c>
    </row>
    <row r="120" spans="1:5" x14ac:dyDescent="0.2">
      <c r="A120" t="s">
        <v>1829</v>
      </c>
      <c r="B120" s="2" t="s">
        <v>1835</v>
      </c>
      <c r="C120" t="s">
        <v>2762</v>
      </c>
      <c r="D120" t="s">
        <v>2763</v>
      </c>
      <c r="E120" t="s">
        <v>1836</v>
      </c>
    </row>
    <row r="121" spans="1:5" x14ac:dyDescent="0.2">
      <c r="A121" t="s">
        <v>1837</v>
      </c>
      <c r="B121" s="2" t="s">
        <v>1842</v>
      </c>
      <c r="C121" t="s">
        <v>2764</v>
      </c>
      <c r="D121" t="s">
        <v>2765</v>
      </c>
      <c r="E121" t="s">
        <v>1843</v>
      </c>
    </row>
    <row r="122" spans="1:5" x14ac:dyDescent="0.2">
      <c r="A122" t="s">
        <v>1844</v>
      </c>
      <c r="B122" s="2" t="s">
        <v>1850</v>
      </c>
      <c r="C122" t="s">
        <v>2766</v>
      </c>
      <c r="D122" t="s">
        <v>2767</v>
      </c>
      <c r="E122" t="s">
        <v>1851</v>
      </c>
    </row>
    <row r="123" spans="1:5" x14ac:dyDescent="0.2">
      <c r="A123" t="s">
        <v>1852</v>
      </c>
      <c r="B123" s="2" t="s">
        <v>1858</v>
      </c>
      <c r="C123" t="s">
        <v>2768</v>
      </c>
      <c r="D123" t="s">
        <v>2769</v>
      </c>
      <c r="E123" t="s">
        <v>1859</v>
      </c>
    </row>
    <row r="124" spans="1:5" x14ac:dyDescent="0.2">
      <c r="A124" t="s">
        <v>1868</v>
      </c>
      <c r="B124" s="2" t="s">
        <v>1874</v>
      </c>
      <c r="C124" t="s">
        <v>2770</v>
      </c>
      <c r="D124" t="s">
        <v>2771</v>
      </c>
      <c r="E124" t="s">
        <v>1875</v>
      </c>
    </row>
    <row r="125" spans="1:5" x14ac:dyDescent="0.2">
      <c r="A125" t="s">
        <v>733</v>
      </c>
      <c r="B125" s="2" t="s">
        <v>741</v>
      </c>
      <c r="C125" t="s">
        <v>2772</v>
      </c>
      <c r="D125" t="s">
        <v>2773</v>
      </c>
      <c r="E125" t="s">
        <v>742</v>
      </c>
    </row>
    <row r="126" spans="1:5" x14ac:dyDescent="0.2">
      <c r="A126" t="s">
        <v>788</v>
      </c>
      <c r="B126" s="2" t="s">
        <v>797</v>
      </c>
      <c r="C126" t="s">
        <v>2774</v>
      </c>
      <c r="D126" t="s">
        <v>2775</v>
      </c>
      <c r="E126" t="s">
        <v>798</v>
      </c>
    </row>
    <row r="127" spans="1:5" x14ac:dyDescent="0.2">
      <c r="A127" t="s">
        <v>1744</v>
      </c>
      <c r="B127" s="2" t="s">
        <v>1750</v>
      </c>
      <c r="C127" t="s">
        <v>2776</v>
      </c>
      <c r="D127" t="s">
        <v>2777</v>
      </c>
      <c r="E127" t="s">
        <v>1751</v>
      </c>
    </row>
    <row r="128" spans="1:5" x14ac:dyDescent="0.2">
      <c r="A128" t="s">
        <v>1645</v>
      </c>
      <c r="B128" s="2" t="s">
        <v>1651</v>
      </c>
      <c r="C128" t="s">
        <v>2778</v>
      </c>
      <c r="D128" t="s">
        <v>2779</v>
      </c>
      <c r="E128" t="s">
        <v>1652</v>
      </c>
    </row>
    <row r="129" spans="1:5" x14ac:dyDescent="0.2">
      <c r="A129" t="s">
        <v>592</v>
      </c>
      <c r="B129" s="2" t="s">
        <v>599</v>
      </c>
      <c r="C129" t="s">
        <v>2780</v>
      </c>
      <c r="D129" t="s">
        <v>2781</v>
      </c>
      <c r="E129" t="s">
        <v>600</v>
      </c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  <hyperlink ref="B7" r:id="rId6" xr:uid="{00000000-0004-0000-0600-000005000000}"/>
    <hyperlink ref="B8" r:id="rId7" xr:uid="{00000000-0004-0000-0600-000006000000}"/>
    <hyperlink ref="B9" r:id="rId8" xr:uid="{00000000-0004-0000-0600-000007000000}"/>
    <hyperlink ref="B10" r:id="rId9" xr:uid="{00000000-0004-0000-0600-000008000000}"/>
    <hyperlink ref="B11" r:id="rId10" xr:uid="{00000000-0004-0000-0600-000009000000}"/>
    <hyperlink ref="B12" r:id="rId11" xr:uid="{00000000-0004-0000-0600-00000A000000}"/>
    <hyperlink ref="B13" r:id="rId12" xr:uid="{00000000-0004-0000-0600-00000B000000}"/>
    <hyperlink ref="B14" r:id="rId13" xr:uid="{00000000-0004-0000-0600-00000C000000}"/>
    <hyperlink ref="B15" r:id="rId14" xr:uid="{00000000-0004-0000-0600-00000D000000}"/>
    <hyperlink ref="B16" r:id="rId15" xr:uid="{00000000-0004-0000-0600-00000E000000}"/>
    <hyperlink ref="B17" r:id="rId16" xr:uid="{00000000-0004-0000-0600-00000F000000}"/>
    <hyperlink ref="B18" r:id="rId17" xr:uid="{00000000-0004-0000-0600-000010000000}"/>
    <hyperlink ref="B19" r:id="rId18" xr:uid="{00000000-0004-0000-0600-000011000000}"/>
    <hyperlink ref="B20" r:id="rId19" xr:uid="{00000000-0004-0000-0600-000012000000}"/>
    <hyperlink ref="B21" r:id="rId20" xr:uid="{00000000-0004-0000-0600-000013000000}"/>
    <hyperlink ref="B22" r:id="rId21" xr:uid="{00000000-0004-0000-0600-000014000000}"/>
    <hyperlink ref="B23" r:id="rId22" xr:uid="{00000000-0004-0000-0600-000015000000}"/>
    <hyperlink ref="B24" r:id="rId23" xr:uid="{00000000-0004-0000-0600-000016000000}"/>
    <hyperlink ref="B25" r:id="rId24" xr:uid="{00000000-0004-0000-0600-000017000000}"/>
    <hyperlink ref="B26" r:id="rId25" xr:uid="{00000000-0004-0000-0600-000018000000}"/>
    <hyperlink ref="B27" r:id="rId26" xr:uid="{00000000-0004-0000-0600-000019000000}"/>
    <hyperlink ref="B28" r:id="rId27" xr:uid="{00000000-0004-0000-0600-00001A000000}"/>
    <hyperlink ref="B29" r:id="rId28" xr:uid="{00000000-0004-0000-0600-00001B000000}"/>
    <hyperlink ref="B30" r:id="rId29" xr:uid="{00000000-0004-0000-0600-00001C000000}"/>
    <hyperlink ref="B31" r:id="rId30" xr:uid="{00000000-0004-0000-0600-00001D000000}"/>
    <hyperlink ref="B32" r:id="rId31" xr:uid="{00000000-0004-0000-0600-00001E000000}"/>
    <hyperlink ref="B33" r:id="rId32" xr:uid="{00000000-0004-0000-0600-00001F000000}"/>
    <hyperlink ref="B34" r:id="rId33" xr:uid="{00000000-0004-0000-0600-000020000000}"/>
    <hyperlink ref="B35" r:id="rId34" xr:uid="{00000000-0004-0000-0600-000021000000}"/>
    <hyperlink ref="B36" r:id="rId35" xr:uid="{00000000-0004-0000-0600-000022000000}"/>
    <hyperlink ref="B37" r:id="rId36" xr:uid="{00000000-0004-0000-0600-000023000000}"/>
    <hyperlink ref="B38" r:id="rId37" xr:uid="{00000000-0004-0000-0600-000024000000}"/>
    <hyperlink ref="B39" r:id="rId38" xr:uid="{00000000-0004-0000-0600-000025000000}"/>
    <hyperlink ref="B40" r:id="rId39" xr:uid="{00000000-0004-0000-0600-000026000000}"/>
    <hyperlink ref="B41" r:id="rId40" xr:uid="{00000000-0004-0000-0600-000027000000}"/>
    <hyperlink ref="B42" r:id="rId41" xr:uid="{00000000-0004-0000-0600-000028000000}"/>
    <hyperlink ref="B43" r:id="rId42" xr:uid="{00000000-0004-0000-0600-000029000000}"/>
    <hyperlink ref="B44" r:id="rId43" xr:uid="{00000000-0004-0000-0600-00002A000000}"/>
    <hyperlink ref="B45" r:id="rId44" xr:uid="{00000000-0004-0000-0600-00002B000000}"/>
    <hyperlink ref="B46" r:id="rId45" xr:uid="{00000000-0004-0000-0600-00002C000000}"/>
    <hyperlink ref="B47" r:id="rId46" xr:uid="{00000000-0004-0000-0600-00002D000000}"/>
    <hyperlink ref="B48" r:id="rId47" xr:uid="{00000000-0004-0000-0600-00002E000000}"/>
    <hyperlink ref="B49" r:id="rId48" xr:uid="{00000000-0004-0000-0600-00002F000000}"/>
    <hyperlink ref="B50" r:id="rId49" xr:uid="{00000000-0004-0000-0600-000030000000}"/>
    <hyperlink ref="B51" r:id="rId50" xr:uid="{00000000-0004-0000-0600-000031000000}"/>
    <hyperlink ref="B52" r:id="rId51" xr:uid="{00000000-0004-0000-0600-000032000000}"/>
    <hyperlink ref="B53" r:id="rId52" xr:uid="{00000000-0004-0000-0600-000033000000}"/>
    <hyperlink ref="B54" r:id="rId53" xr:uid="{00000000-0004-0000-0600-000034000000}"/>
    <hyperlink ref="B55" r:id="rId54" xr:uid="{00000000-0004-0000-0600-000035000000}"/>
    <hyperlink ref="B56" r:id="rId55" xr:uid="{00000000-0004-0000-0600-000036000000}"/>
    <hyperlink ref="B57" r:id="rId56" xr:uid="{00000000-0004-0000-0600-000037000000}"/>
    <hyperlink ref="B58" r:id="rId57" xr:uid="{00000000-0004-0000-0600-000038000000}"/>
    <hyperlink ref="B59" r:id="rId58" xr:uid="{00000000-0004-0000-0600-000039000000}"/>
    <hyperlink ref="B60" r:id="rId59" xr:uid="{00000000-0004-0000-0600-00003A000000}"/>
    <hyperlink ref="B61" r:id="rId60" xr:uid="{00000000-0004-0000-0600-00003B000000}"/>
    <hyperlink ref="B62" r:id="rId61" xr:uid="{00000000-0004-0000-0600-00003C000000}"/>
    <hyperlink ref="B63" r:id="rId62" xr:uid="{00000000-0004-0000-0600-00003D000000}"/>
    <hyperlink ref="B64" r:id="rId63" xr:uid="{00000000-0004-0000-0600-00003E000000}"/>
    <hyperlink ref="B65" r:id="rId64" xr:uid="{00000000-0004-0000-0600-00003F000000}"/>
    <hyperlink ref="B66" r:id="rId65" xr:uid="{00000000-0004-0000-0600-000040000000}"/>
    <hyperlink ref="B67" r:id="rId66" xr:uid="{00000000-0004-0000-0600-000041000000}"/>
    <hyperlink ref="B68" r:id="rId67" xr:uid="{00000000-0004-0000-0600-000042000000}"/>
    <hyperlink ref="B69" r:id="rId68" xr:uid="{00000000-0004-0000-0600-000043000000}"/>
    <hyperlink ref="B70" r:id="rId69" xr:uid="{00000000-0004-0000-0600-000044000000}"/>
    <hyperlink ref="B71" r:id="rId70" xr:uid="{00000000-0004-0000-0600-000045000000}"/>
    <hyperlink ref="B72" r:id="rId71" xr:uid="{00000000-0004-0000-0600-000046000000}"/>
    <hyperlink ref="B73" r:id="rId72" xr:uid="{00000000-0004-0000-0600-000047000000}"/>
    <hyperlink ref="B74" r:id="rId73" xr:uid="{00000000-0004-0000-0600-000048000000}"/>
    <hyperlink ref="B75" r:id="rId74" xr:uid="{00000000-0004-0000-0600-000049000000}"/>
    <hyperlink ref="B76" r:id="rId75" xr:uid="{00000000-0004-0000-0600-00004A000000}"/>
    <hyperlink ref="B77" r:id="rId76" xr:uid="{00000000-0004-0000-0600-00004B000000}"/>
    <hyperlink ref="B78" r:id="rId77" xr:uid="{00000000-0004-0000-0600-00004C000000}"/>
    <hyperlink ref="B79" r:id="rId78" xr:uid="{00000000-0004-0000-0600-00004D000000}"/>
    <hyperlink ref="B80" r:id="rId79" xr:uid="{00000000-0004-0000-0600-00004E000000}"/>
    <hyperlink ref="B81" r:id="rId80" xr:uid="{00000000-0004-0000-0600-00004F000000}"/>
    <hyperlink ref="B82" r:id="rId81" xr:uid="{00000000-0004-0000-0600-000050000000}"/>
    <hyperlink ref="B83" r:id="rId82" xr:uid="{00000000-0004-0000-0600-000051000000}"/>
    <hyperlink ref="B84" r:id="rId83" xr:uid="{00000000-0004-0000-0600-000052000000}"/>
    <hyperlink ref="B85" r:id="rId84" xr:uid="{00000000-0004-0000-0600-000053000000}"/>
    <hyperlink ref="B86" r:id="rId85" xr:uid="{00000000-0004-0000-0600-000054000000}"/>
    <hyperlink ref="B87" r:id="rId86" xr:uid="{00000000-0004-0000-0600-000055000000}"/>
    <hyperlink ref="B88" r:id="rId87" xr:uid="{00000000-0004-0000-0600-000056000000}"/>
    <hyperlink ref="B89" r:id="rId88" xr:uid="{00000000-0004-0000-0600-000057000000}"/>
    <hyperlink ref="B90" r:id="rId89" xr:uid="{00000000-0004-0000-0600-000058000000}"/>
    <hyperlink ref="B92" r:id="rId90" xr:uid="{00000000-0004-0000-0600-000059000000}"/>
    <hyperlink ref="B93" r:id="rId91" xr:uid="{00000000-0004-0000-0600-00005A000000}"/>
    <hyperlink ref="B94" r:id="rId92" xr:uid="{00000000-0004-0000-0600-00005B000000}"/>
    <hyperlink ref="B95" r:id="rId93" xr:uid="{00000000-0004-0000-0600-00005C000000}"/>
    <hyperlink ref="B96" r:id="rId94" xr:uid="{00000000-0004-0000-0600-00005D000000}"/>
    <hyperlink ref="B97" r:id="rId95" xr:uid="{00000000-0004-0000-0600-00005E000000}"/>
    <hyperlink ref="B98" r:id="rId96" xr:uid="{00000000-0004-0000-0600-00005F000000}"/>
    <hyperlink ref="B99" r:id="rId97" xr:uid="{00000000-0004-0000-0600-000060000000}"/>
    <hyperlink ref="B100" r:id="rId98" xr:uid="{00000000-0004-0000-0600-000061000000}"/>
    <hyperlink ref="B101" r:id="rId99" xr:uid="{00000000-0004-0000-0600-000062000000}"/>
    <hyperlink ref="B102" r:id="rId100" xr:uid="{00000000-0004-0000-0600-000063000000}"/>
    <hyperlink ref="B103" r:id="rId101" xr:uid="{00000000-0004-0000-0600-000064000000}"/>
    <hyperlink ref="B104" r:id="rId102" xr:uid="{00000000-0004-0000-0600-000065000000}"/>
    <hyperlink ref="B105" r:id="rId103" xr:uid="{00000000-0004-0000-0600-000066000000}"/>
    <hyperlink ref="B106" r:id="rId104" xr:uid="{00000000-0004-0000-0600-000067000000}"/>
    <hyperlink ref="B107" r:id="rId105" xr:uid="{00000000-0004-0000-0600-000068000000}"/>
    <hyperlink ref="B108" r:id="rId106" xr:uid="{00000000-0004-0000-0600-000069000000}"/>
    <hyperlink ref="B109" r:id="rId107" xr:uid="{00000000-0004-0000-0600-00006A000000}"/>
    <hyperlink ref="B110" r:id="rId108" xr:uid="{00000000-0004-0000-0600-00006B000000}"/>
    <hyperlink ref="B111" r:id="rId109" xr:uid="{00000000-0004-0000-0600-00006C000000}"/>
    <hyperlink ref="B112" r:id="rId110" xr:uid="{00000000-0004-0000-0600-00006D000000}"/>
    <hyperlink ref="B113" r:id="rId111" xr:uid="{00000000-0004-0000-0600-00006E000000}"/>
    <hyperlink ref="B114" r:id="rId112" xr:uid="{00000000-0004-0000-0600-00006F000000}"/>
    <hyperlink ref="B115" r:id="rId113" xr:uid="{00000000-0004-0000-0600-000070000000}"/>
    <hyperlink ref="B116" r:id="rId114" xr:uid="{00000000-0004-0000-0600-000071000000}"/>
    <hyperlink ref="B117" r:id="rId115" xr:uid="{00000000-0004-0000-0600-000072000000}"/>
    <hyperlink ref="B118" r:id="rId116" xr:uid="{00000000-0004-0000-0600-000073000000}"/>
    <hyperlink ref="B119" r:id="rId117" xr:uid="{00000000-0004-0000-0600-000074000000}"/>
    <hyperlink ref="B120" r:id="rId118" xr:uid="{00000000-0004-0000-0600-000075000000}"/>
    <hyperlink ref="B121" r:id="rId119" xr:uid="{00000000-0004-0000-0600-000076000000}"/>
    <hyperlink ref="B122" r:id="rId120" xr:uid="{00000000-0004-0000-0600-000077000000}"/>
    <hyperlink ref="B123" r:id="rId121" xr:uid="{00000000-0004-0000-0600-000078000000}"/>
    <hyperlink ref="B124" r:id="rId122" xr:uid="{00000000-0004-0000-0600-000079000000}"/>
    <hyperlink ref="B125" r:id="rId123" xr:uid="{00000000-0004-0000-0600-00007A000000}"/>
    <hyperlink ref="B128" r:id="rId124" xr:uid="{00000000-0004-0000-0600-00007B000000}"/>
    <hyperlink ref="B129" r:id="rId125" xr:uid="{00000000-0004-0000-0600-00007C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TNCS_Metadata</vt:lpstr>
      <vt:lpstr>Sheet5</vt:lpstr>
      <vt:lpstr>Sheet4</vt:lpstr>
      <vt:lpstr>Sheet8</vt:lpstr>
      <vt:lpstr>TNCS_Download_Commands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2022-10-14T17:52:00Z</dcterms:created>
  <dcterms:modified xsi:type="dcterms:W3CDTF">2022-10-20T16:18:29Z</dcterms:modified>
  <dc:language>en-US</dc:language>
</cp:coreProperties>
</file>