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Development\Projects\cascadia-code\tools\"/>
    </mc:Choice>
  </mc:AlternateContent>
  <xr:revisionPtr revIDLastSave="0" documentId="13_ncr:1_{89A5EF41-B1A1-4B51-B354-B05EB14042B4}" xr6:coauthVersionLast="47" xr6:coauthVersionMax="47" xr10:uidLastSave="{00000000-0000-0000-0000-000000000000}"/>
  <bookViews>
    <workbookView xWindow="28680" yWindow="600" windowWidth="29040" windowHeight="15840" xr2:uid="{F0562D0B-A5D4-4AEF-8DE0-47FFA02D8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<sst xmlns="http://schemas.openxmlformats.org/spreadsheetml/2006/main" count="14" uniqueCount="14">
  <si>
    <t>In</t>
  </si>
  <si>
    <t>Out</t>
  </si>
  <si>
    <t>Label</t>
  </si>
  <si>
    <t>Style Name</t>
  </si>
  <si>
    <t>ExtraLight</t>
  </si>
  <si>
    <t>Light</t>
  </si>
  <si>
    <t>SemiLight</t>
  </si>
  <si>
    <t>Regular</t>
  </si>
  <si>
    <t>SemiBold</t>
  </si>
  <si>
    <t>Bold</t>
  </si>
  <si>
    <t>Instance Weight</t>
  </si>
  <si>
    <t>STAT Weight</t>
  </si>
  <si>
    <t>Weight Axis Map</t>
  </si>
  <si>
    <r>
      <t xml:space="preserve">STAT </t>
    </r>
    <r>
      <rPr>
        <b/>
        <sz val="11"/>
        <color theme="1"/>
        <rFont val="Calibri Light"/>
        <family val="2"/>
        <scheme val="major"/>
      </rPr>
      <t>→</t>
    </r>
    <r>
      <rPr>
        <b/>
        <sz val="11"/>
        <color theme="1"/>
        <rFont val="Calibri"/>
        <family val="2"/>
        <scheme val="minor"/>
      </rPr>
      <t xml:space="preserve"> Instance Map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</si>
</sst>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73128358955125E-2"/>
          <c:y val="5.3118939079983413E-2"/>
          <c:w val="0.70120346067852635"/>
          <c:h val="0.78877856057466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0" rIns="38100" bIns="91440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200</c:v>
                </c:pt>
                <c:pt idx="1">
                  <c:v>350</c:v>
                </c:pt>
                <c:pt idx="2">
                  <c:v>470</c:v>
                </c:pt>
                <c:pt idx="3">
                  <c:v>560</c:v>
                </c:pt>
                <c:pt idx="4">
                  <c:v>660</c:v>
                </c:pt>
                <c:pt idx="5">
                  <c:v>700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A-4DC1-BDB0-82968B0E5DB1}"/>
            </c:ext>
          </c:extLst>
        </c:ser>
        <c:ser>
          <c:idx val="2"/>
          <c:order val="1"/>
          <c:tx>
            <c:v>Style Weight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4971CB-CCE3-4E5E-8F0A-DD319622F2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721B562-6944-4639-90C9-7ECF4E3E50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78A-4DC1-BDB0-82968B0E5D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BE4CF0-17EC-466F-8E69-09BAF128D6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8F1CDE2-80AF-49B1-A2A8-2EAB039F938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78A-4DC1-BDB0-82968B0E5D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3D3A66-2CCD-421D-8976-469AC761EB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56C6BED-09C9-408F-B09E-E3E33F0636F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78A-4DC1-BDB0-82968B0E5D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6862F9-A848-4AED-8427-1C7D6528068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4A7DA5F-7788-4570-A8D0-76EB5533307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78A-4DC1-BDB0-82968B0E5DB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B59C98-F8DC-472E-9E29-AE45AAAC70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DA395B6-07FC-4D52-A33E-3FD013D6CE1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78A-4DC1-BDB0-82968B0E5DB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3DC27D-6B90-464B-88F3-FF297CD066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EB52A2E-DD16-495A-BBB4-8F66CC4170C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78A-4DC1-BDB0-82968B0E5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Sheet1!$B$15:$B$20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600</c:v>
                </c:pt>
                <c:pt idx="5">
                  <c:v>700</c:v>
                </c:pt>
              </c:numCache>
            </c:numRef>
          </c:xVal>
          <c:yVal>
            <c:numRef>
              <c:f>Sheet1!$C$15:$C$20</c:f>
              <c:numCache>
                <c:formatCode>General</c:formatCode>
                <c:ptCount val="6"/>
                <c:pt idx="0">
                  <c:v>140</c:v>
                </c:pt>
                <c:pt idx="1">
                  <c:v>220</c:v>
                </c:pt>
                <c:pt idx="2">
                  <c:v>260</c:v>
                </c:pt>
                <c:pt idx="3">
                  <c:v>310</c:v>
                </c:pt>
                <c:pt idx="4">
                  <c:v>560</c:v>
                </c:pt>
                <c:pt idx="5">
                  <c:v>750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Sheet1!$D$15:$D$20</c15:f>
                <c15:dlblRangeCache>
                  <c:ptCount val="6"/>
                  <c:pt idx="0">
                    <c:v>ExtraLight</c:v>
                  </c:pt>
                  <c:pt idx="1">
                    <c:v>Light</c:v>
                  </c:pt>
                  <c:pt idx="2">
                    <c:v>SemiLight</c:v>
                  </c:pt>
                  <c:pt idx="3">
                    <c:v>Regular</c:v>
                  </c:pt>
                  <c:pt idx="4">
                    <c:v>SemiBold</c:v>
                  </c:pt>
                  <c:pt idx="5">
                    <c:v>Bold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878A-4DC1-BDB0-82968B0E5DB1}"/>
            </c:ext>
          </c:extLst>
        </c:ser>
        <c:ser>
          <c:idx val="0"/>
          <c:order val="2"/>
          <c:tx>
            <c:v>Weight 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eparator> →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200</c:v>
                </c:pt>
                <c:pt idx="1">
                  <c:v>350</c:v>
                </c:pt>
                <c:pt idx="2">
                  <c:v>470</c:v>
                </c:pt>
                <c:pt idx="3">
                  <c:v>560</c:v>
                </c:pt>
                <c:pt idx="4">
                  <c:v>660</c:v>
                </c:pt>
                <c:pt idx="5">
                  <c:v>700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140</c:v>
                </c:pt>
                <c:pt idx="1">
                  <c:v>260</c:v>
                </c:pt>
                <c:pt idx="2">
                  <c:v>380</c:v>
                </c:pt>
                <c:pt idx="3">
                  <c:v>500</c:v>
                </c:pt>
                <c:pt idx="4">
                  <c:v>650</c:v>
                </c:pt>
                <c:pt idx="5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A-4DC1-BDB0-82968B0E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01080"/>
        <c:axId val="227799112"/>
      </c:scatterChart>
      <c:valAx>
        <c:axId val="227801080"/>
        <c:scaling>
          <c:orientation val="minMax"/>
          <c:max val="8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Weight</a:t>
                </a:r>
              </a:p>
            </c:rich>
          </c:tx>
          <c:layout>
            <c:manualLayout>
              <c:xMode val="edge"/>
              <c:yMode val="edge"/>
              <c:x val="0.36549320223860898"/>
              <c:y val="0.90512446470506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9112"/>
        <c:crosses val="autoZero"/>
        <c:crossBetween val="midCat"/>
        <c:minorUnit val="20"/>
      </c:valAx>
      <c:valAx>
        <c:axId val="2277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Weight</a:t>
                </a:r>
              </a:p>
            </c:rich>
          </c:tx>
          <c:layout>
            <c:manualLayout>
              <c:xMode val="edge"/>
              <c:yMode val="edge"/>
              <c:x val="1.3131553000319403E-2"/>
              <c:y val="0.33378892112170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0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8621713952422612"/>
          <c:y val="0.42132597161951985"/>
          <c:w val="0.21354414031579386"/>
          <c:h val="0.15722522628196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5B989-9171-4F48-B038-CDD7826D5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B86EB5-1230-4206-9013-781AF152D835}" name="Table1" displayName="Table1" ref="B2:D8" totalsRowShown="0">
  <autoFilter ref="B2:D8" xr:uid="{9BB86EB5-1230-4206-9013-781AF152D835}">
    <filterColumn colId="0" hiddenButton="1"/>
    <filterColumn colId="1" hiddenButton="1"/>
    <filterColumn colId="2" hiddenButton="1"/>
  </autoFilter>
  <tableColumns count="3">
    <tableColumn id="2" xr3:uid="{680E16E1-33E3-41FE-958E-ADF9C53465DF}" name="In" dataDxfId="7"/>
    <tableColumn id="3" xr3:uid="{290916FB-734B-42D3-91B8-D4A2519703D6}" name="Out" dataDxfId="1"/>
    <tableColumn id="1" xr3:uid="{02131591-BE73-4CC2-8070-760932747414}" name="Labe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32FF59-F5AC-4DF4-9147-25051D5AF80B}" name="Table2" displayName="Table2" ref="B14:D20" totalsRowShown="0" headerRowDxfId="4" dataDxfId="3">
  <autoFilter ref="B14:D20" xr:uid="{EF32FF59-F5AC-4DF4-9147-25051D5AF80B}">
    <filterColumn colId="0" hiddenButton="1"/>
    <filterColumn colId="1" hiddenButton="1"/>
    <filterColumn colId="2" hiddenButton="1"/>
  </autoFilter>
  <tableColumns count="3">
    <tableColumn id="1" xr3:uid="{F289B99D-E3D1-436B-A1C1-080BD0C0452E}" name="STAT Weight" dataDxfId="6"/>
    <tableColumn id="2" xr3:uid="{E204F695-4977-4575-BA8F-7678B21E4863}" name="Instance Weight" dataDxfId="5">
      <calculatedColumnFormula>IF(
ISERROR(VLOOKUP(Table2[[#This Row],[STAT Weight]],Table1[[In]:[Out]],2,FALSE)),
FORECAST(Table2[[#This Row],[STAT Weight]],OFFSET(Table1[Out],MATCH(Table2[[#This Row],[STAT Weight]],Table1[In],1)-1,0,2), OFFSET(Table1[In],MATCH(Table2[[#This Row],[STAT Weight]],Table1[In],1)-1,0,2)),
VLOOKUP(Table2[[#This Row],[STAT Weight]],Table1[[In]:[Out]],2,FALSE)
)</calculatedColumnFormula>
    </tableColumn>
    <tableColumn id="3" xr3:uid="{B590C1E0-5C2E-434F-BDAD-3E3A1318C308}" name="Style 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heet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92D05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391D-BA55-449F-BAE5-0F0C9C743513}">
  <dimension ref="B1:D20"/>
  <sheetViews>
    <sheetView tabSelected="1" workbookViewId="0">
      <selection activeCell="U23" sqref="U23"/>
    </sheetView>
  </sheetViews>
  <sheetFormatPr defaultRowHeight="15" x14ac:dyDescent="0.25"/>
  <cols>
    <col min="2" max="4" width="17.5703125" customWidth="1"/>
    <col min="5" max="5" width="9.140625" customWidth="1"/>
    <col min="12" max="12" width="8.85546875" customWidth="1"/>
    <col min="13" max="13" width="12" customWidth="1"/>
    <col min="15" max="17" width="7.7109375" customWidth="1"/>
  </cols>
  <sheetData>
    <row r="1" spans="2:4" x14ac:dyDescent="0.25">
      <c r="B1" s="2" t="s">
        <v>12</v>
      </c>
      <c r="C1" s="2"/>
      <c r="D1" s="2"/>
    </row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>
        <v>200</v>
      </c>
      <c r="C3" s="1">
        <v>140</v>
      </c>
      <c r="D3" s="1">
        <v>0</v>
      </c>
    </row>
    <row r="4" spans="2:4" x14ac:dyDescent="0.25">
      <c r="B4" s="1">
        <v>350</v>
      </c>
      <c r="C4" s="1">
        <v>260</v>
      </c>
      <c r="D4" s="1">
        <v>0</v>
      </c>
    </row>
    <row r="5" spans="2:4" x14ac:dyDescent="0.25">
      <c r="B5" s="1">
        <v>470</v>
      </c>
      <c r="C5" s="1">
        <v>380</v>
      </c>
      <c r="D5" s="1">
        <v>0</v>
      </c>
    </row>
    <row r="6" spans="2:4" x14ac:dyDescent="0.25">
      <c r="B6" s="1">
        <v>560</v>
      </c>
      <c r="C6" s="1">
        <v>500</v>
      </c>
      <c r="D6" s="1">
        <v>0</v>
      </c>
    </row>
    <row r="7" spans="2:4" x14ac:dyDescent="0.25">
      <c r="B7" s="1">
        <v>660</v>
      </c>
      <c r="C7" s="1">
        <v>650</v>
      </c>
      <c r="D7" s="1">
        <v>0</v>
      </c>
    </row>
    <row r="8" spans="2:4" x14ac:dyDescent="0.25">
      <c r="B8" s="1">
        <v>700</v>
      </c>
      <c r="C8" s="1">
        <v>750</v>
      </c>
      <c r="D8" s="1">
        <v>0</v>
      </c>
    </row>
    <row r="13" spans="2:4" x14ac:dyDescent="0.25">
      <c r="B13" s="2" t="s">
        <v>13</v>
      </c>
      <c r="C13" s="2"/>
      <c r="D13" s="2"/>
    </row>
    <row r="14" spans="2:4" x14ac:dyDescent="0.25">
      <c r="B14" s="1" t="s">
        <v>11</v>
      </c>
      <c r="C14" s="1" t="s">
        <v>10</v>
      </c>
      <c r="D14" s="1" t="s">
        <v>3</v>
      </c>
    </row>
    <row r="15" spans="2:4" x14ac:dyDescent="0.25">
      <c r="B15" s="1">
        <v>200</v>
      </c>
      <c r="C15" s="1">
        <f ca="1">IF(
ISERROR(VLOOKUP(Table2[[#This Row],[STAT Weight]],Table1[[In]:[Out]],2,FALSE)),
FORECAST(Table2[[#This Row],[STAT Weight]],OFFSET(Table1[Out],MATCH(Table2[[#This Row],[STAT Weight]],Table1[In],1)-1,0,2), OFFSET(Table1[In],MATCH(Table2[[#This Row],[STAT Weight]],Table1[In],1)-1,0,2)),
VLOOKUP(Table2[[#This Row],[STAT Weight]],Table1[[In]:[Out]],2,FALSE)
)</f>
        <v>140</v>
      </c>
      <c r="D15" s="1" t="s">
        <v>4</v>
      </c>
    </row>
    <row r="16" spans="2:4" x14ac:dyDescent="0.25">
      <c r="B16" s="1">
        <v>300</v>
      </c>
      <c r="C16" s="1">
        <f ca="1">IF(
ISERROR(VLOOKUP(Table2[[#This Row],[STAT Weight]],Table1[[In]:[Out]],2,FALSE)),
FORECAST(Table2[[#This Row],[STAT Weight]],OFFSET(Table1[Out],MATCH(Table2[[#This Row],[STAT Weight]],Table1[In],1)-1,0,2), OFFSET(Table1[In],MATCH(Table2[[#This Row],[STAT Weight]],Table1[In],1)-1,0,2)),
VLOOKUP(Table2[[#This Row],[STAT Weight]],Table1[[In]:[Out]],2,FALSE)
)</f>
        <v>220</v>
      </c>
      <c r="D16" s="1" t="s">
        <v>5</v>
      </c>
    </row>
    <row r="17" spans="2:4" x14ac:dyDescent="0.25">
      <c r="B17" s="1">
        <v>350</v>
      </c>
      <c r="C17" s="1">
        <f ca="1">IF(
ISERROR(VLOOKUP(Table2[[#This Row],[STAT Weight]],Table1[[In]:[Out]],2,FALSE)),
FORECAST(Table2[[#This Row],[STAT Weight]],OFFSET(Table1[Out],MATCH(Table2[[#This Row],[STAT Weight]],Table1[In],1)-1,0,2), OFFSET(Table1[In],MATCH(Table2[[#This Row],[STAT Weight]],Table1[In],1)-1,0,2)),
VLOOKUP(Table2[[#This Row],[STAT Weight]],Table1[[In]:[Out]],2,FALSE)
)</f>
        <v>260</v>
      </c>
      <c r="D17" s="1" t="s">
        <v>6</v>
      </c>
    </row>
    <row r="18" spans="2:4" x14ac:dyDescent="0.25">
      <c r="B18" s="1">
        <v>400</v>
      </c>
      <c r="C18" s="1">
        <f ca="1">IF(
ISERROR(VLOOKUP(Table2[[#This Row],[STAT Weight]],Table1[[In]:[Out]],2,FALSE)),
FORECAST(Table2[[#This Row],[STAT Weight]],OFFSET(Table1[Out],MATCH(Table2[[#This Row],[STAT Weight]],Table1[In],1)-1,0,2), OFFSET(Table1[In],MATCH(Table2[[#This Row],[STAT Weight]],Table1[In],1)-1,0,2)),
VLOOKUP(Table2[[#This Row],[STAT Weight]],Table1[[In]:[Out]],2,FALSE)
)</f>
        <v>310</v>
      </c>
      <c r="D18" s="1" t="s">
        <v>7</v>
      </c>
    </row>
    <row r="19" spans="2:4" x14ac:dyDescent="0.25">
      <c r="B19" s="1">
        <v>600</v>
      </c>
      <c r="C19" s="1">
        <f ca="1">IF(
ISERROR(VLOOKUP(Table2[[#This Row],[STAT Weight]],Table1[[In]:[Out]],2,FALSE)),
FORECAST(Table2[[#This Row],[STAT Weight]],OFFSET(Table1[Out],MATCH(Table2[[#This Row],[STAT Weight]],Table1[In],1)-1,0,2), OFFSET(Table1[In],MATCH(Table2[[#This Row],[STAT Weight]],Table1[In],1)-1,0,2)),
VLOOKUP(Table2[[#This Row],[STAT Weight]],Table1[[In]:[Out]],2,FALSE)
)</f>
        <v>560</v>
      </c>
      <c r="D19" s="1" t="s">
        <v>8</v>
      </c>
    </row>
    <row r="20" spans="2:4" x14ac:dyDescent="0.25">
      <c r="B20" s="1">
        <v>700</v>
      </c>
      <c r="C20" s="1">
        <f ca="1">IF(
ISERROR(VLOOKUP(Table2[[#This Row],[STAT Weight]],Table1[[In]:[Out]],2,FALSE)),
FORECAST(Table2[[#This Row],[STAT Weight]],OFFSET(Table1[Out],MATCH(Table2[[#This Row],[STAT Weight]],Table1[In],1)-1,0,2), OFFSET(Table1[In],MATCH(Table2[[#This Row],[STAT Weight]],Table1[In],1)-1,0,2)),
VLOOKUP(Table2[[#This Row],[STAT Weight]],Table1[[In]:[Out]],2,FALSE)
)</f>
        <v>750</v>
      </c>
      <c r="D20" s="1" t="s">
        <v>9</v>
      </c>
    </row>
  </sheetData>
  <mergeCells count="2">
    <mergeCell ref="B1:D1"/>
    <mergeCell ref="B13:D1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Arcanox</dc:creator>
  <cp:lastModifiedBy>Arcanox</cp:lastModifiedBy>
  <dcterms:created xsi:type="dcterms:W3CDTF">2021-09-04T18:08:56Z</dcterms:created>
  <dcterms:modified xsi:type="dcterms:W3CDTF">2021-09-04T19:16:58Z</dcterms:modified>
</cp:coreProperties>
</file>