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rcfej\OneDrive\Fanfic\Own\"/>
    </mc:Choice>
  </mc:AlternateContent>
  <bookViews>
    <workbookView xWindow="0" yWindow="0" windowWidth="23040" windowHeight="8616"/>
  </bookViews>
  <sheets>
    <sheet name="Concept" sheetId="14" r:id="rId1"/>
    <sheet name="Teacher Timetables" sheetId="8" r:id="rId2"/>
    <sheet name="Year 1" sheetId="5" r:id="rId3"/>
    <sheet name="Year 2" sheetId="9" r:id="rId4"/>
    <sheet name="Year 3" sheetId="10" r:id="rId5"/>
    <sheet name="Year 4" sheetId="11" r:id="rId6"/>
    <sheet name="Year 5" sheetId="12" r:id="rId7"/>
    <sheet name="Year 6-7" sheetId="13" r:id="rId8"/>
    <sheet name="Lessons" sheetId="1" r:id="rId9"/>
    <sheet name="Teachers" sheetId="3" r:id="rId10"/>
    <sheet name="Students" sheetId="2" r:id="rId11"/>
  </sheets>
  <externalReferences>
    <externalReference r:id="rId12"/>
  </externalReferences>
  <definedNames>
    <definedName name="_xlnm._FilterDatabase" localSheetId="9" hidden="1">Teachers!$A$2:$A$1113</definedName>
    <definedName name="ExternalData_1" localSheetId="10" hidden="1">Students!$H$1:$AD$36</definedName>
    <definedName name="ExternalData_1" localSheetId="9" hidden="1">Teachers!$H$1:$T$36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2" i="14" l="1"/>
  <c r="C62" i="14"/>
  <c r="D62" i="14"/>
  <c r="E62" i="14"/>
  <c r="F62" i="14"/>
  <c r="G62" i="14"/>
  <c r="H62" i="14"/>
  <c r="I62" i="14"/>
  <c r="J62" i="14"/>
  <c r="K62" i="14"/>
  <c r="L62" i="14"/>
  <c r="M62" i="14"/>
  <c r="N62" i="14"/>
  <c r="O62" i="14"/>
  <c r="U62" i="14"/>
  <c r="V62" i="14"/>
  <c r="W62" i="14"/>
  <c r="X62" i="14"/>
  <c r="Y62" i="14"/>
  <c r="Z62" i="14"/>
  <c r="AA62" i="14"/>
  <c r="AB62" i="14"/>
  <c r="AC62" i="14"/>
  <c r="AD62" i="14"/>
  <c r="AE62" i="14"/>
  <c r="AF62" i="14"/>
  <c r="AG62" i="14"/>
  <c r="AH62" i="14"/>
  <c r="P52" i="14"/>
  <c r="AI61" i="14" a="1"/>
  <c r="AI61" i="14" s="1"/>
  <c r="AI57" i="14" a="1"/>
  <c r="AI57" i="14" s="1"/>
  <c r="AI47" i="14" a="1"/>
  <c r="AI47" i="14" s="1"/>
  <c r="AI50" i="14" a="1"/>
  <c r="AI50" i="14" s="1"/>
  <c r="AI51" i="14" a="1"/>
  <c r="AI51" i="14" s="1"/>
  <c r="AI52" i="14" a="1"/>
  <c r="AI52" i="14" s="1"/>
  <c r="AI46" i="14" a="1"/>
  <c r="AI46" i="14" s="1"/>
  <c r="P46" i="14" a="1"/>
  <c r="P46" i="14" s="1"/>
  <c r="P58" i="14"/>
  <c r="P61" i="14"/>
  <c r="P57" i="14"/>
  <c r="P47" i="14"/>
  <c r="P48" i="14"/>
  <c r="P49" i="14"/>
  <c r="P50" i="14"/>
  <c r="P51" i="14"/>
  <c r="Y63" i="14"/>
  <c r="AI58" i="14" s="1" a="1"/>
  <c r="AI58" i="14" s="1"/>
  <c r="H83" i="14"/>
  <c r="G83" i="14"/>
  <c r="F83" i="14"/>
  <c r="E83" i="14"/>
  <c r="D83" i="14"/>
  <c r="C83" i="14"/>
  <c r="B83" i="14"/>
  <c r="H82" i="14"/>
  <c r="G82" i="14"/>
  <c r="F82" i="14"/>
  <c r="E82" i="14"/>
  <c r="D82" i="14"/>
  <c r="C82" i="14"/>
  <c r="B82" i="14"/>
  <c r="H81" i="14"/>
  <c r="G81" i="14"/>
  <c r="F81" i="14"/>
  <c r="E81" i="14"/>
  <c r="D81" i="14"/>
  <c r="C81" i="14"/>
  <c r="B81" i="14"/>
  <c r="H80" i="14"/>
  <c r="G80" i="14"/>
  <c r="F80" i="14"/>
  <c r="E80" i="14"/>
  <c r="D80" i="14"/>
  <c r="C80" i="14"/>
  <c r="B80" i="14"/>
  <c r="H79" i="14"/>
  <c r="G79" i="14"/>
  <c r="F79" i="14"/>
  <c r="E79" i="14"/>
  <c r="D79" i="14"/>
  <c r="C79" i="14"/>
  <c r="B79" i="14"/>
  <c r="AH53" i="14"/>
  <c r="AG53" i="14"/>
  <c r="AF53" i="14"/>
  <c r="AE53" i="14"/>
  <c r="AE64" i="14" s="1"/>
  <c r="AD53" i="14"/>
  <c r="AC53" i="14"/>
  <c r="AB53" i="14"/>
  <c r="AA53" i="14"/>
  <c r="Z53" i="14"/>
  <c r="Y53" i="14"/>
  <c r="AI48" i="14" s="1" a="1"/>
  <c r="AI48" i="14" s="1"/>
  <c r="X53" i="14"/>
  <c r="W53" i="14"/>
  <c r="V53" i="14"/>
  <c r="U53" i="14"/>
  <c r="O53" i="14"/>
  <c r="N53" i="14"/>
  <c r="M53" i="14"/>
  <c r="L53" i="14"/>
  <c r="K53" i="14"/>
  <c r="J53" i="14"/>
  <c r="I53" i="14"/>
  <c r="H53" i="14"/>
  <c r="P59" i="14" s="1"/>
  <c r="G53" i="14"/>
  <c r="F53" i="14"/>
  <c r="E53" i="14"/>
  <c r="D53" i="14"/>
  <c r="C53" i="14"/>
  <c r="B53" i="14"/>
  <c r="H76" i="14"/>
  <c r="G76" i="14"/>
  <c r="F76" i="14"/>
  <c r="E76" i="14"/>
  <c r="D76" i="14"/>
  <c r="C76" i="14"/>
  <c r="B76" i="14"/>
  <c r="H75" i="14"/>
  <c r="G75" i="14"/>
  <c r="F75" i="14"/>
  <c r="E75" i="14"/>
  <c r="D75" i="14"/>
  <c r="C75" i="14"/>
  <c r="B75" i="14"/>
  <c r="H74" i="14"/>
  <c r="G74" i="14"/>
  <c r="F74" i="14"/>
  <c r="E74" i="14"/>
  <c r="D74" i="14"/>
  <c r="C74" i="14"/>
  <c r="B74" i="14"/>
  <c r="H73" i="14"/>
  <c r="G73" i="14"/>
  <c r="F73" i="14"/>
  <c r="E73" i="14"/>
  <c r="D73" i="14"/>
  <c r="C73" i="14"/>
  <c r="B73" i="14"/>
  <c r="H72" i="14"/>
  <c r="G72" i="14"/>
  <c r="F72" i="14"/>
  <c r="E72" i="14"/>
  <c r="D72" i="14"/>
  <c r="C72" i="14"/>
  <c r="B72" i="14"/>
  <c r="H71" i="14"/>
  <c r="G71" i="14"/>
  <c r="F71" i="14"/>
  <c r="E71" i="14"/>
  <c r="D71" i="14"/>
  <c r="C71" i="14"/>
  <c r="B71" i="14"/>
  <c r="H70" i="14"/>
  <c r="G70" i="14"/>
  <c r="F70" i="14"/>
  <c r="E70" i="14"/>
  <c r="D70" i="14"/>
  <c r="C70" i="14"/>
  <c r="B70" i="14"/>
  <c r="F54" i="14" l="1"/>
  <c r="AA54" i="14"/>
  <c r="G86" i="14"/>
  <c r="H86" i="14"/>
  <c r="D86" i="14"/>
  <c r="Z64" i="14"/>
  <c r="E86" i="14"/>
  <c r="P54" i="14"/>
  <c r="F86" i="14"/>
  <c r="B86" i="14"/>
  <c r="C86" i="14"/>
  <c r="D64" i="14"/>
  <c r="L64" i="14"/>
  <c r="H54" i="14"/>
  <c r="W63" i="14"/>
  <c r="X64" i="14"/>
  <c r="Y64" i="14"/>
  <c r="AI59" i="14" s="1" a="1"/>
  <c r="AI59" i="14" s="1"/>
  <c r="AH64" i="14"/>
  <c r="AF64" i="14"/>
  <c r="AE65" i="14" s="1"/>
  <c r="AG54" i="14"/>
  <c r="H63" i="14"/>
  <c r="P60" i="14"/>
  <c r="P63" i="14" s="1"/>
  <c r="P65" i="14" s="1"/>
  <c r="E64" i="14"/>
  <c r="M64" i="14"/>
  <c r="U54" i="14"/>
  <c r="AC54" i="14"/>
  <c r="D63" i="14"/>
  <c r="L63" i="14"/>
  <c r="F63" i="14"/>
  <c r="N63" i="14"/>
  <c r="AA63" i="14"/>
  <c r="AD64" i="14"/>
  <c r="I64" i="14"/>
  <c r="V64" i="14"/>
  <c r="AE63" i="14"/>
  <c r="B64" i="14"/>
  <c r="J64" i="14"/>
  <c r="N54" i="14"/>
  <c r="AG64" i="14"/>
  <c r="AA64" i="14"/>
  <c r="U63" i="14"/>
  <c r="J54" i="14"/>
  <c r="O64" i="14"/>
  <c r="AC64" i="14"/>
  <c r="C64" i="14"/>
  <c r="B63" i="14"/>
  <c r="F64" i="14"/>
  <c r="N64" i="14"/>
  <c r="L54" i="14"/>
  <c r="AE54" i="14"/>
  <c r="J63" i="14"/>
  <c r="AC63" i="14"/>
  <c r="G64" i="14"/>
  <c r="B54" i="14"/>
  <c r="H64" i="14"/>
  <c r="AB64" i="14"/>
  <c r="AG63" i="14"/>
  <c r="U64" i="14"/>
  <c r="D54" i="14"/>
  <c r="W54" i="14"/>
  <c r="K64" i="14"/>
  <c r="W64" i="14"/>
  <c r="Y54" i="14"/>
  <c r="AI49" i="14" s="1" a="1"/>
  <c r="AI49" i="14" s="1"/>
  <c r="AI54" i="14" s="1"/>
  <c r="L65" i="14" l="1"/>
  <c r="Y65" i="14"/>
  <c r="AI60" i="14" s="1" a="1"/>
  <c r="AI60" i="14" s="1"/>
  <c r="AI63" i="14" s="1"/>
  <c r="AI65" i="14" s="1"/>
  <c r="W65" i="14"/>
  <c r="D65" i="14"/>
  <c r="AG65" i="14"/>
  <c r="AC65" i="14"/>
  <c r="B65" i="14"/>
  <c r="J65" i="14"/>
  <c r="N65" i="14"/>
  <c r="F65" i="14"/>
  <c r="AA65" i="14"/>
  <c r="H65" i="14"/>
  <c r="U65" i="14"/>
  <c r="F42" i="14" l="1"/>
  <c r="E87" i="14" s="1"/>
  <c r="M32" i="14"/>
  <c r="H87" i="14" s="1"/>
  <c r="F32" i="14"/>
  <c r="D87" i="14" s="1"/>
  <c r="M22" i="14"/>
  <c r="G87" i="14" s="1"/>
  <c r="F22" i="14"/>
  <c r="C87" i="14" s="1"/>
  <c r="U14" i="14"/>
  <c r="V14" i="14" s="1"/>
  <c r="P14" i="14" a="1"/>
  <c r="P14" i="14" s="1"/>
  <c r="U13" i="14"/>
  <c r="V13" i="14" s="1"/>
  <c r="U12" i="14"/>
  <c r="M12" i="14"/>
  <c r="F87" i="14" s="1"/>
  <c r="F12" i="14"/>
  <c r="B87" i="14" s="1"/>
  <c r="U11" i="14"/>
  <c r="U10" i="14"/>
  <c r="V10" i="14" s="1"/>
  <c r="U9" i="14"/>
  <c r="V9" i="14" s="1"/>
  <c r="U8" i="14"/>
  <c r="V8" i="14" s="1"/>
  <c r="U7" i="14"/>
  <c r="V7" i="14" s="1"/>
  <c r="U6" i="14"/>
  <c r="V6" i="14" s="1"/>
  <c r="U5" i="14"/>
  <c r="V12" i="14" l="1"/>
  <c r="Q22" i="14" s="1"/>
  <c r="V5" i="14"/>
  <c r="V17" i="14" s="1"/>
  <c r="V11" i="14"/>
  <c r="U22" i="14" l="1"/>
  <c r="V22" i="14"/>
  <c r="Q17" i="14"/>
  <c r="R17" i="14"/>
  <c r="U17" i="14"/>
  <c r="S22" i="14"/>
  <c r="T22" i="14"/>
  <c r="R22" i="14"/>
  <c r="T17" i="14"/>
  <c r="S17" i="14"/>
  <c r="O9" i="13" l="1"/>
  <c r="N9" i="13"/>
  <c r="M9" i="13"/>
  <c r="L9" i="13"/>
  <c r="K9" i="13"/>
  <c r="G9" i="13"/>
  <c r="F9" i="13"/>
  <c r="E9" i="13"/>
  <c r="D9" i="13"/>
  <c r="C9" i="13"/>
  <c r="O8" i="13"/>
  <c r="N8" i="13"/>
  <c r="M8" i="13"/>
  <c r="L8" i="13"/>
  <c r="K8" i="13"/>
  <c r="G8" i="13"/>
  <c r="F8" i="13"/>
  <c r="E8" i="13"/>
  <c r="D8" i="13"/>
  <c r="C8" i="13"/>
  <c r="O7" i="13"/>
  <c r="N7" i="13"/>
  <c r="M7" i="13"/>
  <c r="L7" i="13"/>
  <c r="K7" i="13"/>
  <c r="G7" i="13"/>
  <c r="F7" i="13"/>
  <c r="E7" i="13"/>
  <c r="D7" i="13"/>
  <c r="C7" i="13"/>
  <c r="O6" i="13"/>
  <c r="N6" i="13"/>
  <c r="M6" i="13"/>
  <c r="L6" i="13"/>
  <c r="K6" i="13"/>
  <c r="G6" i="13"/>
  <c r="F6" i="13"/>
  <c r="E6" i="13"/>
  <c r="D6" i="13"/>
  <c r="C6" i="13"/>
  <c r="O5" i="13"/>
  <c r="N5" i="13"/>
  <c r="M5" i="13"/>
  <c r="L5" i="13"/>
  <c r="K5" i="13"/>
  <c r="G5" i="13"/>
  <c r="F5" i="13"/>
  <c r="E5" i="13"/>
  <c r="D5" i="13"/>
  <c r="C5" i="13"/>
  <c r="O4" i="13"/>
  <c r="N4" i="13"/>
  <c r="M4" i="13"/>
  <c r="L4" i="13"/>
  <c r="K4" i="13"/>
  <c r="G4" i="13"/>
  <c r="F4" i="13"/>
  <c r="E4" i="13"/>
  <c r="D4" i="13"/>
  <c r="C4" i="13"/>
  <c r="O3" i="13"/>
  <c r="N3" i="13"/>
  <c r="M3" i="13"/>
  <c r="L3" i="13"/>
  <c r="K3" i="13"/>
  <c r="G3" i="13"/>
  <c r="F3" i="13"/>
  <c r="E3" i="13"/>
  <c r="D3" i="13"/>
  <c r="C3" i="13"/>
  <c r="O18" i="12"/>
  <c r="N18" i="12"/>
  <c r="M18" i="12"/>
  <c r="L18" i="12"/>
  <c r="K18" i="12"/>
  <c r="G18" i="12"/>
  <c r="F18" i="12"/>
  <c r="E18" i="12"/>
  <c r="D18" i="12"/>
  <c r="C18" i="12"/>
  <c r="O17" i="12"/>
  <c r="N17" i="12"/>
  <c r="M17" i="12"/>
  <c r="L17" i="12"/>
  <c r="K17" i="12"/>
  <c r="G17" i="12"/>
  <c r="F17" i="12"/>
  <c r="E17" i="12"/>
  <c r="D17" i="12"/>
  <c r="C17" i="12"/>
  <c r="O16" i="12"/>
  <c r="N16" i="12"/>
  <c r="M16" i="12"/>
  <c r="L16" i="12"/>
  <c r="K16" i="12"/>
  <c r="G16" i="12"/>
  <c r="F16" i="12"/>
  <c r="E16" i="12"/>
  <c r="D16" i="12"/>
  <c r="C16" i="12"/>
  <c r="O15" i="12"/>
  <c r="N15" i="12"/>
  <c r="M15" i="12"/>
  <c r="L15" i="12"/>
  <c r="K15" i="12"/>
  <c r="G15" i="12"/>
  <c r="F15" i="12"/>
  <c r="E15" i="12"/>
  <c r="D15" i="12"/>
  <c r="C15" i="12"/>
  <c r="O14" i="12"/>
  <c r="N14" i="12"/>
  <c r="M14" i="12"/>
  <c r="L14" i="12"/>
  <c r="K14" i="12"/>
  <c r="G14" i="12"/>
  <c r="F14" i="12"/>
  <c r="E14" i="12"/>
  <c r="D14" i="12"/>
  <c r="C14" i="12"/>
  <c r="O13" i="12"/>
  <c r="N13" i="12"/>
  <c r="M13" i="12"/>
  <c r="L13" i="12"/>
  <c r="K13" i="12"/>
  <c r="G13" i="12"/>
  <c r="F13" i="12"/>
  <c r="E13" i="12"/>
  <c r="D13" i="12"/>
  <c r="C13" i="12"/>
  <c r="O12" i="12"/>
  <c r="N12" i="12"/>
  <c r="M12" i="12"/>
  <c r="L12" i="12"/>
  <c r="K12" i="12"/>
  <c r="G12" i="12"/>
  <c r="F12" i="12"/>
  <c r="E12" i="12"/>
  <c r="D12" i="12"/>
  <c r="C12" i="12"/>
  <c r="O9" i="12"/>
  <c r="N9" i="12"/>
  <c r="M9" i="12"/>
  <c r="L9" i="12"/>
  <c r="K9" i="12"/>
  <c r="G9" i="12"/>
  <c r="F9" i="12"/>
  <c r="E9" i="12"/>
  <c r="D9" i="12"/>
  <c r="C9" i="12"/>
  <c r="O8" i="12"/>
  <c r="N8" i="12"/>
  <c r="M8" i="12"/>
  <c r="L8" i="12"/>
  <c r="K8" i="12"/>
  <c r="G8" i="12"/>
  <c r="F8" i="12"/>
  <c r="E8" i="12"/>
  <c r="D8" i="12"/>
  <c r="C8" i="12"/>
  <c r="O7" i="12"/>
  <c r="N7" i="12"/>
  <c r="M7" i="12"/>
  <c r="L7" i="12"/>
  <c r="K7" i="12"/>
  <c r="G7" i="12"/>
  <c r="F7" i="12"/>
  <c r="E7" i="12"/>
  <c r="D7" i="12"/>
  <c r="C7" i="12"/>
  <c r="O6" i="12"/>
  <c r="N6" i="12"/>
  <c r="M6" i="12"/>
  <c r="L6" i="12"/>
  <c r="K6" i="12"/>
  <c r="G6" i="12"/>
  <c r="F6" i="12"/>
  <c r="E6" i="12"/>
  <c r="D6" i="12"/>
  <c r="C6" i="12"/>
  <c r="O5" i="12"/>
  <c r="N5" i="12"/>
  <c r="M5" i="12"/>
  <c r="L5" i="12"/>
  <c r="K5" i="12"/>
  <c r="G5" i="12"/>
  <c r="F5" i="12"/>
  <c r="E5" i="12"/>
  <c r="D5" i="12"/>
  <c r="C5" i="12"/>
  <c r="O4" i="12"/>
  <c r="N4" i="12"/>
  <c r="M4" i="12"/>
  <c r="L4" i="12"/>
  <c r="K4" i="12"/>
  <c r="G4" i="12"/>
  <c r="F4" i="12"/>
  <c r="E4" i="12"/>
  <c r="D4" i="12"/>
  <c r="C4" i="12"/>
  <c r="O3" i="12"/>
  <c r="N3" i="12"/>
  <c r="M3" i="12"/>
  <c r="L3" i="12"/>
  <c r="K3" i="12"/>
  <c r="G3" i="12"/>
  <c r="F3" i="12"/>
  <c r="E3" i="12"/>
  <c r="D3" i="12"/>
  <c r="C3" i="12"/>
  <c r="O18" i="11"/>
  <c r="N18" i="11"/>
  <c r="M18" i="11"/>
  <c r="L18" i="11"/>
  <c r="K18" i="11"/>
  <c r="G18" i="11"/>
  <c r="F18" i="11"/>
  <c r="E18" i="11"/>
  <c r="D18" i="11"/>
  <c r="C18" i="11"/>
  <c r="O17" i="11"/>
  <c r="N17" i="11"/>
  <c r="M17" i="11"/>
  <c r="L17" i="11"/>
  <c r="K17" i="11"/>
  <c r="G17" i="11"/>
  <c r="F17" i="11"/>
  <c r="E17" i="11"/>
  <c r="D17" i="11"/>
  <c r="C17" i="11"/>
  <c r="O16" i="11"/>
  <c r="N16" i="11"/>
  <c r="M16" i="11"/>
  <c r="L16" i="11"/>
  <c r="K16" i="11"/>
  <c r="G16" i="11"/>
  <c r="F16" i="11"/>
  <c r="E16" i="11"/>
  <c r="D16" i="11"/>
  <c r="C16" i="11"/>
  <c r="O15" i="11"/>
  <c r="N15" i="11"/>
  <c r="M15" i="11"/>
  <c r="L15" i="11"/>
  <c r="K15" i="11"/>
  <c r="G15" i="11"/>
  <c r="F15" i="11"/>
  <c r="E15" i="11"/>
  <c r="D15" i="11"/>
  <c r="C15" i="11"/>
  <c r="O14" i="11"/>
  <c r="N14" i="11"/>
  <c r="M14" i="11"/>
  <c r="L14" i="11"/>
  <c r="K14" i="11"/>
  <c r="G14" i="11"/>
  <c r="F14" i="11"/>
  <c r="E14" i="11"/>
  <c r="D14" i="11"/>
  <c r="C14" i="11"/>
  <c r="O13" i="11"/>
  <c r="N13" i="11"/>
  <c r="M13" i="11"/>
  <c r="L13" i="11"/>
  <c r="K13" i="11"/>
  <c r="G13" i="11"/>
  <c r="F13" i="11"/>
  <c r="E13" i="11"/>
  <c r="D13" i="11"/>
  <c r="C13" i="11"/>
  <c r="O12" i="11"/>
  <c r="N12" i="11"/>
  <c r="M12" i="11"/>
  <c r="L12" i="11"/>
  <c r="K12" i="11"/>
  <c r="G12" i="11"/>
  <c r="F12" i="11"/>
  <c r="E12" i="11"/>
  <c r="D12" i="11"/>
  <c r="C12" i="11"/>
  <c r="O9" i="11"/>
  <c r="N9" i="11"/>
  <c r="M9" i="11"/>
  <c r="L9" i="11"/>
  <c r="K9" i="11"/>
  <c r="G9" i="11"/>
  <c r="F9" i="11"/>
  <c r="E9" i="11"/>
  <c r="D9" i="11"/>
  <c r="C9" i="11"/>
  <c r="O8" i="11"/>
  <c r="N8" i="11"/>
  <c r="M8" i="11"/>
  <c r="L8" i="11"/>
  <c r="K8" i="11"/>
  <c r="G8" i="11"/>
  <c r="F8" i="11"/>
  <c r="E8" i="11"/>
  <c r="D8" i="11"/>
  <c r="C8" i="11"/>
  <c r="O7" i="11"/>
  <c r="N7" i="11"/>
  <c r="M7" i="11"/>
  <c r="L7" i="11"/>
  <c r="K7" i="11"/>
  <c r="G7" i="11"/>
  <c r="F7" i="11"/>
  <c r="E7" i="11"/>
  <c r="D7" i="11"/>
  <c r="C7" i="11"/>
  <c r="O6" i="11"/>
  <c r="N6" i="11"/>
  <c r="M6" i="11"/>
  <c r="L6" i="11"/>
  <c r="K6" i="11"/>
  <c r="G6" i="11"/>
  <c r="F6" i="11"/>
  <c r="E6" i="11"/>
  <c r="D6" i="11"/>
  <c r="C6" i="11"/>
  <c r="O5" i="11"/>
  <c r="N5" i="11"/>
  <c r="M5" i="11"/>
  <c r="L5" i="11"/>
  <c r="K5" i="11"/>
  <c r="G5" i="11"/>
  <c r="F5" i="11"/>
  <c r="E5" i="11"/>
  <c r="D5" i="11"/>
  <c r="C5" i="11"/>
  <c r="O4" i="11"/>
  <c r="N4" i="11"/>
  <c r="M4" i="11"/>
  <c r="L4" i="11"/>
  <c r="K4" i="11"/>
  <c r="G4" i="11"/>
  <c r="F4" i="11"/>
  <c r="E4" i="11"/>
  <c r="D4" i="11"/>
  <c r="C4" i="11"/>
  <c r="O3" i="11"/>
  <c r="N3" i="11"/>
  <c r="M3" i="11"/>
  <c r="L3" i="11"/>
  <c r="K3" i="11"/>
  <c r="G3" i="11"/>
  <c r="F3" i="11"/>
  <c r="E3" i="11"/>
  <c r="D3" i="11"/>
  <c r="C3" i="11"/>
  <c r="O18" i="10"/>
  <c r="N18" i="10"/>
  <c r="M18" i="10"/>
  <c r="L18" i="10"/>
  <c r="K18" i="10"/>
  <c r="G18" i="10"/>
  <c r="F18" i="10"/>
  <c r="E18" i="10"/>
  <c r="D18" i="10"/>
  <c r="C18" i="10"/>
  <c r="O17" i="10"/>
  <c r="N17" i="10"/>
  <c r="M17" i="10"/>
  <c r="L17" i="10"/>
  <c r="K17" i="10"/>
  <c r="G17" i="10"/>
  <c r="F17" i="10"/>
  <c r="E17" i="10"/>
  <c r="D17" i="10"/>
  <c r="C17" i="10"/>
  <c r="O16" i="10"/>
  <c r="N16" i="10"/>
  <c r="M16" i="10"/>
  <c r="L16" i="10"/>
  <c r="K16" i="10"/>
  <c r="G16" i="10"/>
  <c r="F16" i="10"/>
  <c r="E16" i="10"/>
  <c r="D16" i="10"/>
  <c r="C16" i="10"/>
  <c r="O15" i="10"/>
  <c r="N15" i="10"/>
  <c r="M15" i="10"/>
  <c r="L15" i="10"/>
  <c r="K15" i="10"/>
  <c r="G15" i="10"/>
  <c r="F15" i="10"/>
  <c r="E15" i="10"/>
  <c r="D15" i="10"/>
  <c r="C15" i="10"/>
  <c r="O14" i="10"/>
  <c r="N14" i="10"/>
  <c r="M14" i="10"/>
  <c r="L14" i="10"/>
  <c r="K14" i="10"/>
  <c r="G14" i="10"/>
  <c r="F14" i="10"/>
  <c r="E14" i="10"/>
  <c r="D14" i="10"/>
  <c r="C14" i="10"/>
  <c r="O13" i="10"/>
  <c r="N13" i="10"/>
  <c r="M13" i="10"/>
  <c r="L13" i="10"/>
  <c r="K13" i="10"/>
  <c r="G13" i="10"/>
  <c r="F13" i="10"/>
  <c r="E13" i="10"/>
  <c r="D13" i="10"/>
  <c r="C13" i="10"/>
  <c r="O12" i="10"/>
  <c r="N12" i="10"/>
  <c r="M12" i="10"/>
  <c r="L12" i="10"/>
  <c r="K12" i="10"/>
  <c r="G12" i="10"/>
  <c r="F12" i="10"/>
  <c r="E12" i="10"/>
  <c r="D12" i="10"/>
  <c r="C12" i="10"/>
  <c r="O9" i="10"/>
  <c r="N9" i="10"/>
  <c r="M9" i="10"/>
  <c r="L9" i="10"/>
  <c r="K9" i="10"/>
  <c r="G9" i="10"/>
  <c r="F9" i="10"/>
  <c r="E9" i="10"/>
  <c r="D9" i="10"/>
  <c r="C9" i="10"/>
  <c r="O8" i="10"/>
  <c r="N8" i="10"/>
  <c r="M8" i="10"/>
  <c r="L8" i="10"/>
  <c r="K8" i="10"/>
  <c r="G8" i="10"/>
  <c r="F8" i="10"/>
  <c r="E8" i="10"/>
  <c r="D8" i="10"/>
  <c r="C8" i="10"/>
  <c r="O7" i="10"/>
  <c r="N7" i="10"/>
  <c r="M7" i="10"/>
  <c r="L7" i="10"/>
  <c r="K7" i="10"/>
  <c r="G7" i="10"/>
  <c r="F7" i="10"/>
  <c r="E7" i="10"/>
  <c r="D7" i="10"/>
  <c r="C7" i="10"/>
  <c r="O6" i="10"/>
  <c r="N6" i="10"/>
  <c r="M6" i="10"/>
  <c r="L6" i="10"/>
  <c r="K6" i="10"/>
  <c r="G6" i="10"/>
  <c r="F6" i="10"/>
  <c r="E6" i="10"/>
  <c r="D6" i="10"/>
  <c r="C6" i="10"/>
  <c r="O5" i="10"/>
  <c r="N5" i="10"/>
  <c r="M5" i="10"/>
  <c r="L5" i="10"/>
  <c r="K5" i="10"/>
  <c r="G5" i="10"/>
  <c r="F5" i="10"/>
  <c r="E5" i="10"/>
  <c r="D5" i="10"/>
  <c r="C5" i="10"/>
  <c r="O4" i="10"/>
  <c r="N4" i="10"/>
  <c r="M4" i="10"/>
  <c r="L4" i="10"/>
  <c r="K4" i="10"/>
  <c r="G4" i="10"/>
  <c r="F4" i="10"/>
  <c r="E4" i="10"/>
  <c r="D4" i="10"/>
  <c r="C4" i="10"/>
  <c r="O3" i="10"/>
  <c r="N3" i="10"/>
  <c r="M3" i="10"/>
  <c r="L3" i="10"/>
  <c r="K3" i="10"/>
  <c r="G3" i="10"/>
  <c r="F3" i="10"/>
  <c r="E3" i="10"/>
  <c r="D3" i="10"/>
  <c r="C3" i="10"/>
  <c r="O18" i="9"/>
  <c r="N18" i="9"/>
  <c r="M18" i="9"/>
  <c r="L18" i="9"/>
  <c r="K18" i="9"/>
  <c r="G18" i="9"/>
  <c r="F18" i="9"/>
  <c r="E18" i="9"/>
  <c r="D18" i="9"/>
  <c r="C18" i="9"/>
  <c r="O17" i="9"/>
  <c r="N17" i="9"/>
  <c r="M17" i="9"/>
  <c r="L17" i="9"/>
  <c r="K17" i="9"/>
  <c r="G17" i="9"/>
  <c r="F17" i="9"/>
  <c r="E17" i="9"/>
  <c r="D17" i="9"/>
  <c r="C17" i="9"/>
  <c r="O16" i="9"/>
  <c r="N16" i="9"/>
  <c r="M16" i="9"/>
  <c r="L16" i="9"/>
  <c r="K16" i="9"/>
  <c r="G16" i="9"/>
  <c r="F16" i="9"/>
  <c r="E16" i="9"/>
  <c r="D16" i="9"/>
  <c r="C16" i="9"/>
  <c r="O15" i="9"/>
  <c r="N15" i="9"/>
  <c r="M15" i="9"/>
  <c r="L15" i="9"/>
  <c r="K15" i="9"/>
  <c r="G15" i="9"/>
  <c r="F15" i="9"/>
  <c r="E15" i="9"/>
  <c r="D15" i="9"/>
  <c r="C15" i="9"/>
  <c r="O14" i="9"/>
  <c r="N14" i="9"/>
  <c r="M14" i="9"/>
  <c r="L14" i="9"/>
  <c r="K14" i="9"/>
  <c r="G14" i="9"/>
  <c r="F14" i="9"/>
  <c r="E14" i="9"/>
  <c r="D14" i="9"/>
  <c r="C14" i="9"/>
  <c r="O13" i="9"/>
  <c r="N13" i="9"/>
  <c r="M13" i="9"/>
  <c r="L13" i="9"/>
  <c r="K13" i="9"/>
  <c r="G13" i="9"/>
  <c r="F13" i="9"/>
  <c r="E13" i="9"/>
  <c r="D13" i="9"/>
  <c r="C13" i="9"/>
  <c r="O12" i="9"/>
  <c r="N12" i="9"/>
  <c r="M12" i="9"/>
  <c r="L12" i="9"/>
  <c r="K12" i="9"/>
  <c r="G12" i="9"/>
  <c r="F12" i="9"/>
  <c r="E12" i="9"/>
  <c r="D12" i="9"/>
  <c r="C12" i="9"/>
  <c r="O9" i="9"/>
  <c r="N9" i="9"/>
  <c r="M9" i="9"/>
  <c r="L9" i="9"/>
  <c r="K9" i="9"/>
  <c r="G9" i="9"/>
  <c r="F9" i="9"/>
  <c r="E9" i="9"/>
  <c r="D9" i="9"/>
  <c r="C9" i="9"/>
  <c r="O8" i="9"/>
  <c r="N8" i="9"/>
  <c r="M8" i="9"/>
  <c r="L8" i="9"/>
  <c r="K8" i="9"/>
  <c r="G8" i="9"/>
  <c r="F8" i="9"/>
  <c r="E8" i="9"/>
  <c r="D8" i="9"/>
  <c r="C8" i="9"/>
  <c r="O7" i="9"/>
  <c r="N7" i="9"/>
  <c r="M7" i="9"/>
  <c r="L7" i="9"/>
  <c r="K7" i="9"/>
  <c r="G7" i="9"/>
  <c r="F7" i="9"/>
  <c r="E7" i="9"/>
  <c r="D7" i="9"/>
  <c r="C7" i="9"/>
  <c r="O6" i="9"/>
  <c r="N6" i="9"/>
  <c r="M6" i="9"/>
  <c r="L6" i="9"/>
  <c r="K6" i="9"/>
  <c r="G6" i="9"/>
  <c r="F6" i="9"/>
  <c r="E6" i="9"/>
  <c r="D6" i="9"/>
  <c r="C6" i="9"/>
  <c r="O5" i="9"/>
  <c r="N5" i="9"/>
  <c r="M5" i="9"/>
  <c r="L5" i="9"/>
  <c r="K5" i="9"/>
  <c r="G5" i="9"/>
  <c r="F5" i="9"/>
  <c r="E5" i="9"/>
  <c r="D5" i="9"/>
  <c r="C5" i="9"/>
  <c r="O4" i="9"/>
  <c r="N4" i="9"/>
  <c r="M4" i="9"/>
  <c r="L4" i="9"/>
  <c r="K4" i="9"/>
  <c r="G4" i="9"/>
  <c r="F4" i="9"/>
  <c r="E4" i="9"/>
  <c r="D4" i="9"/>
  <c r="C4" i="9"/>
  <c r="O3" i="9"/>
  <c r="N3" i="9"/>
  <c r="M3" i="9"/>
  <c r="L3" i="9"/>
  <c r="K3" i="9"/>
  <c r="G3" i="9"/>
  <c r="F3" i="9"/>
  <c r="E3" i="9"/>
  <c r="D3" i="9"/>
  <c r="C3" i="9"/>
  <c r="L12" i="5"/>
  <c r="M12" i="5"/>
  <c r="N12" i="5"/>
  <c r="O12" i="5"/>
  <c r="L13" i="5"/>
  <c r="M13" i="5"/>
  <c r="N13" i="5"/>
  <c r="O13" i="5"/>
  <c r="L14" i="5"/>
  <c r="M14" i="5"/>
  <c r="N14" i="5"/>
  <c r="O14" i="5"/>
  <c r="L15" i="5"/>
  <c r="M15" i="5"/>
  <c r="N15" i="5"/>
  <c r="O15" i="5"/>
  <c r="L16" i="5"/>
  <c r="M16" i="5"/>
  <c r="N16" i="5"/>
  <c r="O16" i="5"/>
  <c r="L17" i="5"/>
  <c r="M17" i="5"/>
  <c r="N17" i="5"/>
  <c r="O17" i="5"/>
  <c r="L18" i="5"/>
  <c r="M18" i="5"/>
  <c r="N18" i="5"/>
  <c r="O18" i="5"/>
  <c r="K13" i="5"/>
  <c r="K14" i="5"/>
  <c r="K15" i="5"/>
  <c r="K16" i="5"/>
  <c r="K17" i="5"/>
  <c r="K18" i="5"/>
  <c r="K12" i="5"/>
  <c r="L3" i="5"/>
  <c r="M3" i="5"/>
  <c r="N3" i="5"/>
  <c r="O3" i="5"/>
  <c r="L4" i="5"/>
  <c r="M4" i="5"/>
  <c r="N4" i="5"/>
  <c r="O4" i="5"/>
  <c r="L5" i="5"/>
  <c r="M5" i="5"/>
  <c r="N5" i="5"/>
  <c r="O5" i="5"/>
  <c r="L6" i="5"/>
  <c r="M6" i="5"/>
  <c r="N6" i="5"/>
  <c r="O6" i="5"/>
  <c r="L7" i="5"/>
  <c r="M7" i="5"/>
  <c r="N7" i="5"/>
  <c r="O7" i="5"/>
  <c r="L8" i="5"/>
  <c r="M8" i="5"/>
  <c r="N8" i="5"/>
  <c r="O8" i="5"/>
  <c r="L9" i="5"/>
  <c r="M9" i="5"/>
  <c r="N9" i="5"/>
  <c r="O9" i="5"/>
  <c r="K4" i="5"/>
  <c r="K5" i="5"/>
  <c r="K6" i="5"/>
  <c r="K7" i="5"/>
  <c r="K8" i="5"/>
  <c r="K9" i="5"/>
  <c r="K3" i="5"/>
  <c r="D12" i="5"/>
  <c r="E12" i="5"/>
  <c r="F12" i="5"/>
  <c r="G12" i="5"/>
  <c r="D13" i="5"/>
  <c r="E13" i="5"/>
  <c r="F13" i="5"/>
  <c r="G13" i="5"/>
  <c r="D14" i="5"/>
  <c r="E14" i="5"/>
  <c r="F14" i="5"/>
  <c r="G14" i="5"/>
  <c r="D15" i="5"/>
  <c r="E15" i="5"/>
  <c r="F15" i="5"/>
  <c r="G15" i="5"/>
  <c r="D16" i="5"/>
  <c r="E16" i="5"/>
  <c r="F16" i="5"/>
  <c r="G16" i="5"/>
  <c r="D17" i="5"/>
  <c r="E17" i="5"/>
  <c r="F17" i="5"/>
  <c r="G17" i="5"/>
  <c r="D18" i="5"/>
  <c r="E18" i="5"/>
  <c r="F18" i="5"/>
  <c r="G18" i="5"/>
  <c r="C13" i="5"/>
  <c r="C14" i="5"/>
  <c r="C15" i="5"/>
  <c r="C16" i="5"/>
  <c r="C17" i="5"/>
  <c r="C18" i="5"/>
  <c r="C12" i="5"/>
  <c r="D3" i="5"/>
  <c r="E3" i="5"/>
  <c r="F3" i="5"/>
  <c r="G3" i="5"/>
  <c r="D4" i="5"/>
  <c r="E4" i="5"/>
  <c r="F4" i="5"/>
  <c r="G4" i="5"/>
  <c r="D5" i="5"/>
  <c r="E5" i="5"/>
  <c r="F5" i="5"/>
  <c r="G5" i="5"/>
  <c r="D6" i="5"/>
  <c r="E6" i="5"/>
  <c r="F6" i="5"/>
  <c r="G6" i="5"/>
  <c r="D7" i="5"/>
  <c r="E7" i="5"/>
  <c r="F7" i="5"/>
  <c r="G7" i="5"/>
  <c r="D8" i="5"/>
  <c r="E8" i="5"/>
  <c r="F8" i="5"/>
  <c r="G8" i="5"/>
  <c r="D9" i="5"/>
  <c r="E9" i="5"/>
  <c r="F9" i="5"/>
  <c r="G9" i="5"/>
  <c r="C4" i="5"/>
  <c r="C5" i="5"/>
  <c r="C6" i="5"/>
  <c r="C7" i="5"/>
  <c r="C8" i="5"/>
  <c r="C9" i="5"/>
  <c r="C3" i="5"/>
  <c r="Q31" i="8" l="1"/>
  <c r="R31" i="8"/>
  <c r="S31" i="8"/>
  <c r="T31" i="8"/>
  <c r="Q32" i="8"/>
  <c r="R32" i="8"/>
  <c r="S32" i="8"/>
  <c r="T32" i="8"/>
  <c r="Q33" i="8"/>
  <c r="R33" i="8"/>
  <c r="S33" i="8"/>
  <c r="T33" i="8"/>
  <c r="Q34" i="8"/>
  <c r="R34" i="8"/>
  <c r="S34" i="8"/>
  <c r="T34" i="8"/>
  <c r="Q35" i="8"/>
  <c r="R35" i="8"/>
  <c r="S35" i="8"/>
  <c r="T35" i="8"/>
  <c r="Q36" i="8"/>
  <c r="R36" i="8"/>
  <c r="S36" i="8"/>
  <c r="T36" i="8"/>
  <c r="Q37" i="8"/>
  <c r="R37" i="8"/>
  <c r="S37" i="8"/>
  <c r="T37" i="8"/>
  <c r="P32" i="8"/>
  <c r="P33" i="8"/>
  <c r="P34" i="8"/>
  <c r="P35" i="8"/>
  <c r="P36" i="8"/>
  <c r="P37" i="8"/>
  <c r="P31" i="8"/>
  <c r="J31" i="8"/>
  <c r="K31" i="8"/>
  <c r="L31" i="8"/>
  <c r="M31" i="8"/>
  <c r="J32" i="8"/>
  <c r="K32" i="8"/>
  <c r="L32" i="8"/>
  <c r="M32" i="8"/>
  <c r="J33" i="8"/>
  <c r="K33" i="8"/>
  <c r="L33" i="8"/>
  <c r="M33" i="8"/>
  <c r="J34" i="8"/>
  <c r="K34" i="8"/>
  <c r="L34" i="8"/>
  <c r="M34" i="8"/>
  <c r="J35" i="8"/>
  <c r="K35" i="8"/>
  <c r="L35" i="8"/>
  <c r="M35" i="8"/>
  <c r="J36" i="8"/>
  <c r="K36" i="8"/>
  <c r="L36" i="8"/>
  <c r="M36" i="8"/>
  <c r="J37" i="8"/>
  <c r="K37" i="8"/>
  <c r="L37" i="8"/>
  <c r="M37" i="8"/>
  <c r="I32" i="8"/>
  <c r="I33" i="8"/>
  <c r="I34" i="8"/>
  <c r="I35" i="8"/>
  <c r="I36" i="8"/>
  <c r="I37" i="8"/>
  <c r="I31" i="8"/>
  <c r="C31" i="8"/>
  <c r="D31" i="8"/>
  <c r="E31" i="8"/>
  <c r="F31" i="8"/>
  <c r="C32" i="8"/>
  <c r="D32" i="8"/>
  <c r="E32" i="8"/>
  <c r="F32" i="8"/>
  <c r="C33" i="8"/>
  <c r="D33" i="8"/>
  <c r="E33" i="8"/>
  <c r="F33" i="8"/>
  <c r="C34" i="8"/>
  <c r="D34" i="8"/>
  <c r="E34" i="8"/>
  <c r="F34" i="8"/>
  <c r="C35" i="8"/>
  <c r="D35" i="8"/>
  <c r="E35" i="8"/>
  <c r="F35" i="8"/>
  <c r="C36" i="8"/>
  <c r="D36" i="8"/>
  <c r="E36" i="8"/>
  <c r="F36" i="8"/>
  <c r="C37" i="8"/>
  <c r="D37" i="8"/>
  <c r="E37" i="8"/>
  <c r="F37" i="8"/>
  <c r="B32" i="8"/>
  <c r="B33" i="8"/>
  <c r="B34" i="8"/>
  <c r="B35" i="8"/>
  <c r="B36" i="8"/>
  <c r="B37" i="8"/>
  <c r="B31" i="8"/>
  <c r="Q22" i="8"/>
  <c r="R22" i="8"/>
  <c r="S22" i="8"/>
  <c r="T22" i="8"/>
  <c r="Q23" i="8"/>
  <c r="R23" i="8"/>
  <c r="S23" i="8"/>
  <c r="T23" i="8"/>
  <c r="Q24" i="8"/>
  <c r="R24" i="8"/>
  <c r="S24" i="8"/>
  <c r="T24" i="8"/>
  <c r="Q25" i="8"/>
  <c r="R25" i="8"/>
  <c r="S25" i="8"/>
  <c r="T25" i="8"/>
  <c r="Q26" i="8"/>
  <c r="R26" i="8"/>
  <c r="S26" i="8"/>
  <c r="T26" i="8"/>
  <c r="Q27" i="8"/>
  <c r="R27" i="8"/>
  <c r="S27" i="8"/>
  <c r="T27" i="8"/>
  <c r="Q28" i="8"/>
  <c r="R28" i="8"/>
  <c r="S28" i="8"/>
  <c r="T28" i="8"/>
  <c r="P23" i="8"/>
  <c r="P24" i="8"/>
  <c r="P25" i="8"/>
  <c r="P26" i="8"/>
  <c r="P27" i="8"/>
  <c r="P28" i="8"/>
  <c r="P22" i="8"/>
  <c r="J22" i="8"/>
  <c r="K22" i="8"/>
  <c r="L22" i="8"/>
  <c r="M22" i="8"/>
  <c r="J23" i="8"/>
  <c r="K23" i="8"/>
  <c r="L23" i="8"/>
  <c r="M23" i="8"/>
  <c r="J24" i="8"/>
  <c r="K24" i="8"/>
  <c r="L24" i="8"/>
  <c r="M24" i="8"/>
  <c r="J25" i="8"/>
  <c r="K25" i="8"/>
  <c r="L25" i="8"/>
  <c r="M25" i="8"/>
  <c r="J26" i="8"/>
  <c r="K26" i="8"/>
  <c r="L26" i="8"/>
  <c r="M26" i="8"/>
  <c r="J27" i="8"/>
  <c r="K27" i="8"/>
  <c r="L27" i="8"/>
  <c r="M27" i="8"/>
  <c r="J28" i="8"/>
  <c r="K28" i="8"/>
  <c r="L28" i="8"/>
  <c r="M28" i="8"/>
  <c r="I23" i="8"/>
  <c r="I24" i="8"/>
  <c r="I25" i="8"/>
  <c r="I26" i="8"/>
  <c r="I27" i="8"/>
  <c r="I28" i="8"/>
  <c r="I22" i="8"/>
  <c r="C22" i="8"/>
  <c r="D22" i="8"/>
  <c r="E22" i="8"/>
  <c r="F22" i="8"/>
  <c r="C23" i="8"/>
  <c r="D23" i="8"/>
  <c r="E23" i="8"/>
  <c r="F23" i="8"/>
  <c r="C24" i="8"/>
  <c r="D24" i="8"/>
  <c r="E24" i="8"/>
  <c r="F24" i="8"/>
  <c r="C25" i="8"/>
  <c r="D25" i="8"/>
  <c r="E25" i="8"/>
  <c r="F25" i="8"/>
  <c r="C26" i="8"/>
  <c r="D26" i="8"/>
  <c r="E26" i="8"/>
  <c r="F26" i="8"/>
  <c r="C27" i="8"/>
  <c r="D27" i="8"/>
  <c r="E27" i="8"/>
  <c r="F27" i="8"/>
  <c r="C28" i="8"/>
  <c r="D28" i="8"/>
  <c r="E28" i="8"/>
  <c r="F28" i="8"/>
  <c r="B28" i="8"/>
  <c r="B23" i="8"/>
  <c r="B24" i="8"/>
  <c r="B25" i="8"/>
  <c r="B26" i="8"/>
  <c r="B27" i="8"/>
  <c r="B22" i="8"/>
  <c r="Q13" i="8"/>
  <c r="R13" i="8"/>
  <c r="S13" i="8"/>
  <c r="T13" i="8"/>
  <c r="Q14" i="8"/>
  <c r="R14" i="8"/>
  <c r="S14" i="8"/>
  <c r="T14" i="8"/>
  <c r="Q15" i="8"/>
  <c r="R15" i="8"/>
  <c r="S15" i="8"/>
  <c r="T15" i="8"/>
  <c r="Q16" i="8"/>
  <c r="R16" i="8"/>
  <c r="S16" i="8"/>
  <c r="T16" i="8"/>
  <c r="Q17" i="8"/>
  <c r="R17" i="8"/>
  <c r="S17" i="8"/>
  <c r="T17" i="8"/>
  <c r="Q18" i="8"/>
  <c r="R18" i="8"/>
  <c r="S18" i="8"/>
  <c r="T18" i="8"/>
  <c r="Q19" i="8"/>
  <c r="R19" i="8"/>
  <c r="S19" i="8"/>
  <c r="T19" i="8"/>
  <c r="P14" i="8"/>
  <c r="P15" i="8"/>
  <c r="P16" i="8"/>
  <c r="P17" i="8"/>
  <c r="P18" i="8"/>
  <c r="P19" i="8"/>
  <c r="P13" i="8"/>
  <c r="J13" i="8"/>
  <c r="K13" i="8"/>
  <c r="L13" i="8"/>
  <c r="M13" i="8"/>
  <c r="J14" i="8"/>
  <c r="K14" i="8"/>
  <c r="L14" i="8"/>
  <c r="M14" i="8"/>
  <c r="J15" i="8"/>
  <c r="K15" i="8"/>
  <c r="L15" i="8"/>
  <c r="M15" i="8"/>
  <c r="J16" i="8"/>
  <c r="K16" i="8"/>
  <c r="L16" i="8"/>
  <c r="M16" i="8"/>
  <c r="J17" i="8"/>
  <c r="K17" i="8"/>
  <c r="L17" i="8"/>
  <c r="M17" i="8"/>
  <c r="J18" i="8"/>
  <c r="K18" i="8"/>
  <c r="L18" i="8"/>
  <c r="M18" i="8"/>
  <c r="J19" i="8"/>
  <c r="K19" i="8"/>
  <c r="L19" i="8"/>
  <c r="M19" i="8"/>
  <c r="I14" i="8"/>
  <c r="I15" i="8"/>
  <c r="I16" i="8"/>
  <c r="I17" i="8"/>
  <c r="I18" i="8"/>
  <c r="I19" i="8"/>
  <c r="I13" i="8"/>
  <c r="B14" i="8"/>
  <c r="B15" i="8"/>
  <c r="B16" i="8"/>
  <c r="B17" i="8"/>
  <c r="B18" i="8"/>
  <c r="B19" i="8"/>
  <c r="C13" i="8"/>
  <c r="D13" i="8"/>
  <c r="E13" i="8"/>
  <c r="F13" i="8"/>
  <c r="C14" i="8"/>
  <c r="D14" i="8"/>
  <c r="E14" i="8"/>
  <c r="F14" i="8"/>
  <c r="C15" i="8"/>
  <c r="D15" i="8"/>
  <c r="E15" i="8"/>
  <c r="F15" i="8"/>
  <c r="C16" i="8"/>
  <c r="D16" i="8"/>
  <c r="E16" i="8"/>
  <c r="F16" i="8"/>
  <c r="C17" i="8"/>
  <c r="D17" i="8"/>
  <c r="E17" i="8"/>
  <c r="F17" i="8"/>
  <c r="C18" i="8"/>
  <c r="D18" i="8"/>
  <c r="E18" i="8"/>
  <c r="F18" i="8"/>
  <c r="C19" i="8"/>
  <c r="D19" i="8"/>
  <c r="E19" i="8"/>
  <c r="F19" i="8"/>
  <c r="B13" i="8"/>
  <c r="Q4" i="8"/>
  <c r="R4" i="8"/>
  <c r="S4" i="8"/>
  <c r="T4" i="8"/>
  <c r="Q5" i="8"/>
  <c r="R5" i="8"/>
  <c r="S5" i="8"/>
  <c r="T5" i="8"/>
  <c r="Q6" i="8"/>
  <c r="R6" i="8"/>
  <c r="S6" i="8"/>
  <c r="T6" i="8"/>
  <c r="Q7" i="8"/>
  <c r="R7" i="8"/>
  <c r="S7" i="8"/>
  <c r="T7" i="8"/>
  <c r="Q8" i="8"/>
  <c r="R8" i="8"/>
  <c r="S8" i="8"/>
  <c r="T8" i="8"/>
  <c r="Q9" i="8"/>
  <c r="R9" i="8"/>
  <c r="S9" i="8"/>
  <c r="T9" i="8"/>
  <c r="Q10" i="8"/>
  <c r="R10" i="8"/>
  <c r="S10" i="8"/>
  <c r="T10" i="8"/>
  <c r="P5" i="8"/>
  <c r="P6" i="8"/>
  <c r="P7" i="8"/>
  <c r="P8" i="8"/>
  <c r="P9" i="8"/>
  <c r="P10" i="8"/>
  <c r="P4" i="8"/>
  <c r="F10" i="8"/>
  <c r="E10" i="8"/>
  <c r="D10" i="8"/>
  <c r="C10" i="8"/>
  <c r="B10" i="8"/>
  <c r="F9" i="8"/>
  <c r="E9" i="8"/>
  <c r="D9" i="8"/>
  <c r="C9" i="8"/>
  <c r="B9" i="8"/>
  <c r="F8" i="8"/>
  <c r="E8" i="8"/>
  <c r="D8" i="8"/>
  <c r="C8" i="8"/>
  <c r="B8" i="8"/>
  <c r="F7" i="8"/>
  <c r="E7" i="8"/>
  <c r="D7" i="8"/>
  <c r="C7" i="8"/>
  <c r="B7" i="8"/>
  <c r="F6" i="8"/>
  <c r="E6" i="8"/>
  <c r="D6" i="8"/>
  <c r="C6" i="8"/>
  <c r="B6" i="8"/>
  <c r="F5" i="8"/>
  <c r="E5" i="8"/>
  <c r="D5" i="8"/>
  <c r="C5" i="8"/>
  <c r="B5" i="8"/>
  <c r="F4" i="8"/>
  <c r="E4" i="8"/>
  <c r="D4" i="8"/>
  <c r="C4" i="8"/>
  <c r="B4" i="8"/>
  <c r="I4" i="8"/>
  <c r="J4" i="8"/>
  <c r="K4" i="8"/>
  <c r="L4" i="8"/>
  <c r="M4" i="8"/>
  <c r="I5" i="8"/>
  <c r="J5" i="8"/>
  <c r="K5" i="8"/>
  <c r="L5" i="8"/>
  <c r="M5" i="8"/>
  <c r="I6" i="8"/>
  <c r="J6" i="8"/>
  <c r="K6" i="8"/>
  <c r="L6" i="8"/>
  <c r="M6" i="8"/>
  <c r="I7" i="8"/>
  <c r="J7" i="8"/>
  <c r="K7" i="8"/>
  <c r="L7" i="8"/>
  <c r="M7" i="8"/>
  <c r="I8" i="8"/>
  <c r="J8" i="8"/>
  <c r="K8" i="8"/>
  <c r="L8" i="8"/>
  <c r="M8" i="8"/>
  <c r="I9" i="8"/>
  <c r="J9" i="8"/>
  <c r="K9" i="8"/>
  <c r="L9" i="8"/>
  <c r="M9" i="8"/>
  <c r="I10" i="8"/>
  <c r="J10" i="8"/>
  <c r="K10" i="8"/>
  <c r="L10" i="8"/>
  <c r="M10" i="8"/>
</calcChain>
</file>

<file path=xl/connections.xml><?xml version="1.0" encoding="utf-8"?>
<connections xmlns="http://schemas.openxmlformats.org/spreadsheetml/2006/main">
  <connection id="1" name="activities" type="4" refreshedVersion="0" background="1">
    <webPr xml="1" sourceData="1" parsePre="1" consecutive="1" url="C:\Users\Arcfej\OneDrive\Fanfic\Own\activities.xml" htmlTables="1"/>
  </connection>
  <connection id="2" keepAlive="1" name="Query - Students" description="Connection to the 'Students' query in the workbook." type="5" refreshedVersion="6" background="1" saveData="1">
    <dbPr connection="Provider=Microsoft.Mashup.OleDb.1;Data Source=$Workbook$;Location=Students;Extended Properties=&quot;&quot;" command="SELECT * FROM [Students]"/>
  </connection>
  <connection id="3" keepAlive="1" name="Query - TeachersGrouped" description="Connection to the 'TeachersGrouped' query in the workbook." type="5" refreshedVersion="6" background="1" saveData="1">
    <dbPr connection="Provider=Microsoft.Mashup.OleDb.1;Data Source=$Workbook$;Location=TeachersGrouped;Extended Properties=&quot;&quot;" command="SELECT * FROM [TeachersGrouped]"/>
  </connection>
  <connection id="4" name="subgroups" type="4" refreshedVersion="0" background="1">
    <webPr xml="1" sourceData="1" parsePre="1" consecutive="1" url="C:\Users\Arcfej\OneDrive\Fanfic\Own\subgroups.xml" htmlTables="1"/>
  </connection>
  <connection id="5" name="subgroups1" type="4" refreshedVersion="0" background="1">
    <webPr xml="1" sourceData="1" parsePre="1" consecutive="1" url="C:\Users\Arcfej\OneDrive\Fanfic\Own\subgroups.xml" htmlTables="1"/>
  </connection>
  <connection id="6" name="subgroups2" type="4" refreshedVersion="0" background="1">
    <webPr xml="1" sourceData="1" parsePre="1" consecutive="1" url="C:\Users\Arcfej\OneDrive\Fanfic\Own\subgroups.xml" htmlTables="1"/>
  </connection>
  <connection id="7" name="teachers" type="4" refreshedVersion="0" background="1">
    <webPr xml="1" sourceData="1" parsePre="1" consecutive="1" url="C:\Users\Arcfej\OneDrive\Fanfic\Own\teachers.xml" htmlTables="1"/>
  </connection>
</connections>
</file>

<file path=xl/sharedStrings.xml><?xml version="1.0" encoding="utf-8"?>
<sst xmlns="http://schemas.openxmlformats.org/spreadsheetml/2006/main" count="18193" uniqueCount="332">
  <si>
    <t>Id</t>
  </si>
  <si>
    <t>Day</t>
  </si>
  <si>
    <t>Hour</t>
  </si>
  <si>
    <t>Room</t>
  </si>
  <si>
    <t>Friday</t>
  </si>
  <si>
    <t>Wednesday</t>
  </si>
  <si>
    <t>Monday</t>
  </si>
  <si>
    <t>Thursday</t>
  </si>
  <si>
    <t>Tuesday</t>
  </si>
  <si>
    <t>M2</t>
  </si>
  <si>
    <t>M3</t>
  </si>
  <si>
    <t>A3</t>
  </si>
  <si>
    <t>M1</t>
  </si>
  <si>
    <t>A2</t>
  </si>
  <si>
    <t>A1</t>
  </si>
  <si>
    <t>M4</t>
  </si>
  <si>
    <t>1_G Automatic Subgroup</t>
  </si>
  <si>
    <t>1_S Automatic Subgroup</t>
  </si>
  <si>
    <t>1_R Automatic Subgroup</t>
  </si>
  <si>
    <t>1_H Automatic Subgroup</t>
  </si>
  <si>
    <t>2_G Automatic Subgroup</t>
  </si>
  <si>
    <t>2_S Automatic Subgroup</t>
  </si>
  <si>
    <t>2_R Automatic Subgroup</t>
  </si>
  <si>
    <t>2_H Automatic Subgroup</t>
  </si>
  <si>
    <t>3_G_Ar</t>
  </si>
  <si>
    <t>3_G_Mu</t>
  </si>
  <si>
    <t>3_G_Ru</t>
  </si>
  <si>
    <t>3_G_Di</t>
  </si>
  <si>
    <t>3_G_Ca</t>
  </si>
  <si>
    <t>3_S_Ar</t>
  </si>
  <si>
    <t>3_S_Mu</t>
  </si>
  <si>
    <t>3_S_Ru</t>
  </si>
  <si>
    <t>3_S_Di</t>
  </si>
  <si>
    <t>3_S_Ca</t>
  </si>
  <si>
    <t>3_R_Ar</t>
  </si>
  <si>
    <t>3_R_Mu</t>
  </si>
  <si>
    <t>3_R_Ru</t>
  </si>
  <si>
    <t>3_R_Di</t>
  </si>
  <si>
    <t>3_R_Ca</t>
  </si>
  <si>
    <t>3_H_Ar</t>
  </si>
  <si>
    <t>3_H_Mu</t>
  </si>
  <si>
    <t>3_H_Ru</t>
  </si>
  <si>
    <t>3_H_Di</t>
  </si>
  <si>
    <t>3_H_Ca</t>
  </si>
  <si>
    <t>4_G_Ar</t>
  </si>
  <si>
    <t>4_G_Mu</t>
  </si>
  <si>
    <t>4_G_Ru</t>
  </si>
  <si>
    <t>4_G_Di</t>
  </si>
  <si>
    <t>4_G_Ca</t>
  </si>
  <si>
    <t>4_S_Ar</t>
  </si>
  <si>
    <t>4_S_Mu</t>
  </si>
  <si>
    <t>4_S_Ru</t>
  </si>
  <si>
    <t>4_S_Di</t>
  </si>
  <si>
    <t>4_S_Ca</t>
  </si>
  <si>
    <t>4_R_Ar</t>
  </si>
  <si>
    <t>4_R_Mu</t>
  </si>
  <si>
    <t>4_R_Ru</t>
  </si>
  <si>
    <t>4_R_Di</t>
  </si>
  <si>
    <t>4_R_Ca</t>
  </si>
  <si>
    <t>4_H_Ar</t>
  </si>
  <si>
    <t>4_H_Mu</t>
  </si>
  <si>
    <t>4_H_Ru</t>
  </si>
  <si>
    <t>4_H_Di</t>
  </si>
  <si>
    <t>4_H_Ca</t>
  </si>
  <si>
    <t>5_G_Ar</t>
  </si>
  <si>
    <t>5_G_Mu</t>
  </si>
  <si>
    <t>5_G_Ru</t>
  </si>
  <si>
    <t>5_G_Di</t>
  </si>
  <si>
    <t>5_G_Ca</t>
  </si>
  <si>
    <t>5_S_Ar</t>
  </si>
  <si>
    <t>5_S_Mu</t>
  </si>
  <si>
    <t>5_S_Ru</t>
  </si>
  <si>
    <t>5_S_Di</t>
  </si>
  <si>
    <t>5_S_Ca</t>
  </si>
  <si>
    <t>5_R_Ar</t>
  </si>
  <si>
    <t>5_R_Mu</t>
  </si>
  <si>
    <t>5_R_Ru</t>
  </si>
  <si>
    <t>5_R_Di</t>
  </si>
  <si>
    <t>5_R_Ca</t>
  </si>
  <si>
    <t>5_H_Ar</t>
  </si>
  <si>
    <t>5_H_Mu</t>
  </si>
  <si>
    <t>5_H_Ru</t>
  </si>
  <si>
    <t>5_H_Di</t>
  </si>
  <si>
    <t>5_H_Ca</t>
  </si>
  <si>
    <t>6 Automatic Group Automatic Subgroup</t>
  </si>
  <si>
    <t>7 Automatic Group Automatic Subgroup</t>
  </si>
  <si>
    <t>Lunch</t>
  </si>
  <si>
    <t>Binns</t>
  </si>
  <si>
    <t>Snape</t>
  </si>
  <si>
    <t>DADA Teacher</t>
  </si>
  <si>
    <t>McGonagall</t>
  </si>
  <si>
    <t>Sprout</t>
  </si>
  <si>
    <t>Flitwick</t>
  </si>
  <si>
    <t>Hooch</t>
  </si>
  <si>
    <t>Vector</t>
  </si>
  <si>
    <t>Burbage</t>
  </si>
  <si>
    <t>Batsheda Babbling</t>
  </si>
  <si>
    <t>Div Teacher</t>
  </si>
  <si>
    <t>CoMC teacher</t>
  </si>
  <si>
    <t>History of Magic</t>
  </si>
  <si>
    <t>Potions</t>
  </si>
  <si>
    <t>DADA</t>
  </si>
  <si>
    <t>Transfiguration</t>
  </si>
  <si>
    <t>Herbology</t>
  </si>
  <si>
    <t>Charms</t>
  </si>
  <si>
    <t>Flying</t>
  </si>
  <si>
    <t>Arithmancy</t>
  </si>
  <si>
    <t>Muggle Studies</t>
  </si>
  <si>
    <t>Runes</t>
  </si>
  <si>
    <t>Divination</t>
  </si>
  <si>
    <t>Care of Magical Creatures</t>
  </si>
  <si>
    <t>3_E1</t>
  </si>
  <si>
    <t>3_E2</t>
  </si>
  <si>
    <t>3_E3</t>
  </si>
  <si>
    <t>4_E1</t>
  </si>
  <si>
    <t>4_E2</t>
  </si>
  <si>
    <t>4_E3</t>
  </si>
  <si>
    <t>5_E1</t>
  </si>
  <si>
    <t>5_E2</t>
  </si>
  <si>
    <t>5_E3</t>
  </si>
  <si>
    <t>Teacher</t>
  </si>
  <si>
    <t>Subject</t>
  </si>
  <si>
    <t>Subgroup</t>
  </si>
  <si>
    <t>3_S</t>
  </si>
  <si>
    <t>3_R</t>
  </si>
  <si>
    <t>4_S</t>
  </si>
  <si>
    <t>4_R</t>
  </si>
  <si>
    <t>4_G</t>
  </si>
  <si>
    <t>4_H</t>
  </si>
  <si>
    <t>3_G</t>
  </si>
  <si>
    <t>3_H</t>
  </si>
  <si>
    <t>2_S</t>
  </si>
  <si>
    <t>2_R</t>
  </si>
  <si>
    <t>6</t>
  </si>
  <si>
    <t>5_G</t>
  </si>
  <si>
    <t>5_H</t>
  </si>
  <si>
    <t>2_G</t>
  </si>
  <si>
    <t>2_H</t>
  </si>
  <si>
    <t>5_R</t>
  </si>
  <si>
    <t>5_S</t>
  </si>
  <si>
    <t>1_S</t>
  </si>
  <si>
    <t>1_R</t>
  </si>
  <si>
    <t>7</t>
  </si>
  <si>
    <t>1_G</t>
  </si>
  <si>
    <t>1_H</t>
  </si>
  <si>
    <t>Students</t>
  </si>
  <si>
    <t>M</t>
  </si>
  <si>
    <t>T</t>
  </si>
  <si>
    <t>W</t>
  </si>
  <si>
    <t>Th</t>
  </si>
  <si>
    <t>...</t>
  </si>
  <si>
    <t/>
  </si>
  <si>
    <t>Hours</t>
  </si>
  <si>
    <t>Monday,M1</t>
  </si>
  <si>
    <t>Monday,M2</t>
  </si>
  <si>
    <t>Monday,M3</t>
  </si>
  <si>
    <t>Monday,M4</t>
  </si>
  <si>
    <t>Monday,A1</t>
  </si>
  <si>
    <t>Monday,A2</t>
  </si>
  <si>
    <t>Monday,A3</t>
  </si>
  <si>
    <t>Tuesday,M1</t>
  </si>
  <si>
    <t>Tuesday,M2</t>
  </si>
  <si>
    <t>Tuesday,M3</t>
  </si>
  <si>
    <t>Tuesday,M4</t>
  </si>
  <si>
    <t>Tuesday,A1</t>
  </si>
  <si>
    <t>Tuesday,A2</t>
  </si>
  <si>
    <t>Tuesday,A3</t>
  </si>
  <si>
    <t>Wednesday,M1</t>
  </si>
  <si>
    <t>Wednesday,M2</t>
  </si>
  <si>
    <t>Wednesday,M3</t>
  </si>
  <si>
    <t>Wednesday,M4</t>
  </si>
  <si>
    <t>Wednesday,A1</t>
  </si>
  <si>
    <t>Wednesday,A2</t>
  </si>
  <si>
    <t>Wednesday,A3</t>
  </si>
  <si>
    <t>Thursday,M1</t>
  </si>
  <si>
    <t>Thursday,M2</t>
  </si>
  <si>
    <t>Thursday,M3</t>
  </si>
  <si>
    <t>Thursday,M4</t>
  </si>
  <si>
    <t>Thursday,A1</t>
  </si>
  <si>
    <t>Thursday,A2</t>
  </si>
  <si>
    <t>Thursday,A3</t>
  </si>
  <si>
    <t>Friday,M1</t>
  </si>
  <si>
    <t>Friday,M2</t>
  </si>
  <si>
    <t>Friday,M3</t>
  </si>
  <si>
    <t>Friday,M4</t>
  </si>
  <si>
    <t>Friday,A1</t>
  </si>
  <si>
    <t>Friday,A2</t>
  </si>
  <si>
    <t>Friday,A3</t>
  </si>
  <si>
    <t>4S,4R</t>
  </si>
  <si>
    <t>5G,5S</t>
  </si>
  <si>
    <t>3S,3R</t>
  </si>
  <si>
    <t>3G,3H</t>
  </si>
  <si>
    <t>5R,5H</t>
  </si>
  <si>
    <t>1G,1S</t>
  </si>
  <si>
    <t>3G,3S</t>
  </si>
  <si>
    <t>2G,2R</t>
  </si>
  <si>
    <t>5G,5H</t>
  </si>
  <si>
    <t>4G,4S</t>
  </si>
  <si>
    <t>4R,4H</t>
  </si>
  <si>
    <t>2S,2H</t>
  </si>
  <si>
    <t>5S,5R</t>
  </si>
  <si>
    <t>3R,3H</t>
  </si>
  <si>
    <t>3S,3H</t>
  </si>
  <si>
    <t>3G,3R</t>
  </si>
  <si>
    <t>2G,2H</t>
  </si>
  <si>
    <t>1G,1H</t>
  </si>
  <si>
    <t>5G,5R</t>
  </si>
  <si>
    <t>2S,2R</t>
  </si>
  <si>
    <t>5S,5H</t>
  </si>
  <si>
    <t>1R,1H</t>
  </si>
  <si>
    <t>4G,4H</t>
  </si>
  <si>
    <t>5R,5S</t>
  </si>
  <si>
    <t>1G,1R</t>
  </si>
  <si>
    <t>2R,2H</t>
  </si>
  <si>
    <t>4G,4R</t>
  </si>
  <si>
    <t>1S,1R</t>
  </si>
  <si>
    <t>4S,4H</t>
  </si>
  <si>
    <t>1S,1H</t>
  </si>
  <si>
    <t>2G,2S</t>
  </si>
  <si>
    <t>3H,3R</t>
  </si>
  <si>
    <t>T. Schedules</t>
  </si>
  <si>
    <t>1G</t>
  </si>
  <si>
    <t>1S</t>
  </si>
  <si>
    <t>1R</t>
  </si>
  <si>
    <t>1H</t>
  </si>
  <si>
    <t>2G</t>
  </si>
  <si>
    <t>2S</t>
  </si>
  <si>
    <t>2R</t>
  </si>
  <si>
    <t>2H</t>
  </si>
  <si>
    <t>3G</t>
  </si>
  <si>
    <t>3S</t>
  </si>
  <si>
    <t>3R</t>
  </si>
  <si>
    <t>3H</t>
  </si>
  <si>
    <t>4G</t>
  </si>
  <si>
    <t>4S</t>
  </si>
  <si>
    <t>4R</t>
  </si>
  <si>
    <t>4H</t>
  </si>
  <si>
    <t>5G</t>
  </si>
  <si>
    <t>5S</t>
  </si>
  <si>
    <t>5R</t>
  </si>
  <si>
    <t>5H</t>
  </si>
  <si>
    <t>Arithmancy, Muggle Studies</t>
  </si>
  <si>
    <t>Runes, Divination</t>
  </si>
  <si>
    <t>1st</t>
  </si>
  <si>
    <t>Or Mor2-3 / Mor3-4 double</t>
  </si>
  <si>
    <t>5th</t>
  </si>
  <si>
    <t>USER SCHEDULE</t>
  </si>
  <si>
    <t>SlotID</t>
  </si>
  <si>
    <t>F</t>
  </si>
  <si>
    <t>Gryff</t>
  </si>
  <si>
    <t>Slyth</t>
  </si>
  <si>
    <t>Raven</t>
  </si>
  <si>
    <t>Huffle</t>
  </si>
  <si>
    <t>Group 1</t>
  </si>
  <si>
    <t>Group 2</t>
  </si>
  <si>
    <t>Mor1</t>
  </si>
  <si>
    <t>Core1</t>
  </si>
  <si>
    <t>x</t>
  </si>
  <si>
    <t>o</t>
  </si>
  <si>
    <t>Mor2</t>
  </si>
  <si>
    <t>Core2</t>
  </si>
  <si>
    <t>Mor3</t>
  </si>
  <si>
    <t>Core3</t>
  </si>
  <si>
    <t>Mor4</t>
  </si>
  <si>
    <t>Core4</t>
  </si>
  <si>
    <t>Defense Against the Dark Arts</t>
  </si>
  <si>
    <t>Trans</t>
  </si>
  <si>
    <t>Aft1</t>
  </si>
  <si>
    <t>Core5</t>
  </si>
  <si>
    <t>Pot</t>
  </si>
  <si>
    <t>Aft2</t>
  </si>
  <si>
    <t>Core6</t>
  </si>
  <si>
    <t>Cha</t>
  </si>
  <si>
    <t>Aft3</t>
  </si>
  <si>
    <t>Elective1</t>
  </si>
  <si>
    <t>Herb</t>
  </si>
  <si>
    <t>2nd</t>
  </si>
  <si>
    <t>6th</t>
  </si>
  <si>
    <t>Elective2</t>
  </si>
  <si>
    <t>Hist</t>
  </si>
  <si>
    <t>Elective3</t>
  </si>
  <si>
    <t>Current Number of Core pairings (should be 2 for each category</t>
  </si>
  <si>
    <t>GS</t>
  </si>
  <si>
    <t>GR</t>
  </si>
  <si>
    <t>GH</t>
  </si>
  <si>
    <t>RS</t>
  </si>
  <si>
    <t>RH</t>
  </si>
  <si>
    <t>SH</t>
  </si>
  <si>
    <t>Electives</t>
  </si>
  <si>
    <t>Arith</t>
  </si>
  <si>
    <t>Mug</t>
  </si>
  <si>
    <t>CoMC</t>
  </si>
  <si>
    <t>Div</t>
  </si>
  <si>
    <t>Rune</t>
  </si>
  <si>
    <t>3nd</t>
  </si>
  <si>
    <t>7th</t>
  </si>
  <si>
    <t>HOW TO USE</t>
  </si>
  <si>
    <t>The best way to mark the classes is to fill in each slot with an 'x' or an 'o'. The actual symbols don't matter, but they must be different. So if I wanted to pair Gryffindor and Ravenclaw in Herbology, I would put an 'x' in the Herbology row under 'Gryff' and 'Raven'. If Gryffindor and Ravenclaw paired in Herbology, then that must mean that Slytherin and Hufflepuff are paired in Herbology, so I would put an 'o' in the Herbology row under 'Slyth' and 'Huffle'.</t>
  </si>
  <si>
    <t>4th</t>
  </si>
  <si>
    <t>IMPORTANT NOTE</t>
  </si>
  <si>
    <t>Number of time slots:</t>
  </si>
  <si>
    <t>Current Number of Elective pairings (should be 1 for each category)</t>
  </si>
  <si>
    <t>Original work created by LittleDinghy on reddit: https://www.reddit.com/r/HPfanfiction/comments/b93g9f/harry_potter_and_the_hogwarts_class_schedules_a/
Modified by Arcfej (me)
An open source program called FET ( https://lalescu.ro/liviu/fet/ ) was used to generate the timetables based on the concepts displayed on this sheet.</t>
  </si>
  <si>
    <t>1D</t>
  </si>
  <si>
    <t>2D</t>
  </si>
  <si>
    <t>3D</t>
  </si>
  <si>
    <t>4D</t>
  </si>
  <si>
    <t>5D</t>
  </si>
  <si>
    <t>6D</t>
  </si>
  <si>
    <t>7D</t>
  </si>
  <si>
    <t>Core</t>
  </si>
  <si>
    <t>No of all classes</t>
  </si>
  <si>
    <t>Classes indicated from canon</t>
  </si>
  <si>
    <t>Number of classes by subjects for all the houses</t>
  </si>
  <si>
    <t>All 6th and 7th years share the same classes as if there werent any houses. This means that till sixth years all teachers have 2 classes per years and 1 per year after that.</t>
  </si>
  <si>
    <t>No of Core Classes</t>
  </si>
  <si>
    <t>No of Electives</t>
  </si>
  <si>
    <t>REMEMBER: You must pair each House together for EXACTLY 2 Core Classes and 1 Electives, except for Flying which can be paired in any way.
Electives 1, 2 and 3 will never be at the same time. The paired electives can occupy the same timeslot.</t>
  </si>
  <si>
    <t>Number of classes expanded from canon by common sense (sometimes they were reduced in a year)</t>
  </si>
  <si>
    <t>Number of lessons per year and subjects</t>
  </si>
  <si>
    <t>Available time slots occupied (approximately and concurrent classes not counted)</t>
  </si>
  <si>
    <t>Breakfast</t>
  </si>
  <si>
    <t>10:00 - 10:45</t>
  </si>
  <si>
    <t>09:00 - 09:45</t>
  </si>
  <si>
    <t>08:00 - 08:45</t>
  </si>
  <si>
    <t>07:00 - 09:00</t>
  </si>
  <si>
    <t>11:00 - 11:45</t>
  </si>
  <si>
    <t>12:00 - 13:00</t>
  </si>
  <si>
    <t>13:00 - 13:45</t>
  </si>
  <si>
    <t>14:00 - 14:45</t>
  </si>
  <si>
    <t>15:00 - 15:45</t>
  </si>
  <si>
    <t>A teacher cannot have more than 35 lessons per week. 34 is too many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</si>
</sst>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9"/>
      <color theme="0"/>
      <name val="Arial"/>
      <family val="2"/>
    </font>
    <font>
      <sz val="9"/>
      <name val="Arial"/>
      <family val="2"/>
    </font>
    <font>
      <b/>
      <sz val="9"/>
      <color rgb="FFFF0000"/>
      <name val="Arial"/>
      <family val="2"/>
    </font>
    <font>
      <b/>
      <sz val="9"/>
      <color rgb="FF00B050"/>
      <name val="Arial"/>
      <family val="2"/>
    </font>
    <font>
      <b/>
      <sz val="9"/>
      <color rgb="FF00B0F0"/>
      <name val="Arial"/>
      <family val="2"/>
    </font>
    <font>
      <b/>
      <sz val="9"/>
      <color rgb="FFFFFF00"/>
      <name val="Arial"/>
      <family val="2"/>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sz val="9"/>
      <color rgb="FFFFFF00"/>
      <name val="Arial"/>
      <family val="2"/>
    </font>
    <font>
      <b/>
      <sz val="9"/>
      <color theme="0"/>
      <name val="Arial"/>
      <family val="2"/>
    </font>
    <font>
      <sz val="9"/>
      <color rgb="FFFF0000"/>
      <name val="Arial"/>
      <family val="2"/>
    </font>
    <font>
      <sz val="9"/>
      <color rgb="FF00B050"/>
      <name val="Arial"/>
      <family val="2"/>
    </font>
    <font>
      <sz val="9"/>
      <color rgb="FF00B0F0"/>
      <name val="Arial"/>
      <family val="2"/>
    </font>
    <font>
      <sz val="9"/>
      <color rgb="FFFF5D5D"/>
      <name val="Arial"/>
      <family val="2"/>
    </font>
    <font>
      <sz val="9"/>
      <color rgb="FFFFFFFF"/>
      <name val="Arial"/>
      <family val="2"/>
    </font>
    <font>
      <b/>
      <sz val="10"/>
      <color theme="0"/>
      <name val="Arial"/>
      <family val="2"/>
    </font>
    <font>
      <b/>
      <sz val="15"/>
      <color theme="3" tint="0.59999389629810485"/>
      <name val="Calibri"/>
      <family val="2"/>
      <scheme val="minor"/>
    </font>
  </fonts>
  <fills count="39">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theme="9" tint="-0.249977111117893"/>
        <bgColor indexed="64"/>
      </patternFill>
    </fill>
    <fill>
      <patternFill patternType="solid">
        <fgColor rgb="FF7030A0"/>
        <bgColor indexed="64"/>
      </patternFill>
    </fill>
    <fill>
      <patternFill patternType="solid">
        <fgColor theme="3" tint="0.39997558519241921"/>
        <bgColor indexed="64"/>
      </patternFill>
    </fill>
    <fill>
      <patternFill patternType="solid">
        <fgColor rgb="FFFFC000"/>
        <bgColor indexed="64"/>
      </patternFill>
    </fill>
    <fill>
      <patternFill patternType="solid">
        <fgColor theme="8" tint="-0.499984740745262"/>
        <bgColor indexed="64"/>
      </patternFill>
    </fill>
    <fill>
      <patternFill patternType="solid">
        <fgColor theme="7" tint="-0.49998474074526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9" tint="-0.4999847407452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6" tint="0.59999389629810485"/>
        <bgColor indexed="65"/>
      </patternFill>
    </fill>
    <fill>
      <patternFill patternType="lightUp">
        <fgColor rgb="FFFFB3B3"/>
        <bgColor theme="1"/>
      </patternFill>
    </fill>
    <fill>
      <patternFill patternType="solid">
        <fgColor rgb="FF002060"/>
        <bgColor indexed="64"/>
      </patternFill>
    </fill>
    <fill>
      <patternFill patternType="solid">
        <fgColor theme="4" tint="-0.499984740745262"/>
        <bgColor indexed="64"/>
      </patternFill>
    </fill>
    <fill>
      <patternFill patternType="solid">
        <fgColor rgb="FFFF0000"/>
        <bgColor rgb="FF000000"/>
      </patternFill>
    </fill>
    <fill>
      <patternFill patternType="solid">
        <fgColor rgb="FF548235"/>
        <bgColor rgb="FF000000"/>
      </patternFill>
    </fill>
    <fill>
      <patternFill patternType="solid">
        <fgColor rgb="FF00B0F0"/>
        <bgColor rgb="FF000000"/>
      </patternFill>
    </fill>
    <fill>
      <patternFill patternType="solid">
        <fgColor rgb="FF7030A0"/>
        <bgColor rgb="FF000000"/>
      </patternFill>
    </fill>
    <fill>
      <patternFill patternType="solid">
        <fgColor rgb="FF8497B0"/>
        <bgColor rgb="FF000000"/>
      </patternFill>
    </fill>
    <fill>
      <patternFill patternType="solid">
        <fgColor rgb="FFFFC000"/>
        <bgColor rgb="FF000000"/>
      </patternFill>
    </fill>
    <fill>
      <patternFill patternType="solid">
        <fgColor rgb="FF375623"/>
        <bgColor rgb="FF000000"/>
      </patternFill>
    </fill>
    <fill>
      <patternFill patternType="solid">
        <fgColor theme="1"/>
        <bgColor rgb="FF000000"/>
      </patternFill>
    </fill>
    <fill>
      <patternFill patternType="solid">
        <fgColor rgb="FF1F4E78"/>
        <bgColor rgb="FF000000"/>
      </patternFill>
    </fill>
    <fill>
      <patternFill patternType="solid">
        <fgColor rgb="FF806000"/>
        <bgColor rgb="FF000000"/>
      </patternFill>
    </fill>
    <fill>
      <patternFill patternType="solid">
        <fgColor rgb="FF00B050"/>
        <bgColor rgb="FF000000"/>
      </patternFill>
    </fill>
    <fill>
      <patternFill patternType="solid">
        <fgColor rgb="FF92D050"/>
        <bgColor rgb="FF000000"/>
      </patternFill>
    </fill>
    <fill>
      <patternFill patternType="solid">
        <fgColor rgb="FFF8CBAD"/>
        <bgColor rgb="FF000000"/>
      </patternFill>
    </fill>
  </fills>
  <borders count="68">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ck">
        <color theme="0" tint="-0.499984740745262"/>
      </top>
      <bottom/>
      <diagonal/>
    </border>
    <border>
      <left style="thin">
        <color theme="0" tint="-0.499984740745262"/>
      </left>
      <right style="thick">
        <color theme="0" tint="-0.499984740745262"/>
      </right>
      <top style="thick">
        <color theme="0" tint="-0.499984740745262"/>
      </top>
      <bottom/>
      <diagonal/>
    </border>
    <border>
      <left style="thick">
        <color theme="0" tint="-0.499984740745262"/>
      </left>
      <right/>
      <top style="thin">
        <color theme="0" tint="-0.499984740745262"/>
      </top>
      <bottom style="thin">
        <color theme="0" tint="-0.499984740745262"/>
      </bottom>
      <diagonal/>
    </border>
    <border>
      <left style="thick">
        <color theme="0" tint="-0.499984740745262"/>
      </left>
      <right/>
      <top style="thin">
        <color theme="0" tint="-0.499984740745262"/>
      </top>
      <bottom style="thick">
        <color theme="0" tint="-0.499984740745262"/>
      </bottom>
      <diagonal/>
    </border>
    <border>
      <left style="thick">
        <color theme="0" tint="-0.14996795556505021"/>
      </left>
      <right style="thin">
        <color theme="0" tint="-0.499984740745262"/>
      </right>
      <top style="thick">
        <color theme="0" tint="-0.14996795556505021"/>
      </top>
      <bottom style="thin">
        <color theme="0" tint="-0.499984740745262"/>
      </bottom>
      <diagonal/>
    </border>
    <border>
      <left style="thin">
        <color theme="0" tint="-0.499984740745262"/>
      </left>
      <right style="thin">
        <color theme="0" tint="-0.499984740745262"/>
      </right>
      <top style="thick">
        <color theme="0" tint="-0.14996795556505021"/>
      </top>
      <bottom/>
      <diagonal/>
    </border>
    <border>
      <left style="thin">
        <color theme="0" tint="-0.499984740745262"/>
      </left>
      <right style="thick">
        <color theme="0" tint="-0.14996795556505021"/>
      </right>
      <top style="thick">
        <color theme="0" tint="-0.14996795556505021"/>
      </top>
      <bottom/>
      <diagonal/>
    </border>
    <border>
      <left/>
      <right/>
      <top style="thin">
        <color theme="0" tint="-0.499984740745262"/>
      </top>
      <bottom style="thin">
        <color theme="0" tint="-0.499984740745262"/>
      </bottom>
      <diagonal/>
    </border>
    <border>
      <left style="thick">
        <color theme="0" tint="-0.14996795556505021"/>
      </left>
      <right/>
      <top style="thin">
        <color theme="0" tint="-0.499984740745262"/>
      </top>
      <bottom style="thin">
        <color theme="0" tint="-0.499984740745262"/>
      </bottom>
      <diagonal/>
    </border>
    <border>
      <left style="thin">
        <color theme="0" tint="-0.499984740745262"/>
      </left>
      <right style="thin">
        <color theme="0" tint="-0.499984740745262"/>
      </right>
      <top style="thick">
        <color theme="0" tint="-0.499984740745262"/>
      </top>
      <bottom style="thin">
        <color theme="0" tint="-0.499984740745262"/>
      </bottom>
      <diagonal/>
    </border>
    <border>
      <left style="thin">
        <color theme="0" tint="-0.499984740745262"/>
      </left>
      <right style="thick">
        <color theme="0" tint="-0.14996795556505021"/>
      </right>
      <top style="thick">
        <color theme="0" tint="-0.499984740745262"/>
      </top>
      <bottom style="thin">
        <color theme="0" tint="-0.499984740745262"/>
      </bottom>
      <diagonal/>
    </border>
    <border>
      <left style="thick">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ck">
        <color theme="0" tint="-0.14996795556505021"/>
      </right>
      <top style="thin">
        <color theme="0" tint="-0.499984740745262"/>
      </top>
      <bottom style="thin">
        <color theme="0" tint="-0.499984740745262"/>
      </bottom>
      <diagonal/>
    </border>
    <border>
      <left style="thick">
        <color theme="0" tint="-0.14996795556505021"/>
      </left>
      <right/>
      <top style="thin">
        <color theme="0" tint="-0.499984740745262"/>
      </top>
      <bottom style="thick">
        <color theme="0" tint="-0.14996795556505021"/>
      </bottom>
      <diagonal/>
    </border>
    <border>
      <left style="thick">
        <color theme="0" tint="-0.499984740745262"/>
      </left>
      <right style="thin">
        <color theme="0" tint="-0.499984740745262"/>
      </right>
      <top style="thin">
        <color theme="0" tint="-0.499984740745262"/>
      </top>
      <bottom style="thick">
        <color theme="0" tint="-0.14996795556505021"/>
      </bottom>
      <diagonal/>
    </border>
    <border>
      <left style="thin">
        <color theme="0" tint="-0.499984740745262"/>
      </left>
      <right style="thin">
        <color theme="0" tint="-0.499984740745262"/>
      </right>
      <top style="thin">
        <color theme="0" tint="-0.499984740745262"/>
      </top>
      <bottom style="thick">
        <color theme="0" tint="-0.14996795556505021"/>
      </bottom>
      <diagonal/>
    </border>
    <border>
      <left style="thin">
        <color theme="0" tint="-0.499984740745262"/>
      </left>
      <right style="thick">
        <color theme="0" tint="-0.14996795556505021"/>
      </right>
      <top style="thin">
        <color theme="0" tint="-0.499984740745262"/>
      </top>
      <bottom style="thick">
        <color theme="0" tint="-0.14996795556505021"/>
      </bottom>
      <diagonal/>
    </border>
    <border>
      <left style="thin">
        <color theme="0" tint="-0.499984740745262"/>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style="thin">
        <color theme="0" tint="-0.499984740745262"/>
      </right>
      <top/>
      <bottom/>
      <diagonal/>
    </border>
    <border>
      <left style="thin">
        <color theme="0" tint="-0.499984740745262"/>
      </left>
      <right/>
      <top/>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medium">
        <color theme="0" tint="-0.14999847407452621"/>
      </left>
      <right style="medium">
        <color theme="0" tint="-0.14999847407452621"/>
      </right>
      <top style="medium">
        <color theme="0" tint="-0.14999847407452621"/>
      </top>
      <bottom style="medium">
        <color theme="0" tint="-0.14999847407452621"/>
      </bottom>
      <diagonal/>
    </border>
    <border>
      <left/>
      <right style="thin">
        <color theme="0" tint="-0.499984740745262"/>
      </right>
      <top style="medium">
        <color theme="0" tint="-0.14999847407452621"/>
      </top>
      <bottom/>
      <diagonal/>
    </border>
    <border>
      <left style="thin">
        <color theme="0" tint="-0.499984740745262"/>
      </left>
      <right style="thin">
        <color theme="0" tint="-0.499984740745262"/>
      </right>
      <top style="medium">
        <color theme="0" tint="-0.14999847407452621"/>
      </top>
      <bottom/>
      <diagonal/>
    </border>
    <border>
      <left style="thin">
        <color theme="0" tint="-0.499984740745262"/>
      </left>
      <right style="medium">
        <color theme="0" tint="-0.14999847407452621"/>
      </right>
      <top style="medium">
        <color theme="0" tint="-0.14999847407452621"/>
      </top>
      <bottom/>
      <diagonal/>
    </border>
    <border>
      <left/>
      <right style="thin">
        <color theme="0" tint="-0.499984740745262"/>
      </right>
      <top/>
      <bottom style="thin">
        <color theme="0" tint="-0.499984740745262"/>
      </bottom>
      <diagonal/>
    </border>
    <border>
      <left style="medium">
        <color theme="0" tint="-0.14999847407452621"/>
      </left>
      <right/>
      <top/>
      <bottom style="thin">
        <color theme="0" tint="-0.499984740745262"/>
      </bottom>
      <diagonal/>
    </border>
    <border>
      <left style="thick">
        <color theme="0" tint="-0.34998626667073579"/>
      </left>
      <right style="thin">
        <color theme="0" tint="-0.499984740745262"/>
      </right>
      <top style="thick">
        <color theme="0" tint="-0.34998626667073579"/>
      </top>
      <bottom style="thin">
        <color theme="0" tint="-0.499984740745262"/>
      </bottom>
      <diagonal/>
    </border>
    <border>
      <left style="thin">
        <color theme="0" tint="-0.499984740745262"/>
      </left>
      <right style="thin">
        <color theme="0" tint="-0.499984740745262"/>
      </right>
      <top style="thick">
        <color theme="0" tint="-0.34998626667073579"/>
      </top>
      <bottom style="thin">
        <color theme="0" tint="-0.499984740745262"/>
      </bottom>
      <diagonal/>
    </border>
    <border>
      <left style="thin">
        <color theme="0" tint="-0.499984740745262"/>
      </left>
      <right style="medium">
        <color theme="0" tint="-0.14999847407452621"/>
      </right>
      <top style="thick">
        <color theme="0" tint="-0.34998626667073579"/>
      </top>
      <bottom style="thin">
        <color theme="0" tint="-0.499984740745262"/>
      </bottom>
      <diagonal/>
    </border>
    <border>
      <left style="medium">
        <color theme="0" tint="-0.14999847407452621"/>
      </left>
      <right/>
      <top style="thin">
        <color theme="0" tint="-0.499984740745262"/>
      </top>
      <bottom style="thin">
        <color theme="0" tint="-0.499984740745262"/>
      </bottom>
      <diagonal/>
    </border>
    <border>
      <left style="thick">
        <color theme="0" tint="-0.34998626667073579"/>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14999847407452621"/>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medium">
        <color theme="0" tint="-0.14999847407452621"/>
      </left>
      <right/>
      <top style="thin">
        <color theme="0" tint="-0.499984740745262"/>
      </top>
      <bottom style="medium">
        <color theme="0" tint="-0.14999847407452621"/>
      </bottom>
      <diagonal/>
    </border>
    <border>
      <left style="thick">
        <color theme="0" tint="-0.34998626667073579"/>
      </left>
      <right style="thin">
        <color theme="0" tint="-0.499984740745262"/>
      </right>
      <top style="thin">
        <color theme="0" tint="-0.499984740745262"/>
      </top>
      <bottom style="medium">
        <color theme="0" tint="-0.14999847407452621"/>
      </bottom>
      <diagonal/>
    </border>
    <border>
      <left style="thin">
        <color theme="0" tint="-0.499984740745262"/>
      </left>
      <right style="thin">
        <color theme="0" tint="-0.499984740745262"/>
      </right>
      <top style="thin">
        <color theme="0" tint="-0.499984740745262"/>
      </top>
      <bottom style="medium">
        <color theme="0" tint="-0.14999847407452621"/>
      </bottom>
      <diagonal/>
    </border>
    <border>
      <left style="thin">
        <color theme="0" tint="-0.499984740745262"/>
      </left>
      <right style="medium">
        <color theme="0" tint="-0.14999847407452621"/>
      </right>
      <top style="thin">
        <color theme="0" tint="-0.499984740745262"/>
      </top>
      <bottom style="medium">
        <color theme="0" tint="-0.14999847407452621"/>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theme="0" tint="-0.499984740745262"/>
      </left>
      <right/>
      <top style="thin">
        <color theme="0" tint="-0.499984740745262"/>
      </top>
      <bottom style="double">
        <color theme="4"/>
      </bottom>
      <diagonal/>
    </border>
    <border>
      <left/>
      <right/>
      <top style="thin">
        <color theme="0" tint="-0.499984740745262"/>
      </top>
      <bottom style="double">
        <color theme="4"/>
      </bottom>
      <diagonal/>
    </border>
    <border>
      <left/>
      <right style="thin">
        <color theme="0" tint="-0.499984740745262"/>
      </right>
      <top style="thin">
        <color theme="0" tint="-0.499984740745262"/>
      </top>
      <bottom style="double">
        <color theme="4"/>
      </bottom>
      <diagonal/>
    </border>
    <border>
      <left style="thin">
        <color theme="0" tint="-0.499984740745262"/>
      </left>
      <right style="thin">
        <color theme="0" tint="-0.499984740745262"/>
      </right>
      <top/>
      <bottom style="thin">
        <color rgb="FF7F7F7F"/>
      </bottom>
      <diagonal/>
    </border>
    <border>
      <left style="thin">
        <color rgb="FF7F7F7F"/>
      </left>
      <right/>
      <top style="thin">
        <color theme="0" tint="-0.499984740745262"/>
      </top>
      <bottom/>
      <diagonal/>
    </border>
    <border>
      <left style="thin">
        <color rgb="FF7F7F7F"/>
      </left>
      <right/>
      <top/>
      <bottom/>
      <diagonal/>
    </border>
    <border>
      <left style="thin">
        <color rgb="FF7F7F7F"/>
      </left>
      <right/>
      <top/>
      <bottom style="thin">
        <color theme="0" tint="-0.499984740745262"/>
      </bottom>
      <diagonal/>
    </border>
    <border>
      <left style="thin">
        <color theme="0" tint="-0.499984740745262"/>
      </left>
      <right/>
      <top style="thick">
        <color theme="0" tint="-0.34998626667073579"/>
      </top>
      <bottom style="thin">
        <color theme="0" tint="-0.499984740745262"/>
      </bottom>
      <diagonal/>
    </border>
    <border>
      <left/>
      <right style="medium">
        <color theme="0" tint="-0.14999847407452621"/>
      </right>
      <top style="thick">
        <color theme="0" tint="-0.34998626667073579"/>
      </top>
      <bottom style="thin">
        <color theme="0" tint="-0.499984740745262"/>
      </bottom>
      <diagonal/>
    </border>
    <border>
      <left/>
      <right style="medium">
        <color theme="0" tint="-0.14999847407452621"/>
      </right>
      <top style="thin">
        <color theme="0" tint="-0.499984740745262"/>
      </top>
      <bottom style="thin">
        <color theme="0" tint="-0.499984740745262"/>
      </bottom>
      <diagonal/>
    </border>
    <border>
      <left style="thin">
        <color theme="0" tint="-0.499984740745262"/>
      </left>
      <right/>
      <top style="thin">
        <color theme="0" tint="-0.499984740745262"/>
      </top>
      <bottom style="medium">
        <color theme="0" tint="-0.14999847407452621"/>
      </bottom>
      <diagonal/>
    </border>
    <border>
      <left/>
      <right style="medium">
        <color theme="0" tint="-0.14999847407452621"/>
      </right>
      <top style="thin">
        <color theme="0" tint="-0.499984740745262"/>
      </top>
      <bottom style="medium">
        <color theme="0" tint="-0.14999847407452621"/>
      </bottom>
      <diagonal/>
    </border>
    <border>
      <left style="medium">
        <color theme="0" tint="-0.14999847407452621"/>
      </left>
      <right style="thin">
        <color theme="0" tint="-0.499984740745262"/>
      </right>
      <top style="medium">
        <color theme="0" tint="-0.14999847407452621"/>
      </top>
      <bottom/>
      <diagonal/>
    </border>
  </borders>
  <cellStyleXfs count="13">
    <xf numFmtId="0" fontId="0" fillId="0" borderId="0"/>
    <xf numFmtId="0" fontId="1" fillId="2" borderId="1"/>
    <xf numFmtId="9" fontId="7" fillId="0" borderId="0" applyFont="0" applyFill="0" applyBorder="0" applyAlignment="0" applyProtection="0"/>
    <xf numFmtId="0" fontId="8" fillId="0" borderId="25" applyNumberFormat="0" applyFill="0" applyAlignment="0" applyProtection="0"/>
    <xf numFmtId="0" fontId="9"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2" fillId="19" borderId="27" applyNumberFormat="0" applyAlignment="0" applyProtection="0"/>
    <xf numFmtId="0" fontId="13" fillId="0" borderId="28" applyNumberFormat="0" applyFill="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1" fillId="23" borderId="2" applyBorder="0">
      <alignment horizontal="center" vertical="center" wrapText="1"/>
    </xf>
  </cellStyleXfs>
  <cellXfs count="195">
    <xf numFmtId="0" fontId="0" fillId="0" borderId="0" xfId="0"/>
    <xf numFmtId="49" fontId="0" fillId="0" borderId="0" xfId="0" applyNumberFormat="1"/>
    <xf numFmtId="0" fontId="1" fillId="2" borderId="1" xfId="1"/>
    <xf numFmtId="0" fontId="1" fillId="2" borderId="3" xfId="1" applyBorder="1"/>
    <xf numFmtId="0" fontId="1" fillId="2" borderId="1" xfId="1" applyBorder="1"/>
    <xf numFmtId="0" fontId="0" fillId="0" borderId="0" xfId="0" applyNumberFormat="1"/>
    <xf numFmtId="0" fontId="1" fillId="2" borderId="4" xfId="1" applyBorder="1"/>
    <xf numFmtId="0" fontId="1" fillId="3" borderId="9" xfId="1" applyFill="1" applyBorder="1"/>
    <xf numFmtId="0" fontId="1" fillId="2" borderId="10" xfId="1" applyBorder="1"/>
    <xf numFmtId="0" fontId="1" fillId="2" borderId="11" xfId="1" applyBorder="1"/>
    <xf numFmtId="0" fontId="1" fillId="2" borderId="12" xfId="1" applyBorder="1"/>
    <xf numFmtId="0" fontId="1" fillId="7" borderId="9" xfId="1" applyFill="1" applyBorder="1"/>
    <xf numFmtId="0" fontId="1" fillId="4" borderId="9" xfId="1" applyFill="1" applyBorder="1"/>
    <xf numFmtId="0" fontId="1" fillId="2" borderId="13" xfId="1" applyBorder="1"/>
    <xf numFmtId="0" fontId="1" fillId="2" borderId="2" xfId="1" applyBorder="1"/>
    <xf numFmtId="0" fontId="1" fillId="2" borderId="14" xfId="1" applyBorder="1"/>
    <xf numFmtId="0" fontId="1" fillId="2" borderId="15" xfId="1" applyBorder="1"/>
    <xf numFmtId="0" fontId="1" fillId="2" borderId="16" xfId="1" applyBorder="1"/>
    <xf numFmtId="0" fontId="1" fillId="2" borderId="17" xfId="1" applyBorder="1"/>
    <xf numFmtId="0" fontId="1" fillId="2" borderId="18" xfId="1" applyBorder="1"/>
    <xf numFmtId="0" fontId="1" fillId="2" borderId="19" xfId="1" applyBorder="1"/>
    <xf numFmtId="0" fontId="1" fillId="2" borderId="20" xfId="1" applyBorder="1"/>
    <xf numFmtId="0" fontId="1" fillId="2" borderId="21" xfId="1" applyBorder="1"/>
    <xf numFmtId="0" fontId="1" fillId="2" borderId="22" xfId="1" applyBorder="1"/>
    <xf numFmtId="0" fontId="1" fillId="8" borderId="9" xfId="1" applyFill="1" applyBorder="1"/>
    <xf numFmtId="0" fontId="1" fillId="9" borderId="9" xfId="1" applyFill="1" applyBorder="1"/>
    <xf numFmtId="0" fontId="1" fillId="10" borderId="9" xfId="1" applyFill="1" applyBorder="1"/>
    <xf numFmtId="0" fontId="1" fillId="11" borderId="9" xfId="1" applyFill="1" applyBorder="1"/>
    <xf numFmtId="0" fontId="1" fillId="12" borderId="9" xfId="1" applyFill="1" applyBorder="1"/>
    <xf numFmtId="0" fontId="1" fillId="5" borderId="9" xfId="1" applyFill="1" applyBorder="1"/>
    <xf numFmtId="0" fontId="1" fillId="13" borderId="9" xfId="1" applyFill="1" applyBorder="1"/>
    <xf numFmtId="0" fontId="1" fillId="14" borderId="9" xfId="1" applyFill="1" applyBorder="1"/>
    <xf numFmtId="0" fontId="1" fillId="2" borderId="23" xfId="1" applyBorder="1"/>
    <xf numFmtId="0" fontId="1" fillId="15" borderId="9" xfId="1" applyFill="1" applyBorder="1"/>
    <xf numFmtId="0" fontId="1" fillId="2" borderId="24" xfId="1" applyBorder="1"/>
    <xf numFmtId="0" fontId="1" fillId="2" borderId="1" xfId="1" applyAlignment="1">
      <alignment wrapText="1"/>
    </xf>
    <xf numFmtId="0" fontId="1" fillId="2" borderId="1" xfId="1" applyAlignment="1">
      <alignment horizontal="center" vertical="center" wrapText="1"/>
    </xf>
    <xf numFmtId="0" fontId="2" fillId="3" borderId="2" xfId="1" applyFont="1" applyFill="1" applyBorder="1" applyAlignment="1">
      <alignment horizontal="center" vertical="center" wrapText="1"/>
    </xf>
    <xf numFmtId="0" fontId="3" fillId="2" borderId="5" xfId="1" applyFont="1" applyBorder="1" applyAlignment="1">
      <alignment horizontal="center" vertical="center" wrapText="1"/>
    </xf>
    <xf numFmtId="0" fontId="3" fillId="2" borderId="6" xfId="1" applyFont="1" applyBorder="1" applyAlignment="1">
      <alignment horizontal="center" vertical="center" wrapText="1"/>
    </xf>
    <xf numFmtId="0" fontId="2" fillId="4" borderId="2" xfId="1" applyFont="1" applyFill="1" applyBorder="1" applyAlignment="1">
      <alignment horizontal="center" vertical="center" wrapText="1"/>
    </xf>
    <xf numFmtId="0" fontId="5" fillId="2" borderId="5" xfId="1" applyFont="1" applyBorder="1" applyAlignment="1">
      <alignment horizontal="center" vertical="center" wrapText="1"/>
    </xf>
    <xf numFmtId="0" fontId="5" fillId="2" borderId="6" xfId="1" applyFont="1" applyBorder="1" applyAlignment="1">
      <alignment horizontal="center" vertical="center" wrapText="1"/>
    </xf>
    <xf numFmtId="0" fontId="3" fillId="2" borderId="7" xfId="1" applyFont="1" applyBorder="1" applyAlignment="1">
      <alignment horizontal="center" vertical="center" wrapText="1"/>
    </xf>
    <xf numFmtId="0" fontId="1" fillId="2" borderId="2" xfId="1" applyBorder="1" applyAlignment="1">
      <alignment horizontal="center" vertical="center" wrapText="1"/>
    </xf>
    <xf numFmtId="0" fontId="1" fillId="2" borderId="14" xfId="1" applyBorder="1" applyAlignment="1">
      <alignment horizontal="center" vertical="center" wrapText="1"/>
    </xf>
    <xf numFmtId="0" fontId="1" fillId="2" borderId="15" xfId="1" applyBorder="1" applyAlignment="1">
      <alignment horizontal="center" vertical="center" wrapText="1"/>
    </xf>
    <xf numFmtId="0" fontId="5" fillId="2" borderId="7" xfId="1" applyFont="1" applyBorder="1" applyAlignment="1">
      <alignment horizontal="center" vertical="center" wrapText="1"/>
    </xf>
    <xf numFmtId="0" fontId="1" fillId="2" borderId="16" xfId="1" applyBorder="1" applyAlignment="1">
      <alignment horizontal="center" vertical="center" wrapText="1"/>
    </xf>
    <xf numFmtId="0" fontId="1" fillId="2" borderId="17" xfId="1" applyBorder="1" applyAlignment="1">
      <alignment horizontal="center" vertical="center" wrapText="1"/>
    </xf>
    <xf numFmtId="0" fontId="3" fillId="2" borderId="8" xfId="1" applyFont="1" applyBorder="1" applyAlignment="1">
      <alignment horizontal="center" vertical="center" wrapText="1"/>
    </xf>
    <xf numFmtId="0" fontId="1" fillId="2" borderId="19" xfId="1" applyBorder="1" applyAlignment="1">
      <alignment horizontal="center" vertical="center" wrapText="1"/>
    </xf>
    <xf numFmtId="0" fontId="1" fillId="2" borderId="20" xfId="1" applyBorder="1" applyAlignment="1">
      <alignment horizontal="center" vertical="center" wrapText="1"/>
    </xf>
    <xf numFmtId="0" fontId="1" fillId="2" borderId="21" xfId="1" applyBorder="1" applyAlignment="1">
      <alignment horizontal="center" vertical="center" wrapText="1"/>
    </xf>
    <xf numFmtId="0" fontId="5" fillId="2" borderId="8" xfId="1" applyFont="1" applyBorder="1" applyAlignment="1">
      <alignment horizontal="center" vertical="center" wrapText="1"/>
    </xf>
    <xf numFmtId="0" fontId="1" fillId="2" borderId="22" xfId="1" applyBorder="1" applyAlignment="1">
      <alignment horizontal="center" vertical="center" wrapText="1"/>
    </xf>
    <xf numFmtId="0" fontId="2" fillId="5" borderId="2" xfId="1" applyFont="1" applyFill="1" applyBorder="1" applyAlignment="1">
      <alignment horizontal="center" vertical="center" wrapText="1"/>
    </xf>
    <xf numFmtId="0" fontId="4" fillId="2" borderId="5" xfId="1" applyFont="1" applyBorder="1" applyAlignment="1">
      <alignment horizontal="center" vertical="center" wrapText="1"/>
    </xf>
    <xf numFmtId="0" fontId="4" fillId="2" borderId="6" xfId="1" applyFont="1" applyBorder="1" applyAlignment="1">
      <alignment horizontal="center" vertical="center" wrapText="1"/>
    </xf>
    <xf numFmtId="0" fontId="2" fillId="6" borderId="2" xfId="1" applyFont="1" applyFill="1" applyBorder="1" applyAlignment="1">
      <alignment horizontal="center" vertical="center" wrapText="1"/>
    </xf>
    <xf numFmtId="0" fontId="6" fillId="2" borderId="5" xfId="1" applyFont="1" applyBorder="1" applyAlignment="1">
      <alignment horizontal="center" vertical="center" wrapText="1"/>
    </xf>
    <xf numFmtId="0" fontId="6" fillId="2" borderId="6" xfId="1" applyFont="1" applyBorder="1" applyAlignment="1">
      <alignment horizontal="center" vertical="center" wrapText="1"/>
    </xf>
    <xf numFmtId="0" fontId="4" fillId="2" borderId="7" xfId="1" applyFont="1" applyBorder="1" applyAlignment="1">
      <alignment horizontal="center" vertical="center" wrapText="1"/>
    </xf>
    <xf numFmtId="0" fontId="6" fillId="2" borderId="7" xfId="1" applyFont="1" applyBorder="1" applyAlignment="1">
      <alignment horizontal="center" vertical="center" wrapText="1"/>
    </xf>
    <xf numFmtId="0" fontId="4" fillId="2" borderId="8" xfId="1" applyFont="1" applyBorder="1" applyAlignment="1">
      <alignment horizontal="center" vertical="center" wrapText="1"/>
    </xf>
    <xf numFmtId="0" fontId="6" fillId="2" borderId="8" xfId="1" applyFont="1" applyBorder="1" applyAlignment="1">
      <alignment horizontal="center" vertical="center" wrapText="1"/>
    </xf>
    <xf numFmtId="49" fontId="2" fillId="3" borderId="2" xfId="1" applyNumberFormat="1" applyFont="1" applyFill="1" applyBorder="1" applyAlignment="1">
      <alignment horizontal="center" vertical="center" wrapText="1"/>
    </xf>
    <xf numFmtId="49" fontId="2" fillId="4" borderId="2" xfId="1" applyNumberFormat="1" applyFont="1" applyFill="1" applyBorder="1" applyAlignment="1">
      <alignment horizontal="center" vertical="center" wrapText="1"/>
    </xf>
    <xf numFmtId="0" fontId="1" fillId="23" borderId="2" xfId="12" applyBorder="1">
      <alignment horizontal="center" vertical="center" wrapText="1"/>
    </xf>
    <xf numFmtId="0" fontId="1" fillId="23" borderId="14" xfId="12" applyBorder="1">
      <alignment horizontal="center" vertical="center" wrapText="1"/>
    </xf>
    <xf numFmtId="0" fontId="1" fillId="23" borderId="15" xfId="12" applyBorder="1">
      <alignment horizontal="center" vertical="center" wrapText="1"/>
    </xf>
    <xf numFmtId="0" fontId="1" fillId="23" borderId="19" xfId="12" applyBorder="1">
      <alignment horizontal="center" vertical="center" wrapText="1"/>
    </xf>
    <xf numFmtId="0" fontId="1" fillId="23" borderId="20" xfId="12" applyBorder="1">
      <alignment horizontal="center" vertical="center" wrapText="1"/>
    </xf>
    <xf numFmtId="0" fontId="1" fillId="23" borderId="21" xfId="12" applyBorder="1">
      <alignment horizontal="center" vertical="center" wrapText="1"/>
    </xf>
    <xf numFmtId="0" fontId="1" fillId="23" borderId="16" xfId="12" applyBorder="1">
      <alignment horizontal="center" vertical="center" wrapText="1"/>
    </xf>
    <xf numFmtId="0" fontId="1" fillId="23" borderId="1" xfId="12" applyBorder="1">
      <alignment horizontal="center" vertical="center" wrapText="1"/>
    </xf>
    <xf numFmtId="0" fontId="1" fillId="23" borderId="17" xfId="12" applyBorder="1">
      <alignment horizontal="center" vertical="center" wrapText="1"/>
    </xf>
    <xf numFmtId="0" fontId="1" fillId="2" borderId="31" xfId="1" applyBorder="1" applyAlignment="1">
      <alignment horizontal="center"/>
    </xf>
    <xf numFmtId="0" fontId="1" fillId="2" borderId="32" xfId="1" applyBorder="1" applyAlignment="1">
      <alignment horizontal="center"/>
    </xf>
    <xf numFmtId="0" fontId="1" fillId="2" borderId="33" xfId="1" applyBorder="1" applyAlignment="1">
      <alignment horizontal="center"/>
    </xf>
    <xf numFmtId="0" fontId="1" fillId="2" borderId="1" xfId="1"/>
    <xf numFmtId="0" fontId="15" fillId="24" borderId="34" xfId="1" applyFont="1" applyFill="1" applyBorder="1"/>
    <xf numFmtId="0" fontId="1" fillId="24" borderId="35" xfId="1" applyFill="1" applyBorder="1"/>
    <xf numFmtId="0" fontId="1" fillId="24" borderId="36" xfId="1" applyFill="1" applyBorder="1"/>
    <xf numFmtId="0" fontId="1" fillId="24" borderId="37" xfId="1" applyFill="1" applyBorder="1"/>
    <xf numFmtId="0" fontId="1" fillId="2" borderId="38" xfId="1" applyBorder="1"/>
    <xf numFmtId="0" fontId="16" fillId="2" borderId="1" xfId="1" applyFont="1"/>
    <xf numFmtId="0" fontId="17" fillId="2" borderId="1" xfId="1" applyFont="1"/>
    <xf numFmtId="0" fontId="18" fillId="2" borderId="1" xfId="1" applyFont="1"/>
    <xf numFmtId="0" fontId="14" fillId="2" borderId="1" xfId="1" applyFont="1"/>
    <xf numFmtId="0" fontId="1" fillId="24" borderId="39" xfId="1" applyFill="1" applyBorder="1"/>
    <xf numFmtId="0" fontId="1" fillId="24" borderId="40" xfId="1" applyFill="1" applyBorder="1"/>
    <xf numFmtId="0" fontId="1" fillId="24" borderId="41" xfId="1" applyFill="1" applyBorder="1"/>
    <xf numFmtId="0" fontId="1" fillId="24" borderId="42" xfId="1" applyFill="1" applyBorder="1"/>
    <xf numFmtId="0" fontId="19" fillId="25" borderId="1" xfId="1" applyFont="1" applyFill="1"/>
    <xf numFmtId="0" fontId="17" fillId="25" borderId="1" xfId="1" applyFont="1" applyFill="1"/>
    <xf numFmtId="0" fontId="18" fillId="25" borderId="1" xfId="1" applyFont="1" applyFill="1"/>
    <xf numFmtId="0" fontId="14" fillId="25" borderId="1" xfId="1" applyFont="1" applyFill="1"/>
    <xf numFmtId="0" fontId="1" fillId="24" borderId="43" xfId="1" applyFill="1" applyBorder="1"/>
    <xf numFmtId="0" fontId="1" fillId="24" borderId="44" xfId="1" applyFill="1" applyBorder="1"/>
    <xf numFmtId="0" fontId="1" fillId="24" borderId="1" xfId="1" applyFill="1" applyBorder="1"/>
    <xf numFmtId="0" fontId="1" fillId="24" borderId="45" xfId="1" applyFill="1" applyBorder="1"/>
    <xf numFmtId="0" fontId="20" fillId="26" borderId="46" xfId="1" applyFont="1" applyFill="1" applyBorder="1"/>
    <xf numFmtId="0" fontId="20" fillId="27" borderId="46" xfId="1" applyFont="1" applyFill="1" applyBorder="1"/>
    <xf numFmtId="0" fontId="1" fillId="24" borderId="47" xfId="1" applyFill="1" applyBorder="1"/>
    <xf numFmtId="0" fontId="1" fillId="24" borderId="48" xfId="1" applyFill="1" applyBorder="1"/>
    <xf numFmtId="0" fontId="1" fillId="24" borderId="49" xfId="1" applyFill="1" applyBorder="1"/>
    <xf numFmtId="0" fontId="1" fillId="24" borderId="50" xfId="1" applyFill="1" applyBorder="1"/>
    <xf numFmtId="0" fontId="20" fillId="31" borderId="46" xfId="1" applyFont="1" applyFill="1" applyBorder="1"/>
    <xf numFmtId="0" fontId="20" fillId="32" borderId="46" xfId="1" applyFont="1" applyFill="1" applyBorder="1"/>
    <xf numFmtId="0" fontId="20" fillId="33" borderId="46" xfId="1" applyFont="1" applyFill="1" applyBorder="1"/>
    <xf numFmtId="0" fontId="1" fillId="2" borderId="4" xfId="1" applyBorder="1" applyAlignment="1">
      <alignment wrapText="1"/>
    </xf>
    <xf numFmtId="0" fontId="1" fillId="2" borderId="22" xfId="1" applyBorder="1" applyAlignment="1">
      <alignment wrapText="1"/>
    </xf>
    <xf numFmtId="0" fontId="20" fillId="34" borderId="46" xfId="1" applyFont="1" applyFill="1" applyBorder="1"/>
    <xf numFmtId="0" fontId="20" fillId="35" borderId="46" xfId="1" applyFont="1" applyFill="1" applyBorder="1"/>
    <xf numFmtId="0" fontId="1" fillId="2" borderId="3" xfId="1" applyBorder="1" applyAlignment="1">
      <alignment wrapText="1"/>
    </xf>
    <xf numFmtId="0" fontId="20" fillId="36" borderId="46" xfId="1" applyFont="1" applyFill="1" applyBorder="1"/>
    <xf numFmtId="0" fontId="20" fillId="37" borderId="46" xfId="1" applyFont="1" applyFill="1" applyBorder="1"/>
    <xf numFmtId="0" fontId="20" fillId="38" borderId="46" xfId="1" applyFont="1" applyFill="1" applyBorder="1"/>
    <xf numFmtId="0" fontId="1" fillId="2" borderId="1" xfId="1" applyAlignment="1">
      <alignment wrapText="1"/>
    </xf>
    <xf numFmtId="0" fontId="1" fillId="2" borderId="1" xfId="1" applyFont="1" applyFill="1"/>
    <xf numFmtId="0" fontId="1" fillId="2" borderId="3" xfId="1" applyBorder="1" applyAlignment="1">
      <alignment horizontal="right"/>
    </xf>
    <xf numFmtId="0" fontId="21" fillId="2" borderId="1" xfId="1" applyFont="1" applyAlignment="1">
      <alignment horizontal="right" vertical="top"/>
    </xf>
    <xf numFmtId="0" fontId="1" fillId="2" borderId="31" xfId="1" applyBorder="1" applyAlignment="1">
      <alignment horizontal="left" wrapText="1"/>
    </xf>
    <xf numFmtId="0" fontId="1" fillId="2" borderId="32" xfId="1" applyBorder="1" applyAlignment="1">
      <alignment horizontal="left" wrapText="1"/>
    </xf>
    <xf numFmtId="0" fontId="1" fillId="2" borderId="33" xfId="1" applyBorder="1" applyAlignment="1">
      <alignment horizontal="left" wrapText="1"/>
    </xf>
    <xf numFmtId="0" fontId="1" fillId="2" borderId="30" xfId="1" applyBorder="1" applyAlignment="1">
      <alignment horizontal="left" wrapText="1"/>
    </xf>
    <xf numFmtId="0" fontId="1" fillId="2" borderId="0" xfId="1" applyBorder="1" applyAlignment="1">
      <alignment horizontal="left" wrapText="1"/>
    </xf>
    <xf numFmtId="0" fontId="1" fillId="2" borderId="29" xfId="1" applyBorder="1" applyAlignment="1">
      <alignment horizontal="left" wrapText="1"/>
    </xf>
    <xf numFmtId="0" fontId="1" fillId="2" borderId="51" xfId="1" applyBorder="1" applyAlignment="1">
      <alignment horizontal="left" wrapText="1"/>
    </xf>
    <xf numFmtId="0" fontId="1" fillId="2" borderId="52" xfId="1" applyBorder="1" applyAlignment="1">
      <alignment horizontal="left" wrapText="1"/>
    </xf>
    <xf numFmtId="0" fontId="1" fillId="2" borderId="38" xfId="1" applyBorder="1" applyAlignment="1">
      <alignment horizontal="left" wrapText="1"/>
    </xf>
    <xf numFmtId="0" fontId="1" fillId="2" borderId="1" xfId="1" applyFill="1"/>
    <xf numFmtId="0" fontId="1" fillId="2" borderId="1" xfId="1" applyAlignment="1">
      <alignment horizontal="left"/>
    </xf>
    <xf numFmtId="0" fontId="20" fillId="28" borderId="53" xfId="1" applyFont="1" applyFill="1" applyBorder="1"/>
    <xf numFmtId="0" fontId="1" fillId="2" borderId="4" xfId="1" applyFill="1" applyBorder="1"/>
    <xf numFmtId="0" fontId="1" fillId="2" borderId="4" xfId="1" applyBorder="1" applyAlignment="1">
      <alignment horizontal="left"/>
    </xf>
    <xf numFmtId="0" fontId="20" fillId="29" borderId="1" xfId="1" applyFont="1" applyFill="1" applyBorder="1"/>
    <xf numFmtId="0" fontId="1" fillId="2" borderId="1" xfId="1" applyFill="1" applyBorder="1"/>
    <xf numFmtId="0" fontId="1" fillId="2" borderId="1" xfId="1" applyBorder="1" applyAlignment="1">
      <alignment horizontal="left"/>
    </xf>
    <xf numFmtId="0" fontId="20" fillId="30" borderId="54" xfId="1" applyFont="1" applyFill="1" applyBorder="1"/>
    <xf numFmtId="0" fontId="1" fillId="2" borderId="3" xfId="1" applyBorder="1" applyAlignment="1">
      <alignment horizontal="left"/>
    </xf>
    <xf numFmtId="0" fontId="11" fillId="18" borderId="1" xfId="6" applyBorder="1"/>
    <xf numFmtId="0" fontId="9" fillId="16" borderId="23" xfId="4" applyBorder="1" applyAlignment="1">
      <alignment horizontal="right"/>
    </xf>
    <xf numFmtId="0" fontId="9" fillId="16" borderId="24" xfId="4" applyBorder="1" applyAlignment="1">
      <alignment horizontal="right"/>
    </xf>
    <xf numFmtId="0" fontId="11" fillId="18" borderId="26" xfId="6" applyBorder="1"/>
    <xf numFmtId="0" fontId="1" fillId="2" borderId="1" xfId="1" applyAlignment="1">
      <alignment horizontal="right"/>
    </xf>
    <xf numFmtId="0" fontId="7" fillId="20" borderId="1" xfId="9" applyBorder="1"/>
    <xf numFmtId="9" fontId="1" fillId="2" borderId="1" xfId="2" applyFont="1" applyFill="1" applyBorder="1"/>
    <xf numFmtId="0" fontId="7" fillId="21" borderId="23" xfId="10" applyBorder="1" applyAlignment="1">
      <alignment horizontal="right"/>
    </xf>
    <xf numFmtId="0" fontId="7" fillId="21" borderId="24" xfId="10" applyBorder="1" applyAlignment="1">
      <alignment horizontal="right"/>
    </xf>
    <xf numFmtId="0" fontId="1" fillId="2" borderId="23" xfId="1" applyBorder="1" applyAlignment="1">
      <alignment horizontal="left"/>
    </xf>
    <xf numFmtId="0" fontId="1" fillId="2" borderId="12" xfId="1" applyBorder="1" applyAlignment="1">
      <alignment horizontal="left"/>
    </xf>
    <xf numFmtId="0" fontId="1" fillId="2" borderId="24" xfId="1" applyBorder="1" applyAlignment="1">
      <alignment horizontal="left"/>
    </xf>
    <xf numFmtId="0" fontId="9" fillId="16" borderId="23" xfId="4" applyBorder="1" applyAlignment="1">
      <alignment horizontal="right"/>
    </xf>
    <xf numFmtId="0" fontId="9" fillId="16" borderId="24" xfId="4" applyBorder="1" applyAlignment="1">
      <alignment horizontal="right"/>
    </xf>
    <xf numFmtId="0" fontId="1" fillId="2" borderId="4" xfId="1" applyFill="1" applyBorder="1" applyAlignment="1">
      <alignment horizontal="center" wrapText="1"/>
    </xf>
    <xf numFmtId="0" fontId="1" fillId="2" borderId="58" xfId="1" applyFill="1" applyBorder="1" applyAlignment="1">
      <alignment horizontal="center" wrapText="1"/>
    </xf>
    <xf numFmtId="0" fontId="13" fillId="0" borderId="55" xfId="8" applyBorder="1" applyAlignment="1">
      <alignment horizontal="center"/>
    </xf>
    <xf numFmtId="0" fontId="13" fillId="0" borderId="56" xfId="8" applyBorder="1" applyAlignment="1">
      <alignment horizontal="center"/>
    </xf>
    <xf numFmtId="0" fontId="13" fillId="0" borderId="57" xfId="8" applyBorder="1" applyAlignment="1">
      <alignment horizontal="center"/>
    </xf>
    <xf numFmtId="0" fontId="7" fillId="22" borderId="1" xfId="11" applyBorder="1" applyAlignment="1">
      <alignment horizontal="right"/>
    </xf>
    <xf numFmtId="0" fontId="20" fillId="38" borderId="0" xfId="1" applyFont="1" applyFill="1" applyBorder="1"/>
    <xf numFmtId="0" fontId="7" fillId="21" borderId="23" xfId="10" applyBorder="1" applyAlignment="1">
      <alignment horizontal="right"/>
    </xf>
    <xf numFmtId="0" fontId="7" fillId="21" borderId="24" xfId="10" applyBorder="1" applyAlignment="1">
      <alignment horizontal="right"/>
    </xf>
    <xf numFmtId="0" fontId="22" fillId="2" borderId="0" xfId="3" applyFont="1" applyFill="1" applyBorder="1" applyAlignment="1">
      <alignment horizontal="center" wrapText="1"/>
    </xf>
    <xf numFmtId="0" fontId="22" fillId="2" borderId="29" xfId="3" applyFont="1" applyFill="1" applyBorder="1" applyAlignment="1">
      <alignment horizontal="center" wrapText="1"/>
    </xf>
    <xf numFmtId="0" fontId="1" fillId="2" borderId="23" xfId="1" applyFont="1" applyFill="1" applyBorder="1"/>
    <xf numFmtId="0" fontId="10" fillId="17" borderId="59" xfId="5" applyBorder="1" applyAlignment="1">
      <alignment horizontal="left" vertical="center" wrapText="1"/>
    </xf>
    <xf numFmtId="0" fontId="10" fillId="17" borderId="32" xfId="5" applyBorder="1" applyAlignment="1">
      <alignment horizontal="left" vertical="center" wrapText="1"/>
    </xf>
    <xf numFmtId="0" fontId="10" fillId="17" borderId="33" xfId="5" applyBorder="1" applyAlignment="1">
      <alignment horizontal="left" vertical="center" wrapText="1"/>
    </xf>
    <xf numFmtId="0" fontId="10" fillId="17" borderId="60" xfId="5" applyBorder="1" applyAlignment="1">
      <alignment horizontal="left" vertical="center" wrapText="1"/>
    </xf>
    <xf numFmtId="0" fontId="10" fillId="17" borderId="0" xfId="5" applyBorder="1" applyAlignment="1">
      <alignment horizontal="left" vertical="center" wrapText="1"/>
    </xf>
    <xf numFmtId="0" fontId="10" fillId="17" borderId="29" xfId="5" applyBorder="1" applyAlignment="1">
      <alignment horizontal="left" vertical="center" wrapText="1"/>
    </xf>
    <xf numFmtId="0" fontId="10" fillId="17" borderId="61" xfId="5" applyBorder="1" applyAlignment="1">
      <alignment horizontal="left" vertical="center" wrapText="1"/>
    </xf>
    <xf numFmtId="0" fontId="10" fillId="17" borderId="52" xfId="5" applyBorder="1" applyAlignment="1">
      <alignment horizontal="left" vertical="center" wrapText="1"/>
    </xf>
    <xf numFmtId="0" fontId="10" fillId="17" borderId="38" xfId="5" applyBorder="1" applyAlignment="1">
      <alignment horizontal="left" vertical="center" wrapText="1"/>
    </xf>
    <xf numFmtId="0" fontId="2" fillId="2" borderId="1" xfId="1" applyFont="1"/>
    <xf numFmtId="0" fontId="2" fillId="2" borderId="4" xfId="1" applyFont="1" applyBorder="1"/>
    <xf numFmtId="0" fontId="2" fillId="2" borderId="1" xfId="1" applyFont="1" applyBorder="1"/>
    <xf numFmtId="0" fontId="2" fillId="2" borderId="3" xfId="1" applyFont="1" applyBorder="1"/>
    <xf numFmtId="0" fontId="13" fillId="0" borderId="55" xfId="8" applyBorder="1" applyAlignment="1">
      <alignment horizontal="center" wrapText="1"/>
    </xf>
    <xf numFmtId="0" fontId="13" fillId="0" borderId="56" xfId="8" applyBorder="1" applyAlignment="1">
      <alignment horizontal="center" wrapText="1"/>
    </xf>
    <xf numFmtId="0" fontId="13" fillId="0" borderId="57" xfId="8" applyBorder="1" applyAlignment="1">
      <alignment horizontal="center" wrapText="1"/>
    </xf>
    <xf numFmtId="0" fontId="1" fillId="15" borderId="67" xfId="1" applyFill="1" applyBorder="1"/>
    <xf numFmtId="0" fontId="1" fillId="15" borderId="62" xfId="1" applyFill="1" applyBorder="1" applyAlignment="1">
      <alignment horizontal="right"/>
    </xf>
    <xf numFmtId="0" fontId="1" fillId="15" borderId="63" xfId="1" applyFill="1" applyBorder="1" applyAlignment="1">
      <alignment horizontal="right"/>
    </xf>
    <xf numFmtId="0" fontId="1" fillId="15" borderId="39" xfId="1" applyFill="1" applyBorder="1"/>
    <xf numFmtId="0" fontId="1" fillId="15" borderId="23" xfId="1" applyFill="1" applyBorder="1" applyAlignment="1">
      <alignment horizontal="right"/>
    </xf>
    <xf numFmtId="0" fontId="1" fillId="15" borderId="64" xfId="1" applyFill="1" applyBorder="1" applyAlignment="1">
      <alignment horizontal="right"/>
    </xf>
    <xf numFmtId="0" fontId="1" fillId="15" borderId="43" xfId="1" applyFill="1" applyBorder="1"/>
    <xf numFmtId="0" fontId="1" fillId="15" borderId="47" xfId="1" applyFill="1" applyBorder="1"/>
    <xf numFmtId="0" fontId="1" fillId="15" borderId="65" xfId="1" applyFill="1" applyBorder="1" applyAlignment="1">
      <alignment horizontal="right"/>
    </xf>
    <xf numFmtId="0" fontId="1" fillId="15" borderId="66" xfId="1" applyFill="1" applyBorder="1" applyAlignment="1">
      <alignment horizontal="right"/>
    </xf>
    <xf numFmtId="0" fontId="12" fillId="19" borderId="27" xfId="7"/>
  </cellXfs>
  <cellStyles count="13">
    <cellStyle name="20% - Accent2" xfId="10" builtinId="34"/>
    <cellStyle name="40% - Accent1" xfId="9" builtinId="31"/>
    <cellStyle name="40% - Accent3" xfId="11" builtinId="39"/>
    <cellStyle name="Bad" xfId="5" builtinId="27"/>
    <cellStyle name="Break" xfId="12"/>
    <cellStyle name="Check Cell" xfId="7" builtinId="23"/>
    <cellStyle name="Dark Mode" xfId="1"/>
    <cellStyle name="Good" xfId="4" builtinId="26"/>
    <cellStyle name="Heading 1" xfId="3" builtinId="16"/>
    <cellStyle name="Neutral" xfId="6" builtinId="28"/>
    <cellStyle name="Normal" xfId="0" builtinId="0"/>
    <cellStyle name="Percent" xfId="2" builtinId="5"/>
    <cellStyle name="Total" xfId="8" builtinId="25"/>
  </cellStyles>
  <dxfs count="1973">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8" tint="-0.499984740745262"/>
      </font>
      <fill>
        <patternFill>
          <bgColor theme="0"/>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rgb="FFFFFF93"/>
      </font>
      <fill>
        <gradientFill degree="315">
          <stop position="0">
            <color rgb="FFDF21D1"/>
          </stop>
          <stop position="1">
            <color theme="9" tint="-0.49803155613879818"/>
          </stop>
        </gradientFill>
      </fill>
    </dxf>
    <dxf>
      <font>
        <color theme="1" tint="0.14996795556505021"/>
      </font>
      <fill>
        <gradientFill degree="135">
          <stop position="0">
            <color theme="4" tint="0.80001220740379042"/>
          </stop>
          <stop position="1">
            <color theme="7" tint="0.40000610370189521"/>
          </stop>
        </gradientFill>
      </fill>
    </dxf>
    <dxf>
      <font>
        <color rgb="FFFFFF00"/>
      </font>
      <fill>
        <gradientFill degree="315">
          <stop position="0">
            <color theme="4" tint="0.59999389629810485"/>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93"/>
      </font>
      <fill>
        <gradientFill degree="315">
          <stop position="0">
            <color theme="7" tint="-0.49803155613879818"/>
          </stop>
          <stop position="1">
            <color rgb="FFDF21D1"/>
          </stop>
        </gradientFill>
      </fill>
    </dxf>
    <dxf>
      <font>
        <color theme="1" tint="0.14996795556505021"/>
      </font>
      <fill>
        <gradientFill degree="135">
          <stop position="0">
            <color theme="7" tint="-0.49803155613879818"/>
          </stop>
          <stop position="1">
            <color theme="7" tint="0.40000610370189521"/>
          </stop>
        </gradientFill>
      </fill>
    </dxf>
    <dxf>
      <font>
        <color theme="4" tint="0.79998168889431442"/>
      </font>
      <fill>
        <gradientFill degree="135">
          <stop position="0">
            <color theme="7" tint="-0.49803155613879818"/>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1" tint="0.14996795556505021"/>
      </font>
      <fill>
        <gradientFill degree="315">
          <stop position="0">
            <color theme="7" tint="0.40000610370189521"/>
          </stop>
          <stop position="1">
            <color theme="9" tint="-0.49803155613879818"/>
          </stop>
        </gradientFill>
      </fill>
    </dxf>
    <dxf>
      <font>
        <color rgb="FFFFFF93"/>
      </font>
      <fill>
        <gradientFill degree="315">
          <stop position="0">
            <color rgb="FFDF21D1"/>
          </stop>
          <stop position="1">
            <color theme="9" tint="-0.49803155613879818"/>
          </stop>
        </gradientFill>
      </fill>
    </dxf>
    <dxf>
      <font>
        <color theme="1" tint="0.14996795556505021"/>
      </font>
      <fill>
        <gradientFill degree="135">
          <stop position="0">
            <color theme="4" tint="0.80001220740379042"/>
          </stop>
          <stop position="1">
            <color theme="7" tint="0.40000610370189521"/>
          </stop>
        </gradientFill>
      </fill>
    </dxf>
    <dxf>
      <font>
        <color rgb="FFFFFF00"/>
      </font>
      <fill>
        <gradientFill degree="315">
          <stop position="0">
            <color theme="4" tint="0.59999389629810485"/>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93"/>
      </font>
      <fill>
        <gradientFill degree="315">
          <stop position="0">
            <color theme="7" tint="-0.49803155613879818"/>
          </stop>
          <stop position="1">
            <color rgb="FFDF21D1"/>
          </stop>
        </gradientFill>
      </fill>
    </dxf>
    <dxf>
      <font>
        <color theme="1" tint="0.14996795556505021"/>
      </font>
      <fill>
        <gradientFill degree="135">
          <stop position="0">
            <color theme="7" tint="-0.49803155613879818"/>
          </stop>
          <stop position="1">
            <color theme="7" tint="0.40000610370189521"/>
          </stop>
        </gradientFill>
      </fill>
    </dxf>
    <dxf>
      <font>
        <color theme="4" tint="0.79998168889431442"/>
      </font>
      <fill>
        <gradientFill degree="135">
          <stop position="0">
            <color theme="7" tint="-0.49803155613879818"/>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1" tint="0.14996795556505021"/>
      </font>
      <fill>
        <gradientFill degree="315">
          <stop position="0">
            <color theme="7" tint="0.40000610370189521"/>
          </stop>
          <stop position="1">
            <color theme="9" tint="-0.49803155613879818"/>
          </stop>
        </gradientFill>
      </fill>
    </dxf>
    <dxf>
      <font>
        <color rgb="FFFFFF93"/>
      </font>
      <fill>
        <gradientFill degree="315">
          <stop position="0">
            <color rgb="FFDF21D1"/>
          </stop>
          <stop position="1">
            <color theme="9" tint="-0.49803155613879818"/>
          </stop>
        </gradientFill>
      </fill>
    </dxf>
    <dxf>
      <font>
        <color theme="1" tint="0.14996795556505021"/>
      </font>
      <fill>
        <gradientFill degree="135">
          <stop position="0">
            <color theme="4" tint="0.80001220740379042"/>
          </stop>
          <stop position="1">
            <color theme="7" tint="0.40000610370189521"/>
          </stop>
        </gradientFill>
      </fill>
    </dxf>
    <dxf>
      <font>
        <color rgb="FFFFFF00"/>
      </font>
      <fill>
        <gradientFill degree="315">
          <stop position="0">
            <color theme="4" tint="0.59999389629810485"/>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93"/>
      </font>
      <fill>
        <gradientFill degree="315">
          <stop position="0">
            <color theme="7" tint="-0.49803155613879818"/>
          </stop>
          <stop position="1">
            <color rgb="FFDF21D1"/>
          </stop>
        </gradientFill>
      </fill>
    </dxf>
    <dxf>
      <font>
        <color theme="1" tint="0.14996795556505021"/>
      </font>
      <fill>
        <gradientFill degree="135">
          <stop position="0">
            <color theme="7" tint="-0.49803155613879818"/>
          </stop>
          <stop position="1">
            <color theme="7" tint="0.40000610370189521"/>
          </stop>
        </gradientFill>
      </fill>
    </dxf>
    <dxf>
      <font>
        <color theme="4" tint="0.79998168889431442"/>
      </font>
      <fill>
        <gradientFill degree="135">
          <stop position="0">
            <color theme="7" tint="-0.49803155613879818"/>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1" tint="0.14996795556505021"/>
      </font>
      <fill>
        <gradientFill degree="315">
          <stop position="0">
            <color theme="7" tint="0.40000610370189521"/>
          </stop>
          <stop position="1">
            <color theme="9" tint="-0.49803155613879818"/>
          </stop>
        </gradientFill>
      </fill>
    </dxf>
    <dxf>
      <font>
        <color rgb="FFFFFF93"/>
      </font>
      <fill>
        <gradientFill degree="315">
          <stop position="0">
            <color rgb="FFDF21D1"/>
          </stop>
          <stop position="1">
            <color theme="9" tint="-0.49803155613879818"/>
          </stop>
        </gradientFill>
      </fill>
    </dxf>
    <dxf>
      <font>
        <color theme="1" tint="0.14996795556505021"/>
      </font>
      <fill>
        <gradientFill degree="135">
          <stop position="0">
            <color theme="4" tint="0.80001220740379042"/>
          </stop>
          <stop position="1">
            <color theme="7" tint="0.40000610370189521"/>
          </stop>
        </gradientFill>
      </fill>
    </dxf>
    <dxf>
      <font>
        <color rgb="FFFFFF00"/>
      </font>
      <fill>
        <gradientFill degree="315">
          <stop position="0">
            <color theme="4" tint="0.59999389629810485"/>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93"/>
      </font>
      <fill>
        <gradientFill degree="315">
          <stop position="0">
            <color theme="7" tint="-0.49803155613879818"/>
          </stop>
          <stop position="1">
            <color rgb="FFDF21D1"/>
          </stop>
        </gradientFill>
      </fill>
    </dxf>
    <dxf>
      <font>
        <color theme="1" tint="0.14996795556505021"/>
      </font>
      <fill>
        <gradientFill degree="135">
          <stop position="0">
            <color theme="7" tint="-0.49803155613879818"/>
          </stop>
          <stop position="1">
            <color theme="7" tint="0.40000610370189521"/>
          </stop>
        </gradientFill>
      </fill>
    </dxf>
    <dxf>
      <font>
        <color theme="4" tint="0.79998168889431442"/>
      </font>
      <fill>
        <gradientFill degree="135">
          <stop position="0">
            <color theme="7" tint="-0.49803155613879818"/>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1" tint="0.14996795556505021"/>
      </font>
      <fill>
        <gradientFill degree="315">
          <stop position="0">
            <color theme="7" tint="0.40000610370189521"/>
          </stop>
          <stop position="1">
            <color theme="9" tint="-0.49803155613879818"/>
          </stop>
        </gradientFill>
      </fill>
    </dxf>
    <dxf>
      <font>
        <color rgb="FFFFFF93"/>
      </font>
      <fill>
        <gradientFill degree="315">
          <stop position="0">
            <color rgb="FFDF21D1"/>
          </stop>
          <stop position="1">
            <color theme="9" tint="-0.49803155613879818"/>
          </stop>
        </gradientFill>
      </fill>
    </dxf>
    <dxf>
      <font>
        <color theme="1" tint="0.14996795556505021"/>
      </font>
      <fill>
        <gradientFill degree="135">
          <stop position="0">
            <color theme="4" tint="0.80001220740379042"/>
          </stop>
          <stop position="1">
            <color theme="7" tint="0.40000610370189521"/>
          </stop>
        </gradientFill>
      </fill>
    </dxf>
    <dxf>
      <font>
        <color rgb="FFFFFF00"/>
      </font>
      <fill>
        <gradientFill degree="315">
          <stop position="0">
            <color theme="4" tint="0.59999389629810485"/>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93"/>
      </font>
      <fill>
        <gradientFill degree="315">
          <stop position="0">
            <color theme="7" tint="-0.49803155613879818"/>
          </stop>
          <stop position="1">
            <color rgb="FFDF21D1"/>
          </stop>
        </gradientFill>
      </fill>
    </dxf>
    <dxf>
      <font>
        <color theme="1" tint="0.14996795556505021"/>
      </font>
      <fill>
        <gradientFill degree="135">
          <stop position="0">
            <color theme="7" tint="-0.49803155613879818"/>
          </stop>
          <stop position="1">
            <color theme="7" tint="0.40000610370189521"/>
          </stop>
        </gradientFill>
      </fill>
    </dxf>
    <dxf>
      <font>
        <color theme="4" tint="0.79998168889431442"/>
      </font>
      <fill>
        <gradientFill degree="135">
          <stop position="0">
            <color theme="7" tint="-0.49803155613879818"/>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1" tint="0.14996795556505021"/>
      </font>
      <fill>
        <gradientFill degree="315">
          <stop position="0">
            <color theme="7" tint="0.40000610370189521"/>
          </stop>
          <stop position="1">
            <color theme="9" tint="-0.49803155613879818"/>
          </stop>
        </gradientFill>
      </fill>
    </dxf>
    <dxf>
      <font>
        <color rgb="FFFFFF93"/>
      </font>
      <fill>
        <gradientFill degree="315">
          <stop position="0">
            <color rgb="FFDF21D1"/>
          </stop>
          <stop position="1">
            <color theme="9" tint="-0.49803155613879818"/>
          </stop>
        </gradientFill>
      </fill>
    </dxf>
    <dxf>
      <font>
        <color theme="1" tint="0.14996795556505021"/>
      </font>
      <fill>
        <gradientFill degree="135">
          <stop position="0">
            <color theme="4" tint="0.80001220740379042"/>
          </stop>
          <stop position="1">
            <color theme="7" tint="0.40000610370189521"/>
          </stop>
        </gradientFill>
      </fill>
    </dxf>
    <dxf>
      <font>
        <color rgb="FFFFFF00"/>
      </font>
      <fill>
        <gradientFill degree="315">
          <stop position="0">
            <color theme="4" tint="0.59999389629810485"/>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93"/>
      </font>
      <fill>
        <gradientFill degree="315">
          <stop position="0">
            <color theme="7" tint="-0.49803155613879818"/>
          </stop>
          <stop position="1">
            <color rgb="FFDF21D1"/>
          </stop>
        </gradientFill>
      </fill>
    </dxf>
    <dxf>
      <font>
        <color theme="1" tint="0.14996795556505021"/>
      </font>
      <fill>
        <gradientFill degree="135">
          <stop position="0">
            <color theme="7" tint="-0.49803155613879818"/>
          </stop>
          <stop position="1">
            <color theme="7" tint="0.40000610370189521"/>
          </stop>
        </gradientFill>
      </fill>
    </dxf>
    <dxf>
      <font>
        <color theme="4" tint="0.79998168889431442"/>
      </font>
      <fill>
        <gradientFill degree="135">
          <stop position="0">
            <color theme="7" tint="-0.49803155613879818"/>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1" tint="0.14996795556505021"/>
      </font>
      <fill>
        <gradientFill degree="315">
          <stop position="0">
            <color theme="7" tint="0.40000610370189521"/>
          </stop>
          <stop position="1">
            <color theme="9" tint="-0.49803155613879818"/>
          </stop>
        </gradientFill>
      </fill>
    </dxf>
    <dxf>
      <font>
        <color rgb="FFFFFF93"/>
      </font>
      <fill>
        <gradientFill degree="315">
          <stop position="0">
            <color rgb="FFDF21D1"/>
          </stop>
          <stop position="1">
            <color theme="9" tint="-0.49803155613879818"/>
          </stop>
        </gradientFill>
      </fill>
    </dxf>
    <dxf>
      <font>
        <color theme="1" tint="0.14996795556505021"/>
      </font>
      <fill>
        <gradientFill degree="135">
          <stop position="0">
            <color theme="4" tint="0.80001220740379042"/>
          </stop>
          <stop position="1">
            <color theme="7" tint="0.40000610370189521"/>
          </stop>
        </gradientFill>
      </fill>
    </dxf>
    <dxf>
      <font>
        <color rgb="FFFFFF00"/>
      </font>
      <fill>
        <gradientFill degree="315">
          <stop position="0">
            <color theme="4" tint="0.59999389629810485"/>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93"/>
      </font>
      <fill>
        <gradientFill degree="315">
          <stop position="0">
            <color theme="7" tint="-0.49803155613879818"/>
          </stop>
          <stop position="1">
            <color rgb="FFDF21D1"/>
          </stop>
        </gradientFill>
      </fill>
    </dxf>
    <dxf>
      <font>
        <color theme="1" tint="0.14996795556505021"/>
      </font>
      <fill>
        <gradientFill degree="135">
          <stop position="0">
            <color theme="7" tint="-0.49803155613879818"/>
          </stop>
          <stop position="1">
            <color theme="7" tint="0.40000610370189521"/>
          </stop>
        </gradientFill>
      </fill>
    </dxf>
    <dxf>
      <font>
        <color theme="4" tint="0.79998168889431442"/>
      </font>
      <fill>
        <gradientFill degree="135">
          <stop position="0">
            <color theme="7" tint="-0.49803155613879818"/>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1" tint="0.14996795556505021"/>
      </font>
      <fill>
        <gradientFill degree="315">
          <stop position="0">
            <color theme="7" tint="0.40000610370189521"/>
          </stop>
          <stop position="1">
            <color theme="9" tint="-0.49803155613879818"/>
          </stop>
        </gradientFill>
      </fill>
    </dxf>
    <dxf>
      <font>
        <color rgb="FFFFFF93"/>
      </font>
      <fill>
        <gradientFill degree="315">
          <stop position="0">
            <color rgb="FFDF21D1"/>
          </stop>
          <stop position="1">
            <color theme="9" tint="-0.49803155613879818"/>
          </stop>
        </gradientFill>
      </fill>
    </dxf>
    <dxf>
      <font>
        <color theme="1" tint="0.14996795556505021"/>
      </font>
      <fill>
        <gradientFill degree="135">
          <stop position="0">
            <color theme="4" tint="0.80001220740379042"/>
          </stop>
          <stop position="1">
            <color theme="7" tint="0.40000610370189521"/>
          </stop>
        </gradientFill>
      </fill>
    </dxf>
    <dxf>
      <font>
        <color rgb="FFFFFF00"/>
      </font>
      <fill>
        <gradientFill degree="315">
          <stop position="0">
            <color theme="4" tint="0.59999389629810485"/>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93"/>
      </font>
      <fill>
        <gradientFill degree="315">
          <stop position="0">
            <color theme="7" tint="-0.49803155613879818"/>
          </stop>
          <stop position="1">
            <color rgb="FFDF21D1"/>
          </stop>
        </gradientFill>
      </fill>
    </dxf>
    <dxf>
      <font>
        <color theme="1" tint="0.14996795556505021"/>
      </font>
      <fill>
        <gradientFill degree="135">
          <stop position="0">
            <color theme="7" tint="-0.49803155613879818"/>
          </stop>
          <stop position="1">
            <color theme="7" tint="0.40000610370189521"/>
          </stop>
        </gradientFill>
      </fill>
    </dxf>
    <dxf>
      <font>
        <color theme="4" tint="0.79998168889431442"/>
      </font>
      <fill>
        <gradientFill degree="135">
          <stop position="0">
            <color theme="7" tint="-0.49803155613879818"/>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1" tint="0.14996795556505021"/>
      </font>
      <fill>
        <gradientFill degree="315">
          <stop position="0">
            <color theme="7" tint="0.40000610370189521"/>
          </stop>
          <stop position="1">
            <color theme="9" tint="-0.49803155613879818"/>
          </stop>
        </gradientFill>
      </fill>
    </dxf>
    <dxf>
      <font>
        <color rgb="FFFFFF93"/>
      </font>
      <fill>
        <gradientFill degree="315">
          <stop position="0">
            <color rgb="FFDF21D1"/>
          </stop>
          <stop position="1">
            <color theme="9" tint="-0.49803155613879818"/>
          </stop>
        </gradientFill>
      </fill>
    </dxf>
    <dxf>
      <font>
        <color theme="1" tint="0.14996795556505021"/>
      </font>
      <fill>
        <gradientFill degree="135">
          <stop position="0">
            <color theme="4" tint="0.80001220740379042"/>
          </stop>
          <stop position="1">
            <color theme="7" tint="0.40000610370189521"/>
          </stop>
        </gradientFill>
      </fill>
    </dxf>
    <dxf>
      <font>
        <color rgb="FFFFFF00"/>
      </font>
      <fill>
        <gradientFill degree="315">
          <stop position="0">
            <color theme="4" tint="0.59999389629810485"/>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93"/>
      </font>
      <fill>
        <gradientFill degree="315">
          <stop position="0">
            <color theme="7" tint="-0.49803155613879818"/>
          </stop>
          <stop position="1">
            <color rgb="FFDF21D1"/>
          </stop>
        </gradientFill>
      </fill>
    </dxf>
    <dxf>
      <font>
        <color theme="1" tint="0.14996795556505021"/>
      </font>
      <fill>
        <gradientFill degree="135">
          <stop position="0">
            <color theme="7" tint="-0.49803155613879818"/>
          </stop>
          <stop position="1">
            <color theme="7" tint="0.40000610370189521"/>
          </stop>
        </gradientFill>
      </fill>
    </dxf>
    <dxf>
      <font>
        <color theme="4" tint="0.79998168889431442"/>
      </font>
      <fill>
        <gradientFill degree="135">
          <stop position="0">
            <color theme="7" tint="-0.49803155613879818"/>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1" tint="0.14996795556505021"/>
      </font>
      <fill>
        <gradientFill degree="315">
          <stop position="0">
            <color theme="7" tint="0.40000610370189521"/>
          </stop>
          <stop position="1">
            <color theme="9" tint="-0.49803155613879818"/>
          </stop>
        </gradientFill>
      </fill>
    </dxf>
    <dxf>
      <font>
        <color rgb="FFFFFF93"/>
      </font>
      <fill>
        <gradientFill degree="315">
          <stop position="0">
            <color rgb="FFDF21D1"/>
          </stop>
          <stop position="1">
            <color theme="9" tint="-0.49803155613879818"/>
          </stop>
        </gradientFill>
      </fill>
    </dxf>
    <dxf>
      <font>
        <color theme="1" tint="0.14996795556505021"/>
      </font>
      <fill>
        <gradientFill degree="135">
          <stop position="0">
            <color theme="4" tint="0.80001220740379042"/>
          </stop>
          <stop position="1">
            <color theme="7" tint="0.40000610370189521"/>
          </stop>
        </gradientFill>
      </fill>
    </dxf>
    <dxf>
      <font>
        <color rgb="FFFFFF00"/>
      </font>
      <fill>
        <gradientFill degree="315">
          <stop position="0">
            <color theme="4" tint="0.59999389629810485"/>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93"/>
      </font>
      <fill>
        <gradientFill degree="315">
          <stop position="0">
            <color theme="7" tint="-0.49803155613879818"/>
          </stop>
          <stop position="1">
            <color rgb="FFDF21D1"/>
          </stop>
        </gradientFill>
      </fill>
    </dxf>
    <dxf>
      <font>
        <color theme="1" tint="0.14996795556505021"/>
      </font>
      <fill>
        <gradientFill degree="135">
          <stop position="0">
            <color theme="7" tint="-0.49803155613879818"/>
          </stop>
          <stop position="1">
            <color theme="7" tint="0.40000610370189521"/>
          </stop>
        </gradientFill>
      </fill>
    </dxf>
    <dxf>
      <font>
        <color theme="4" tint="0.79998168889431442"/>
      </font>
      <fill>
        <gradientFill degree="135">
          <stop position="0">
            <color theme="7" tint="-0.49803155613879818"/>
          </stop>
          <stop position="1">
            <color theme="9" tint="-0.49803155613879818"/>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5" tint="0.79998168889431442"/>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theme="1" tint="0.24994659260841701"/>
      </font>
      <fill>
        <patternFill>
          <bgColor theme="4" tint="0.59996337778862885"/>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tint="0.24994659260841701"/>
      </font>
      <fill>
        <gradientFill degree="315">
          <stop position="0">
            <color theme="5" tint="0.80001220740379042"/>
          </stop>
          <stop position="1">
            <color theme="4" tint="0.59999389629810485"/>
          </stop>
        </gradientFill>
      </fill>
    </dxf>
    <dxf>
      <font>
        <color theme="8" tint="-0.499984740745262"/>
      </font>
      <fill>
        <patternFill>
          <bgColor theme="0"/>
        </patternFill>
      </fill>
    </dxf>
    <dxf>
      <font>
        <color rgb="FFFFFF93"/>
      </font>
      <fill>
        <gradientFill degree="315">
          <stop position="0">
            <color rgb="FFDF21D1"/>
          </stop>
          <stop position="1">
            <color theme="9" tint="-0.49803155613879818"/>
          </stop>
        </gradientFill>
      </fill>
    </dxf>
    <dxf>
      <font>
        <color theme="1" tint="0.14996795556505021"/>
      </font>
      <fill>
        <gradientFill degree="315">
          <stop position="0">
            <color theme="7" tint="0.40000610370189521"/>
          </stop>
          <stop position="1">
            <color theme="9" tint="-0.49803155613879818"/>
          </stop>
        </gradientFill>
      </fill>
    </dxf>
    <dxf>
      <font>
        <color theme="8" tint="-0.499984740745262"/>
      </font>
      <fill>
        <patternFill>
          <bgColor theme="0"/>
        </patternFill>
      </fill>
    </dxf>
    <dxf>
      <font>
        <color theme="1"/>
      </font>
      <fill>
        <gradientFill degree="315">
          <stop position="0">
            <color theme="4" tint="0.80001220740379042"/>
          </stop>
          <stop position="1">
            <color rgb="FF996633"/>
          </stop>
        </gradientFill>
      </fill>
    </dxf>
    <dxf>
      <font>
        <color theme="7" tint="0.79998168889431442"/>
      </font>
      <fill>
        <gradientFill degree="315">
          <stop position="0">
            <color rgb="FFDF21D1"/>
          </stop>
          <stop position="1">
            <color theme="7" tint="0.40000610370189521"/>
          </stop>
        </gradientFill>
      </fill>
    </dxf>
    <dxf>
      <font>
        <color theme="7" tint="0.59996337778862885"/>
      </font>
      <fill>
        <patternFill>
          <bgColor rgb="FFDF21D1"/>
        </patternFill>
      </fill>
    </dxf>
    <dxf>
      <font>
        <color rgb="FFFFFF93"/>
      </font>
      <fill>
        <patternFill>
          <bgColor rgb="FF996633"/>
        </patternFill>
      </fill>
    </dxf>
    <dxf>
      <font>
        <color rgb="FFFFFF93"/>
      </font>
      <fill>
        <patternFill>
          <bgColor rgb="FFFF0000"/>
        </patternFill>
      </fill>
    </dxf>
    <dxf>
      <font>
        <color theme="4" tint="0.59996337778862885"/>
      </font>
      <fill>
        <patternFill>
          <bgColor theme="9" tint="-0.499984740745262"/>
        </patternFill>
      </fill>
    </dxf>
    <dxf>
      <font>
        <color theme="0" tint="-4.9989318521683403E-2"/>
      </font>
      <fill>
        <patternFill>
          <bgColor rgb="FF9A0000"/>
        </patternFill>
      </fill>
    </dxf>
    <dxf>
      <font>
        <color theme="0" tint="-0.14996795556505021"/>
      </font>
      <fill>
        <patternFill>
          <bgColor theme="1" tint="0.34998626667073579"/>
        </patternFill>
      </fill>
    </dxf>
    <dxf>
      <font>
        <color theme="1" tint="0.14996795556505021"/>
      </font>
      <fill>
        <patternFill>
          <bgColor theme="4" tint="0.59996337778862885"/>
        </patternFill>
      </fill>
    </dxf>
    <dxf>
      <font>
        <color theme="1"/>
      </font>
      <fill>
        <patternFill>
          <bgColor theme="7" tint="0.39994506668294322"/>
        </patternFill>
      </fill>
    </dxf>
    <dxf>
      <font>
        <color theme="1" tint="0.14996795556505021"/>
      </font>
      <fill>
        <patternFill>
          <bgColor rgb="FFFFFF00"/>
        </patternFill>
      </fill>
    </dxf>
    <dxf>
      <font>
        <color theme="0" tint="-4.9989318521683403E-2"/>
      </font>
      <fill>
        <patternFill>
          <bgColor rgb="FF0070C0"/>
        </patternFill>
      </fill>
    </dxf>
    <dxf>
      <font>
        <color theme="0" tint="-4.9989318521683403E-2"/>
      </font>
      <fill>
        <patternFill>
          <bgColor rgb="FF00B050"/>
        </patternFill>
      </fill>
    </dxf>
    <dxf>
      <font>
        <color theme="4" tint="0.79998168889431442"/>
      </font>
      <fill>
        <gradientFill degree="135">
          <stop position="0">
            <color theme="7" tint="-0.49803155613879818"/>
          </stop>
          <stop position="1">
            <color theme="9" tint="-0.49803155613879818"/>
          </stop>
        </gradientFill>
      </fill>
    </dxf>
    <dxf>
      <font>
        <color theme="1" tint="0.14996795556505021"/>
      </font>
      <fill>
        <gradientFill degree="135">
          <stop position="0">
            <color theme="7" tint="-0.49803155613879818"/>
          </stop>
          <stop position="1">
            <color theme="7" tint="0.40000610370189521"/>
          </stop>
        </gradientFill>
      </fill>
    </dxf>
    <dxf>
      <font>
        <color rgb="FFFFFF93"/>
      </font>
      <fill>
        <gradientFill degree="315">
          <stop position="0">
            <color theme="7" tint="-0.49803155613879818"/>
          </stop>
          <stop position="1">
            <color rgb="FFDF21D1"/>
          </stop>
        </gradientFill>
      </fill>
    </dxf>
    <dxf>
      <font>
        <color rgb="FFFFC000"/>
      </font>
      <fill>
        <gradientFill degree="135">
          <stop position="0">
            <color theme="4" tint="0.80001220740379042"/>
          </stop>
          <stop position="1">
            <color theme="9" tint="-0.49803155613879818"/>
          </stop>
        </gradientFill>
      </fill>
    </dxf>
    <dxf>
      <font>
        <color rgb="FFFFFF00"/>
      </font>
      <fill>
        <gradientFill degree="315">
          <stop position="0">
            <color theme="4" tint="0.59999389629810485"/>
          </stop>
          <stop position="1">
            <color rgb="FFDF21D1"/>
          </stop>
        </gradientFill>
      </fill>
    </dxf>
    <dxf>
      <font>
        <color theme="1" tint="0.14996795556505021"/>
      </font>
      <fill>
        <gradientFill degree="135">
          <stop position="0">
            <color theme="4" tint="0.80001220740379042"/>
          </stop>
          <stop position="1">
            <color theme="7" tint="0.40000610370189521"/>
          </stop>
        </gradient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5" tint="0.79998168889431442"/>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theme="1" tint="0.24994659260841701"/>
      </font>
      <fill>
        <patternFill>
          <bgColor theme="4" tint="0.59996337778862885"/>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tint="0.24994659260841701"/>
      </font>
      <fill>
        <gradientFill degree="315">
          <stop position="0">
            <color theme="5" tint="0.80001220740379042"/>
          </stop>
          <stop position="1">
            <color theme="4" tint="0.59999389629810485"/>
          </stop>
        </gradientFill>
      </fill>
    </dxf>
    <dxf>
      <font>
        <color theme="8" tint="-0.499984740745262"/>
      </font>
      <fill>
        <patternFill>
          <bgColor theme="0"/>
        </patternFill>
      </fill>
    </dxf>
    <dxf>
      <font>
        <color rgb="FFFFB8A7"/>
      </font>
      <border>
        <left style="thin">
          <color rgb="FFFF0000"/>
        </left>
        <right style="thin">
          <color rgb="FFFF0000"/>
        </right>
        <top style="thin">
          <color rgb="FFFF0000"/>
        </top>
        <bottom style="thin">
          <color rgb="FFFF0000"/>
        </bottom>
        <vertical/>
        <horizontal/>
      </border>
    </dxf>
    <dxf>
      <fill>
        <patternFill>
          <bgColor theme="1"/>
        </patternFill>
      </fill>
    </dxf>
    <dxf>
      <font>
        <color rgb="FFFF0000"/>
      </font>
      <border>
        <left style="thin">
          <color rgb="FFFF0000"/>
        </left>
        <right style="thin">
          <color rgb="FFFF0000"/>
        </right>
        <top style="thin">
          <color rgb="FFFF0000"/>
        </top>
        <bottom style="thin">
          <color rgb="FFFF0000"/>
        </bottom>
        <vertical/>
        <horizontal/>
      </border>
    </dxf>
    <dxf>
      <fill>
        <patternFill>
          <bgColor theme="1"/>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font>
        <color theme="0" tint="-4.9989318521683403E-2"/>
      </font>
      <fill>
        <patternFill>
          <bgColor rgb="FF0070C0"/>
        </patternFill>
      </fill>
    </dxf>
    <dxf>
      <font>
        <color theme="1" tint="0.14996795556505021"/>
      </font>
      <fill>
        <patternFill>
          <bgColor rgb="FFFFFF00"/>
        </patternFill>
      </fill>
    </dxf>
    <dxf>
      <font>
        <color theme="1"/>
      </font>
      <fill>
        <patternFill>
          <bgColor theme="7" tint="0.39994506668294322"/>
        </patternFill>
      </fill>
    </dxf>
    <dxf>
      <font>
        <color theme="1" tint="0.14996795556505021"/>
      </font>
      <fill>
        <patternFill>
          <bgColor theme="4" tint="0.59996337778862885"/>
        </patternFill>
      </fill>
    </dxf>
    <dxf>
      <font>
        <color theme="0" tint="-0.14996795556505021"/>
      </font>
      <fill>
        <patternFill>
          <bgColor theme="1" tint="0.34998626667073579"/>
        </patternFill>
      </fill>
    </dxf>
    <dxf>
      <font>
        <color theme="0" tint="-4.9989318521683403E-2"/>
      </font>
      <fill>
        <patternFill>
          <bgColor rgb="FF9A0000"/>
        </patternFill>
      </fill>
    </dxf>
    <dxf>
      <font>
        <color theme="4" tint="0.59996337778862885"/>
      </font>
      <fill>
        <patternFill>
          <bgColor theme="9" tint="-0.499984740745262"/>
        </patternFill>
      </fill>
    </dxf>
    <dxf>
      <font>
        <color rgb="FFFFFF93"/>
      </font>
      <fill>
        <patternFill>
          <bgColor rgb="FFFF0000"/>
        </patternFill>
      </fill>
    </dxf>
    <dxf>
      <font>
        <color rgb="FFFFFF93"/>
      </font>
      <fill>
        <patternFill>
          <bgColor rgb="FF996633"/>
        </patternFill>
      </fill>
    </dxf>
    <dxf>
      <font>
        <color theme="7" tint="0.59996337778862885"/>
      </font>
      <fill>
        <patternFill>
          <bgColor rgb="FFDF21D1"/>
        </patternFill>
      </fill>
    </dxf>
    <dxf>
      <font>
        <color theme="7" tint="0.79998168889431442"/>
      </font>
      <fill>
        <gradientFill degree="315">
          <stop position="0">
            <color rgb="FFDF21D1"/>
          </stop>
          <stop position="1">
            <color theme="7" tint="0.40000610370189521"/>
          </stop>
        </gradientFill>
      </fill>
    </dxf>
    <dxf>
      <font>
        <color theme="1"/>
      </font>
      <fill>
        <gradientFill degree="315">
          <stop position="0">
            <color theme="4" tint="0.80001220740379042"/>
          </stop>
          <stop position="1">
            <color rgb="FF996633"/>
          </stop>
        </gradientFill>
      </fill>
    </dxf>
    <dxf>
      <font>
        <color theme="8" tint="-0.499984740745262"/>
      </font>
      <fill>
        <patternFill>
          <bgColor theme="0"/>
        </patternFill>
      </fill>
    </dxf>
    <dxf>
      <font>
        <color theme="0" tint="-4.9989318521683403E-2"/>
      </font>
      <fill>
        <patternFill>
          <bgColor rgb="FF00B05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972"/>
      <tableStyleElement type="headerRow" dxfId="1971"/>
    </tableStyle>
  </tableStyles>
  <colors>
    <mruColors>
      <color rgb="FFFFFF93"/>
      <color rgb="FFDF21D1"/>
      <color rgb="FF71533B"/>
      <color rgb="FFFFB8A7"/>
      <color rgb="FFFF6969"/>
      <color rgb="FFFFB3B3"/>
      <color rgb="FFFF7171"/>
      <color rgb="FFE3DE00"/>
      <color rgb="FF996633"/>
      <color rgb="FFD614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8">
    <xsd:schema xmlns:xsd="http://www.w3.org/2001/XMLSchema" xmlns="">
      <xsd:element nillable="true" name="Students_Timetable">
        <xsd:complexType>
          <xsd:sequence minOccurs="0">
            <xsd:element minOccurs="0" maxOccurs="unbounded" nillable="true" name="Subgroup" form="unqualified">
              <xsd:complexType>
                <xsd:sequence minOccurs="0">
                  <xsd:element minOccurs="0" maxOccurs="unbounded" nillable="true" name="Day" form="unqualified">
                    <xsd:complexType>
                      <xsd:sequence minOccurs="0">
                        <xsd:element minOccurs="0" maxOccurs="unbounded" nillable="true" name="Hour" form="unqualified">
                          <xsd:complexType>
                            <xsd:sequence minOccurs="0">
                              <xsd:element minOccurs="0" nillable="true" name="Teacher" form="unqualified">
                                <xsd:complexType>
                                  <xsd:attribute name="name" form="unqualified" type="xsd:string"/>
                                </xsd:complexType>
                              </xsd:element>
                              <xsd:element minOccurs="0" nillable="true" name="Subject" form="unqualified">
                                <xsd:complexType>
                                  <xsd:attribute name="name" form="unqualified" type="xsd:string"/>
                                </xsd:complexType>
                              </xsd:element>
                              <xsd:element minOccurs="0" nillable="true" name="Activity_Tag" form="unqualified">
                                <xsd:complexType>
                                  <xsd:attribute name="name" form="unqualified" type="xsd:string"/>
                                </xsd:complexType>
                              </xsd:element>
                            </xsd:sequence>
                            <xsd:attribute name="name" form="unqualified" type="xsd:string"/>
                          </xsd:complexType>
                        </xsd:element>
                      </xsd:sequence>
                      <xsd:attribute name="name" form="unqualified" type="xsd:string"/>
                    </xsd:complexType>
                  </xsd:element>
                </xsd:sequence>
                <xsd:attribute name="name" form="unqualified" type="xsd:string"/>
              </xsd:complexType>
            </xsd:element>
          </xsd:sequence>
        </xsd:complexType>
      </xsd:element>
    </xsd:schema>
  </Schema>
  <Schema ID="Schema9">
    <xsd:schema xmlns:xsd="http://www.w3.org/2001/XMLSchema" xmlns="">
      <xsd:element nillable="true" name="Teachers_Timetable">
        <xsd:complexType>
          <xsd:sequence minOccurs="0">
            <xsd:element minOccurs="0" maxOccurs="unbounded" nillable="true" name="Teacher" form="unqualified">
              <xsd:complexType>
                <xsd:sequence minOccurs="0">
                  <xsd:element minOccurs="0" maxOccurs="unbounded" nillable="true" name="Day" form="unqualified">
                    <xsd:complexType>
                      <xsd:sequence minOccurs="0">
                        <xsd:element minOccurs="0" maxOccurs="unbounded" nillable="true" name="Hour" form="unqualified">
                          <xsd:complexType>
                            <xsd:sequence minOccurs="0" maxOccurs="unbounded">
                              <xsd:element minOccurs="0" nillable="true" name="Subject" form="unqualified">
                                <xsd:complexType>
                                  <xsd:attribute name="name" form="unqualified" type="xsd:string"/>
                                </xsd:complexType>
                              </xsd:element>
                              <xsd:element minOccurs="0" maxOccurs="unbounded" nillable="true" name="Students" form="unqualified">
                                <xsd:complexType>
                                  <xsd:attribute name="name" form="unqualified" type="xsd:string"/>
                                </xsd:complexType>
                              </xsd:element>
                              <xsd:element minOccurs="0" nillable="true" name="Activity_Tag" form="unqualified">
                                <xsd:complexType>
                                  <xsd:attribute name="name" form="unqualified" type="xsd:string"/>
                                </xsd:complexType>
                              </xsd:element>
                            </xsd:sequence>
                            <xsd:attribute name="name" form="unqualified" type="xsd:string"/>
                          </xsd:complexType>
                        </xsd:element>
                      </xsd:sequence>
                      <xsd:attribute name="name" form="unqualified" type="xsd:string"/>
                    </xsd:complexType>
                  </xsd:element>
                </xsd:sequence>
                <xsd:attribute name="name" form="unqualified" type="xsd:string"/>
              </xsd:complexType>
            </xsd:element>
          </xsd:sequence>
        </xsd:complexType>
      </xsd:element>
    </xsd:schema>
  </Schema>
  <Schema ID="Schema10">
    <xsd:schema xmlns:xsd="http://www.w3.org/2001/XMLSchema" xmlns="">
      <xsd:element nillable="true" name="Activities_Timetable">
        <xsd:complexType>
          <xsd:sequence minOccurs="0">
            <xsd:element minOccurs="0" maxOccurs="unbounded" nillable="true" name="Activity" form="unqualified">
              <xsd:complexType>
                <xsd:sequence minOccurs="0">
                  <xsd:element minOccurs="0" nillable="true" type="xsd:integer" name="Id" form="unqualified"/>
                  <xsd:element minOccurs="0" nillable="true" type="xsd:string" name="Day" form="unqualified"/>
                  <xsd:element minOccurs="0" nillable="true" type="xsd:string" name="Hour" form="unqualified"/>
                  <xsd:element minOccurs="0" nillable="true" type="xsd:string" name="Room" form="unqualified"/>
                </xsd:sequence>
              </xsd:complexType>
            </xsd:element>
          </xsd:sequence>
        </xsd:complexType>
      </xsd:element>
    </xsd:schema>
  </Schema>
  <Map ID="13" Name="Activities_Timetable_Map" RootElement="Activities_Timetable" SchemaID="Schema10" ShowImportExportValidationErrors="false" AutoFit="true" Append="false" PreserveSortAFLayout="true" PreserveFormat="true">
    <DataBinding FileBinding="true" ConnectionID="1" DataBindingLoadMode="1"/>
  </Map>
  <Map ID="11" Name="Students_Timetable_Map" RootElement="Students_Timetable" SchemaID="Schema8" ShowImportExportValidationErrors="false" AutoFit="true" Append="false" PreserveSortAFLayout="true" PreserveFormat="true">
    <DataBinding FileBinding="true" ConnectionID="6" DataBindingLoadMode="1"/>
  </Map>
  <Map ID="12" Name="Teachers_Timetable_Map" RootElement="Teachers_Timetable" SchemaID="Schema9" ShowImportExportValidationErrors="false" AutoFit="true" Append="false" PreserveSortAFLayout="true" PreserveFormat="true">
    <DataBinding FileBinding="true" ConnectionID="7"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trlProps/ctrlProp1.xml><?xml version="1.0" encoding="utf-8"?>
<formControlPr xmlns="http://schemas.microsoft.com/office/spreadsheetml/2009/9/main" objectType="Drop" dropLines="5" dropStyle="combo" dx="20" fmlaLink="$Z$12" fmlaRange="$Y$12:$Y$16" noThreeD="1" sel="1" val="0"/>
</file>

<file path=xl/ctrlProps/ctrlProp2.xml><?xml version="1.0" encoding="utf-8"?>
<formControlPr xmlns="http://schemas.microsoft.com/office/spreadsheetml/2009/9/main" objectType="Drop" dropLines="5" dropStyle="combo" dx="20" fmlaLink="$Z$13" fmlaRange="$Y$12:$Y$16" noThreeD="1" sel="2" val="0"/>
</file>

<file path=xl/ctrlProps/ctrlProp3.xml><?xml version="1.0" encoding="utf-8"?>
<formControlPr xmlns="http://schemas.microsoft.com/office/spreadsheetml/2009/9/main" objectType="Drop" dropLines="5" dropStyle="combo" dx="20" fmlaLink="$Z$14" fmlaRange="$Y$12:$Y$16" noThreeD="1" sel="5" val="0"/>
</file>

<file path=xl/ctrlProps/ctrlProp4.xml><?xml version="1.0" encoding="utf-8"?>
<formControlPr xmlns="http://schemas.microsoft.com/office/spreadsheetml/2009/9/main" objectType="Drop" dropLines="5" dropStyle="combo" dx="20" fmlaLink="$Z$15" fmlaRange="$Y$12:$Y$16"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76200</xdr:colOff>
          <xdr:row>11</xdr:row>
          <xdr:rowOff>30480</xdr:rowOff>
        </xdr:from>
        <xdr:to>
          <xdr:col>15</xdr:col>
          <xdr:colOff>563880</xdr:colOff>
          <xdr:row>11</xdr:row>
          <xdr:rowOff>137160</xdr:rowOff>
        </xdr:to>
        <xdr:sp macro="" textlink="">
          <xdr:nvSpPr>
            <xdr:cNvPr id="13342" name="Drop Down 30" hidden="1">
              <a:extLst>
                <a:ext uri="{63B3BB69-23CF-44E3-9099-C40C66FF867C}">
                  <a14:compatExt spid="_x0000_s1334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937260</xdr:colOff>
          <xdr:row>11</xdr:row>
          <xdr:rowOff>22860</xdr:rowOff>
        </xdr:from>
        <xdr:to>
          <xdr:col>15</xdr:col>
          <xdr:colOff>1424940</xdr:colOff>
          <xdr:row>11</xdr:row>
          <xdr:rowOff>129540</xdr:rowOff>
        </xdr:to>
        <xdr:sp macro="" textlink="">
          <xdr:nvSpPr>
            <xdr:cNvPr id="13343" name="Drop Down 31" hidden="1">
              <a:extLst>
                <a:ext uri="{63B3BB69-23CF-44E3-9099-C40C66FF867C}">
                  <a14:compatExt spid="_x0000_s1334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76200</xdr:colOff>
          <xdr:row>12</xdr:row>
          <xdr:rowOff>15240</xdr:rowOff>
        </xdr:from>
        <xdr:to>
          <xdr:col>15</xdr:col>
          <xdr:colOff>563880</xdr:colOff>
          <xdr:row>12</xdr:row>
          <xdr:rowOff>121920</xdr:rowOff>
        </xdr:to>
        <xdr:sp macro="" textlink="">
          <xdr:nvSpPr>
            <xdr:cNvPr id="13344" name="Drop Down 32" hidden="1">
              <a:extLst>
                <a:ext uri="{63B3BB69-23CF-44E3-9099-C40C66FF867C}">
                  <a14:compatExt spid="_x0000_s133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15</xdr:col>
          <xdr:colOff>937260</xdr:colOff>
          <xdr:row>12</xdr:row>
          <xdr:rowOff>22860</xdr:rowOff>
        </xdr:from>
        <xdr:to>
          <xdr:col>15</xdr:col>
          <xdr:colOff>1424940</xdr:colOff>
          <xdr:row>12</xdr:row>
          <xdr:rowOff>129540</xdr:rowOff>
        </xdr:to>
        <xdr:sp macro="" textlink="">
          <xdr:nvSpPr>
            <xdr:cNvPr id="13345" name="Drop Down 33" hidden="1">
              <a:extLst>
                <a:ext uri="{63B3BB69-23CF-44E3-9099-C40C66FF867C}">
                  <a14:compatExt spid="_x0000_s133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c47160ce2f90760c/Fanfic/Own/TimetableGener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Teachers"/>
      <sheetName val="Teachers2"/>
      <sheetName val="Research"/>
      <sheetName val="Year 1-2"/>
    </sheetNames>
    <sheetDataSet>
      <sheetData sheetId="0"/>
      <sheetData sheetId="1" refreshError="1"/>
      <sheetData sheetId="2" refreshError="1"/>
      <sheetData sheetId="3"/>
      <sheetData sheetId="4" refreshError="1"/>
    </sheetDataSet>
  </externalBook>
</externalLink>
</file>

<file path=xl/queryTables/queryTable1.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14">
    <queryTableFields count="13">
      <queryTableField id="1" name="Hours" tableColumnId="92"/>
      <queryTableField id="2" name="McGonagall" tableColumnId="93"/>
      <queryTableField id="3" name="Snape" tableColumnId="94"/>
      <queryTableField id="4" name="Flitwick" tableColumnId="95"/>
      <queryTableField id="5" name="DADA Teacher" tableColumnId="96"/>
      <queryTableField id="6" name="Sprout" tableColumnId="97"/>
      <queryTableField id="7" name="Binns" tableColumnId="98"/>
      <queryTableField id="8" name="Hooch" tableColumnId="99"/>
      <queryTableField id="9" name="Vector" tableColumnId="100"/>
      <queryTableField id="10" name="Burbage" tableColumnId="101"/>
      <queryTableField id="11" name="CoMC teacher" tableColumnId="102"/>
      <queryTableField id="12" name="Div Teacher" tableColumnId="103"/>
      <queryTableField id="13" name="Batsheda Babbling" tableColumnId="104"/>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24">
    <queryTableFields count="23">
      <queryTableField id="1" name="Hour" tableColumnId="208"/>
      <queryTableField id="2" name="1G" tableColumnId="209"/>
      <queryTableField id="3" name="1S" tableColumnId="210"/>
      <queryTableField id="4" name="1R" tableColumnId="211"/>
      <queryTableField id="5" name="1H" tableColumnId="212"/>
      <queryTableField id="6" name="2G" tableColumnId="213"/>
      <queryTableField id="7" name="2S" tableColumnId="214"/>
      <queryTableField id="8" name="2R" tableColumnId="215"/>
      <queryTableField id="9" name="2H" tableColumnId="216"/>
      <queryTableField id="10" name="3G" tableColumnId="217"/>
      <queryTableField id="11" name="3S" tableColumnId="218"/>
      <queryTableField id="12" name="3R" tableColumnId="219"/>
      <queryTableField id="13" name="3H" tableColumnId="220"/>
      <queryTableField id="14" name="4G" tableColumnId="221"/>
      <queryTableField id="15" name="4S" tableColumnId="222"/>
      <queryTableField id="16" name="4R" tableColumnId="223"/>
      <queryTableField id="17" name="4H" tableColumnId="224"/>
      <queryTableField id="18" name="5G" tableColumnId="225"/>
      <queryTableField id="19" name="5S" tableColumnId="226"/>
      <queryTableField id="20" name="5R" tableColumnId="227"/>
      <queryTableField id="21" name="5H" tableColumnId="228"/>
      <queryTableField id="22" name="6" tableColumnId="229"/>
      <queryTableField id="23" name="7" tableColumnId="230"/>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3" name="Lessons" displayName="Lessons" ref="A1:D271" tableType="xml" totalsRowShown="0" connectionId="1">
  <autoFilter ref="A1:D271"/>
  <tableColumns count="4">
    <tableColumn id="1" uniqueName="Id" name="Id">
      <xmlColumnPr mapId="13" xpath="/Activities_Timetable/Activity/Id" xmlDataType="integer"/>
    </tableColumn>
    <tableColumn id="2" uniqueName="Day" name="Day">
      <xmlColumnPr mapId="13" xpath="/Activities_Timetable/Activity/Day" xmlDataType="string"/>
    </tableColumn>
    <tableColumn id="3" uniqueName="Hour" name="Hour">
      <xmlColumnPr mapId="13" xpath="/Activities_Timetable/Activity/Hour" xmlDataType="string"/>
    </tableColumn>
    <tableColumn id="4" uniqueName="Room" name="Room">
      <xmlColumnPr mapId="13" xpath="/Activities_Timetable/Activity/Room" xmlDataType="string"/>
    </tableColumn>
  </tableColumns>
  <tableStyleInfo name="TableStyleMedium5" showFirstColumn="0" showLastColumn="0" showRowStripes="1" showColumnStripes="0"/>
</table>
</file>

<file path=xl/tables/table2.xml><?xml version="1.0" encoding="utf-8"?>
<table xmlns="http://schemas.openxmlformats.org/spreadsheetml/2006/main" id="9" name="TeachersGrouped" displayName="TeachersGrouped" ref="H1:T36" tableType="queryTable" totalsRowShown="0">
  <autoFilter ref="H1:T36"/>
  <tableColumns count="13">
    <tableColumn id="92" uniqueName="92" name="Hours" queryTableFieldId="1" dataDxfId="1947"/>
    <tableColumn id="93" uniqueName="93" name="McGonagall" queryTableFieldId="2" dataDxfId="1946"/>
    <tableColumn id="94" uniqueName="94" name="Snape" queryTableFieldId="3" dataDxfId="1945"/>
    <tableColumn id="95" uniqueName="95" name="Flitwick" queryTableFieldId="4" dataDxfId="1944"/>
    <tableColumn id="96" uniqueName="96" name="DADA Teacher" queryTableFieldId="5" dataDxfId="1943"/>
    <tableColumn id="97" uniqueName="97" name="Sprout" queryTableFieldId="6" dataDxfId="1942"/>
    <tableColumn id="98" uniqueName="98" name="Binns" queryTableFieldId="7" dataDxfId="1941"/>
    <tableColumn id="99" uniqueName="99" name="Hooch" queryTableFieldId="8" dataDxfId="1940"/>
    <tableColumn id="100" uniqueName="100" name="Vector" queryTableFieldId="9" dataDxfId="1939"/>
    <tableColumn id="101" uniqueName="101" name="Burbage" queryTableFieldId="10" dataDxfId="1938"/>
    <tableColumn id="102" uniqueName="102" name="CoMC teacher" queryTableFieldId="11" dataDxfId="1937"/>
    <tableColumn id="103" uniqueName="103" name="Div Teacher" queryTableFieldId="12" dataDxfId="1936"/>
    <tableColumn id="104" uniqueName="104" name="Batsheda Babbling" queryTableFieldId="13" dataDxfId="1935"/>
  </tableColumns>
  <tableStyleInfo name="TableStyleDark7" showFirstColumn="0" showLastColumn="0" showRowStripes="1" showColumnStripes="0"/>
</table>
</file>

<file path=xl/tables/table3.xml><?xml version="1.0" encoding="utf-8"?>
<table xmlns="http://schemas.openxmlformats.org/spreadsheetml/2006/main" id="12" name="Teachers" displayName="Teachers" ref="A1:F1113" tableType="xml" totalsRowShown="0" connectionId="7">
  <autoFilter ref="A1:F1113"/>
  <tableColumns count="6">
    <tableColumn id="1" uniqueName="name" name="Teacher">
      <xmlColumnPr mapId="12" xpath="/Teachers_Timetable/Teacher/@name" xmlDataType="string"/>
    </tableColumn>
    <tableColumn id="2" uniqueName="name" name="Day">
      <xmlColumnPr mapId="12" xpath="/Teachers_Timetable/Teacher/Day/@name" xmlDataType="string"/>
    </tableColumn>
    <tableColumn id="3" uniqueName="name" name="Hour">
      <xmlColumnPr mapId="12" xpath="/Teachers_Timetable/Teacher/Day/Hour/@name" xmlDataType="string"/>
    </tableColumn>
    <tableColumn id="4" uniqueName="name" name="Subject">
      <xmlColumnPr mapId="12" xpath="/Teachers_Timetable/Teacher/Day/Hour/Subject/@name" xmlDataType="string"/>
    </tableColumn>
    <tableColumn id="5" uniqueName="name" name="Students">
      <xmlColumnPr mapId="12" xpath="/Teachers_Timetable/Teacher/Day/Hour/Students/@name" xmlDataType="string"/>
    </tableColumn>
    <tableColumn id="6" uniqueName="name" name="Room">
      <xmlColumnPr mapId="12" xpath="/Teachers_Timetable/Teacher/Day/Hour/Activity_Tag/@name" xmlDataType="string"/>
    </tableColumn>
  </tableColumns>
  <tableStyleInfo name="TableStyleMedium7" showFirstColumn="0" showLastColumn="0" showRowStripes="1" showColumnStripes="0"/>
</table>
</file>

<file path=xl/tables/table4.xml><?xml version="1.0" encoding="utf-8"?>
<table xmlns="http://schemas.openxmlformats.org/spreadsheetml/2006/main" id="2" name="StudentsGrouped" displayName="StudentsGrouped" ref="H1:AD36" tableType="queryTable" totalsRowShown="0" totalsRowCellStyle="Normal">
  <autoFilter ref="H1:AD36"/>
  <tableColumns count="23">
    <tableColumn id="208" uniqueName="208" name="Hour" queryTableFieldId="1" dataDxfId="1970" dataCellStyle="Normal"/>
    <tableColumn id="209" uniqueName="209" name="1G" queryTableFieldId="2" dataDxfId="1969" dataCellStyle="Normal"/>
    <tableColumn id="210" uniqueName="210" name="1S" queryTableFieldId="3" dataDxfId="1968" dataCellStyle="Normal"/>
    <tableColumn id="211" uniqueName="211" name="1R" queryTableFieldId="4" dataDxfId="1967" dataCellStyle="Normal"/>
    <tableColumn id="212" uniqueName="212" name="1H" queryTableFieldId="5" dataDxfId="1966" dataCellStyle="Normal"/>
    <tableColumn id="213" uniqueName="213" name="2G" queryTableFieldId="6" dataDxfId="1965" dataCellStyle="Normal"/>
    <tableColumn id="214" uniqueName="214" name="2S" queryTableFieldId="7" dataDxfId="1964" dataCellStyle="Normal"/>
    <tableColumn id="215" uniqueName="215" name="2R" queryTableFieldId="8" dataDxfId="1963" dataCellStyle="Normal"/>
    <tableColumn id="216" uniqueName="216" name="2H" queryTableFieldId="9" dataDxfId="1962" dataCellStyle="Normal"/>
    <tableColumn id="217" uniqueName="217" name="3G" queryTableFieldId="10" dataDxfId="1961" dataCellStyle="Normal"/>
    <tableColumn id="218" uniqueName="218" name="3S" queryTableFieldId="11" dataDxfId="1960" dataCellStyle="Normal"/>
    <tableColumn id="219" uniqueName="219" name="3R" queryTableFieldId="12" dataDxfId="1959" dataCellStyle="Normal"/>
    <tableColumn id="220" uniqueName="220" name="3H" queryTableFieldId="13" dataDxfId="1958" dataCellStyle="Normal"/>
    <tableColumn id="221" uniqueName="221" name="4G" queryTableFieldId="14" dataDxfId="1957" dataCellStyle="Normal"/>
    <tableColumn id="222" uniqueName="222" name="4S" queryTableFieldId="15" dataDxfId="1956" dataCellStyle="Normal"/>
    <tableColumn id="223" uniqueName="223" name="4R" queryTableFieldId="16" dataDxfId="1955" dataCellStyle="Normal"/>
    <tableColumn id="224" uniqueName="224" name="4H" queryTableFieldId="17" dataDxfId="1954" dataCellStyle="Normal"/>
    <tableColumn id="225" uniqueName="225" name="5G" queryTableFieldId="18" dataDxfId="1953" dataCellStyle="Normal"/>
    <tableColumn id="226" uniqueName="226" name="5S" queryTableFieldId="19" dataDxfId="1952" dataCellStyle="Normal"/>
    <tableColumn id="227" uniqueName="227" name="5R" queryTableFieldId="20" dataDxfId="1951" dataCellStyle="Normal"/>
    <tableColumn id="228" uniqueName="228" name="5H" queryTableFieldId="21" dataDxfId="1950" dataCellStyle="Normal"/>
    <tableColumn id="229" uniqueName="229" name="6" queryTableFieldId="22" dataDxfId="1949" dataCellStyle="Normal"/>
    <tableColumn id="230" uniqueName="230" name="7" queryTableFieldId="23" dataDxfId="1948" dataCellStyle="Normal"/>
  </tableColumns>
  <tableStyleInfo name="TableStyleDark6" showFirstColumn="0" showLastColumn="0" showRowStripes="1" showColumnStripes="0"/>
</table>
</file>

<file path=xl/tables/table5.xml><?xml version="1.0" encoding="utf-8"?>
<table xmlns="http://schemas.openxmlformats.org/spreadsheetml/2006/main" id="11" name="Students" displayName="Students" ref="A1:F2801" tableType="xml" totalsRowShown="0" connectionId="6">
  <autoFilter ref="A1:F2801"/>
  <tableColumns count="6">
    <tableColumn id="1" uniqueName="name" name="Subgroup">
      <xmlColumnPr mapId="11" xpath="/Students_Timetable/Subgroup/@name" xmlDataType="string"/>
    </tableColumn>
    <tableColumn id="2" uniqueName="name" name="Day">
      <xmlColumnPr mapId="11" xpath="/Students_Timetable/Subgroup/Day/@name" xmlDataType="string"/>
    </tableColumn>
    <tableColumn id="3" uniqueName="name" name="Hour">
      <xmlColumnPr mapId="11" xpath="/Students_Timetable/Subgroup/Day/Hour/@name" xmlDataType="string"/>
    </tableColumn>
    <tableColumn id="4" uniqueName="name" name="Teacher">
      <xmlColumnPr mapId="11" xpath="/Students_Timetable/Subgroup/Day/Hour/Teacher/@name" xmlDataType="string"/>
    </tableColumn>
    <tableColumn id="5" uniqueName="name" name="Subject">
      <xmlColumnPr mapId="11" xpath="/Students_Timetable/Subgroup/Day/Hour/Subject/@name" xmlDataType="string"/>
    </tableColumn>
    <tableColumn id="6" uniqueName="name" name="Room">
      <xmlColumnPr mapId="11" xpath="/Students_Timetable/Subgroup/Day/Hour/Activity_Tag/@nam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87"/>
  <sheetViews>
    <sheetView tabSelected="1" topLeftCell="A7" workbookViewId="0">
      <selection activeCell="AJ50" sqref="AJ50"/>
    </sheetView>
  </sheetViews>
  <sheetFormatPr defaultColWidth="6.6640625" defaultRowHeight="11.4" x14ac:dyDescent="0.2"/>
  <cols>
    <col min="1" max="1" width="7.109375" style="2" customWidth="1"/>
    <col min="2" max="7" width="5.44140625" style="2" customWidth="1"/>
    <col min="8" max="8" width="7.109375" style="2" customWidth="1"/>
    <col min="9" max="10" width="5.5546875" style="2" customWidth="1"/>
    <col min="11" max="13" width="5.44140625" style="2" customWidth="1"/>
    <col min="14" max="14" width="6.6640625" style="2"/>
    <col min="15" max="15" width="7.33203125" style="2" bestFit="1" customWidth="1"/>
    <col min="16" max="16" width="24.88671875" style="2" bestFit="1" customWidth="1"/>
    <col min="17" max="20" width="6.6640625" style="2"/>
    <col min="21" max="22" width="7.33203125" style="2" bestFit="1" customWidth="1"/>
    <col min="23" max="34" width="6.6640625" style="2" customWidth="1"/>
    <col min="35" max="35" width="19.44140625" style="2" customWidth="1"/>
    <col min="36" max="38" width="6.6640625" style="2"/>
    <col min="39" max="39" width="2.6640625" style="2" customWidth="1"/>
    <col min="40" max="16384" width="6.6640625" style="2"/>
  </cols>
  <sheetData>
    <row r="1" spans="1:26" s="122" customFormat="1" ht="85.2" customHeight="1" x14ac:dyDescent="0.4">
      <c r="A1" s="165" t="s">
        <v>302</v>
      </c>
      <c r="B1" s="165"/>
      <c r="C1" s="165"/>
      <c r="D1" s="165"/>
      <c r="E1" s="165"/>
      <c r="F1" s="165"/>
      <c r="G1" s="165"/>
      <c r="H1" s="165"/>
      <c r="I1" s="165"/>
      <c r="J1" s="165"/>
      <c r="K1" s="165"/>
      <c r="L1" s="165"/>
      <c r="M1" s="165"/>
      <c r="N1" s="165"/>
      <c r="O1" s="165"/>
      <c r="P1" s="165"/>
      <c r="Q1" s="165"/>
      <c r="R1" s="165"/>
      <c r="S1" s="165"/>
      <c r="T1" s="165"/>
      <c r="U1" s="165"/>
      <c r="V1" s="165"/>
      <c r="W1" s="165"/>
      <c r="X1" s="165"/>
      <c r="Y1" s="165"/>
      <c r="Z1" s="166"/>
    </row>
    <row r="3" spans="1:26" ht="12" thickBot="1" x14ac:dyDescent="0.25">
      <c r="A3" s="6" t="s">
        <v>243</v>
      </c>
      <c r="B3" s="77" t="s">
        <v>244</v>
      </c>
      <c r="C3" s="78"/>
      <c r="D3" s="78"/>
      <c r="E3" s="78"/>
      <c r="F3" s="79"/>
      <c r="G3" s="3"/>
      <c r="H3" s="3" t="s">
        <v>245</v>
      </c>
      <c r="P3" s="80" t="s">
        <v>246</v>
      </c>
      <c r="Q3" s="80"/>
      <c r="R3" s="80"/>
      <c r="S3" s="80"/>
      <c r="T3" s="80"/>
      <c r="U3" s="80"/>
      <c r="V3" s="80"/>
    </row>
    <row r="4" spans="1:26" ht="11.4" customHeight="1" thickBot="1" x14ac:dyDescent="0.3">
      <c r="A4" s="81" t="s">
        <v>247</v>
      </c>
      <c r="B4" s="82" t="s">
        <v>146</v>
      </c>
      <c r="C4" s="83" t="s">
        <v>147</v>
      </c>
      <c r="D4" s="83" t="s">
        <v>148</v>
      </c>
      <c r="E4" s="83" t="s">
        <v>149</v>
      </c>
      <c r="F4" s="84" t="s">
        <v>248</v>
      </c>
      <c r="G4" s="85"/>
      <c r="H4" s="81" t="s">
        <v>247</v>
      </c>
      <c r="I4" s="82" t="s">
        <v>146</v>
      </c>
      <c r="J4" s="83" t="s">
        <v>147</v>
      </c>
      <c r="K4" s="83" t="s">
        <v>148</v>
      </c>
      <c r="L4" s="83" t="s">
        <v>149</v>
      </c>
      <c r="M4" s="84" t="s">
        <v>248</v>
      </c>
      <c r="Q4" s="86" t="s">
        <v>249</v>
      </c>
      <c r="R4" s="87" t="s">
        <v>250</v>
      </c>
      <c r="S4" s="88" t="s">
        <v>251</v>
      </c>
      <c r="T4" s="89" t="s">
        <v>252</v>
      </c>
      <c r="U4" s="2" t="s">
        <v>253</v>
      </c>
      <c r="V4" s="2" t="s">
        <v>254</v>
      </c>
    </row>
    <row r="5" spans="1:26" ht="12" thickTop="1" x14ac:dyDescent="0.2">
      <c r="A5" s="90" t="s">
        <v>255</v>
      </c>
      <c r="B5" s="91"/>
      <c r="C5" s="92"/>
      <c r="D5" s="92"/>
      <c r="E5" s="92"/>
      <c r="F5" s="93"/>
      <c r="G5" s="85"/>
      <c r="H5" s="90" t="s">
        <v>255</v>
      </c>
      <c r="I5" s="91">
        <v>1</v>
      </c>
      <c r="J5" s="92">
        <v>8</v>
      </c>
      <c r="K5" s="92">
        <v>15</v>
      </c>
      <c r="L5" s="92">
        <v>22</v>
      </c>
      <c r="M5" s="93">
        <v>29</v>
      </c>
      <c r="O5" s="2" t="s">
        <v>256</v>
      </c>
      <c r="P5" s="2" t="s">
        <v>102</v>
      </c>
      <c r="Q5" s="94" t="s">
        <v>257</v>
      </c>
      <c r="R5" s="95" t="s">
        <v>258</v>
      </c>
      <c r="S5" s="96" t="s">
        <v>258</v>
      </c>
      <c r="T5" s="97" t="s">
        <v>257</v>
      </c>
      <c r="U5" s="2" t="str">
        <f>IF(Q5=S5,"GR",IF(Q5=R5,"GS","GH"))</f>
        <v>GH</v>
      </c>
      <c r="V5" s="2" t="str">
        <f>IF(U5="GR","SH",IF(U5="GS","RH","RS"))</f>
        <v>RS</v>
      </c>
    </row>
    <row r="6" spans="1:26" x14ac:dyDescent="0.2">
      <c r="A6" s="98" t="s">
        <v>259</v>
      </c>
      <c r="B6" s="99">
        <v>2</v>
      </c>
      <c r="C6" s="100">
        <v>9</v>
      </c>
      <c r="D6" s="100">
        <v>16</v>
      </c>
      <c r="E6" s="100">
        <v>23</v>
      </c>
      <c r="F6" s="101">
        <v>30</v>
      </c>
      <c r="G6" s="85"/>
      <c r="H6" s="98" t="s">
        <v>259</v>
      </c>
      <c r="I6" s="99">
        <v>2</v>
      </c>
      <c r="J6" s="100">
        <v>9</v>
      </c>
      <c r="K6" s="100">
        <v>16</v>
      </c>
      <c r="L6" s="100">
        <v>23</v>
      </c>
      <c r="M6" s="101">
        <v>30</v>
      </c>
      <c r="O6" s="2" t="s">
        <v>260</v>
      </c>
      <c r="P6" s="2" t="s">
        <v>100</v>
      </c>
      <c r="Q6" s="94" t="s">
        <v>257</v>
      </c>
      <c r="R6" s="95" t="s">
        <v>257</v>
      </c>
      <c r="S6" s="96" t="s">
        <v>258</v>
      </c>
      <c r="T6" s="97" t="s">
        <v>258</v>
      </c>
      <c r="U6" s="2" t="str">
        <f t="shared" ref="U6:U14" si="0">IF(Q6=S6,"GR",IF(Q6=R6,"GS","GH"))</f>
        <v>GS</v>
      </c>
      <c r="V6" s="2" t="str">
        <f t="shared" ref="V6:V14" si="1">IF(U6="GR","SH",IF(U6="GS","RH","RS"))</f>
        <v>RH</v>
      </c>
    </row>
    <row r="7" spans="1:26" x14ac:dyDescent="0.2">
      <c r="A7" s="98" t="s">
        <v>261</v>
      </c>
      <c r="B7" s="99"/>
      <c r="C7" s="100"/>
      <c r="D7" s="100"/>
      <c r="E7" s="100"/>
      <c r="F7" s="101"/>
      <c r="G7" s="85"/>
      <c r="H7" s="98" t="s">
        <v>261</v>
      </c>
      <c r="I7" s="99">
        <v>3</v>
      </c>
      <c r="J7" s="100">
        <v>10</v>
      </c>
      <c r="K7" s="100">
        <v>17</v>
      </c>
      <c r="L7" s="100">
        <v>24</v>
      </c>
      <c r="M7" s="101">
        <v>31</v>
      </c>
      <c r="O7" s="2" t="s">
        <v>262</v>
      </c>
      <c r="P7" s="2" t="s">
        <v>104</v>
      </c>
      <c r="Q7" s="94" t="s">
        <v>257</v>
      </c>
      <c r="R7" s="95" t="s">
        <v>258</v>
      </c>
      <c r="S7" s="96" t="s">
        <v>257</v>
      </c>
      <c r="T7" s="97" t="s">
        <v>258</v>
      </c>
      <c r="U7" s="2" t="str">
        <f t="shared" si="0"/>
        <v>GR</v>
      </c>
      <c r="V7" s="2" t="str">
        <f t="shared" si="1"/>
        <v>SH</v>
      </c>
    </row>
    <row r="8" spans="1:26" ht="11.4" customHeight="1" x14ac:dyDescent="0.2">
      <c r="A8" s="98" t="s">
        <v>263</v>
      </c>
      <c r="B8" s="99">
        <v>4</v>
      </c>
      <c r="C8" s="100">
        <v>11</v>
      </c>
      <c r="D8" s="100">
        <v>18</v>
      </c>
      <c r="E8" s="100">
        <v>25</v>
      </c>
      <c r="F8" s="101">
        <v>32</v>
      </c>
      <c r="G8" s="85"/>
      <c r="H8" s="98" t="s">
        <v>263</v>
      </c>
      <c r="I8" s="99">
        <v>4</v>
      </c>
      <c r="J8" s="100">
        <v>11</v>
      </c>
      <c r="K8" s="100">
        <v>18</v>
      </c>
      <c r="L8" s="100">
        <v>25</v>
      </c>
      <c r="M8" s="101">
        <v>32</v>
      </c>
      <c r="O8" s="2" t="s">
        <v>264</v>
      </c>
      <c r="P8" s="2" t="s">
        <v>265</v>
      </c>
      <c r="Q8" s="94" t="s">
        <v>257</v>
      </c>
      <c r="R8" s="95" t="s">
        <v>257</v>
      </c>
      <c r="S8" s="96" t="s">
        <v>258</v>
      </c>
      <c r="T8" s="97" t="s">
        <v>258</v>
      </c>
      <c r="U8" s="2" t="str">
        <f t="shared" si="0"/>
        <v>GS</v>
      </c>
      <c r="V8" s="2" t="str">
        <f t="shared" si="1"/>
        <v>RH</v>
      </c>
    </row>
    <row r="9" spans="1:26" ht="11.4" customHeight="1" x14ac:dyDescent="0.2">
      <c r="A9" s="98" t="s">
        <v>267</v>
      </c>
      <c r="B9" s="99">
        <v>5</v>
      </c>
      <c r="C9" s="100">
        <v>12</v>
      </c>
      <c r="D9" s="100">
        <v>19</v>
      </c>
      <c r="E9" s="100">
        <v>26</v>
      </c>
      <c r="F9" s="101">
        <v>33</v>
      </c>
      <c r="G9" s="85"/>
      <c r="H9" s="98" t="s">
        <v>267</v>
      </c>
      <c r="I9" s="99">
        <v>5</v>
      </c>
      <c r="J9" s="100">
        <v>12</v>
      </c>
      <c r="K9" s="100">
        <v>19</v>
      </c>
      <c r="L9" s="100">
        <v>26</v>
      </c>
      <c r="M9" s="101">
        <v>33</v>
      </c>
      <c r="O9" s="2" t="s">
        <v>268</v>
      </c>
      <c r="P9" s="2" t="s">
        <v>103</v>
      </c>
      <c r="Q9" s="94" t="s">
        <v>257</v>
      </c>
      <c r="R9" s="95" t="s">
        <v>258</v>
      </c>
      <c r="S9" s="96" t="s">
        <v>258</v>
      </c>
      <c r="T9" s="97" t="s">
        <v>257</v>
      </c>
      <c r="U9" s="2" t="str">
        <f t="shared" si="0"/>
        <v>GH</v>
      </c>
      <c r="V9" s="2" t="str">
        <f t="shared" si="1"/>
        <v>RS</v>
      </c>
    </row>
    <row r="10" spans="1:26" x14ac:dyDescent="0.2">
      <c r="A10" s="98" t="s">
        <v>270</v>
      </c>
      <c r="B10" s="99"/>
      <c r="C10" s="100"/>
      <c r="D10" s="100"/>
      <c r="E10" s="100"/>
      <c r="F10" s="101"/>
      <c r="G10" s="85"/>
      <c r="H10" s="98" t="s">
        <v>270</v>
      </c>
      <c r="I10" s="99">
        <v>6</v>
      </c>
      <c r="J10" s="100">
        <v>13</v>
      </c>
      <c r="K10" s="100">
        <v>20</v>
      </c>
      <c r="L10" s="100">
        <v>27</v>
      </c>
      <c r="M10" s="101">
        <v>34</v>
      </c>
      <c r="O10" s="2" t="s">
        <v>271</v>
      </c>
      <c r="P10" s="2" t="s">
        <v>99</v>
      </c>
      <c r="Q10" s="94" t="s">
        <v>257</v>
      </c>
      <c r="R10" s="95" t="s">
        <v>258</v>
      </c>
      <c r="S10" s="96" t="s">
        <v>257</v>
      </c>
      <c r="T10" s="97" t="s">
        <v>258</v>
      </c>
      <c r="U10" s="2" t="str">
        <f t="shared" si="0"/>
        <v>GR</v>
      </c>
      <c r="V10" s="2" t="str">
        <f t="shared" si="1"/>
        <v>SH</v>
      </c>
    </row>
    <row r="11" spans="1:26" ht="12" thickBot="1" x14ac:dyDescent="0.25">
      <c r="A11" s="104" t="s">
        <v>273</v>
      </c>
      <c r="B11" s="105"/>
      <c r="C11" s="106"/>
      <c r="D11" s="106"/>
      <c r="E11" s="106"/>
      <c r="F11" s="107"/>
      <c r="G11" s="34"/>
      <c r="H11" s="104" t="s">
        <v>273</v>
      </c>
      <c r="I11" s="105">
        <v>7</v>
      </c>
      <c r="J11" s="106">
        <v>14</v>
      </c>
      <c r="K11" s="106">
        <v>21</v>
      </c>
      <c r="L11" s="106">
        <v>28</v>
      </c>
      <c r="M11" s="107">
        <v>35</v>
      </c>
      <c r="P11" s="2" t="s">
        <v>105</v>
      </c>
      <c r="Q11" s="94" t="s">
        <v>257</v>
      </c>
      <c r="R11" s="95" t="s">
        <v>257</v>
      </c>
      <c r="S11" s="96" t="s">
        <v>258</v>
      </c>
      <c r="T11" s="97" t="s">
        <v>258</v>
      </c>
      <c r="U11" s="2" t="str">
        <f t="shared" si="0"/>
        <v>GS</v>
      </c>
      <c r="V11" s="2" t="str">
        <f t="shared" si="1"/>
        <v>RH</v>
      </c>
    </row>
    <row r="12" spans="1:26" x14ac:dyDescent="0.2">
      <c r="A12" s="3"/>
      <c r="B12" s="3"/>
      <c r="C12" s="3"/>
      <c r="D12" s="3"/>
      <c r="E12" s="121" t="s">
        <v>300</v>
      </c>
      <c r="F12" s="3">
        <f>COUNTA(B5:F11)</f>
        <v>15</v>
      </c>
      <c r="L12" s="121" t="s">
        <v>300</v>
      </c>
      <c r="M12" s="2">
        <f>COUNTA(I5:M11)</f>
        <v>35</v>
      </c>
      <c r="O12" s="2" t="s">
        <v>274</v>
      </c>
      <c r="Q12" s="94" t="s">
        <v>257</v>
      </c>
      <c r="R12" s="95" t="s">
        <v>258</v>
      </c>
      <c r="S12" s="96" t="s">
        <v>258</v>
      </c>
      <c r="T12" s="97" t="s">
        <v>257</v>
      </c>
      <c r="U12" s="2" t="str">
        <f t="shared" si="0"/>
        <v>GH</v>
      </c>
      <c r="V12" s="2" t="str">
        <f t="shared" si="1"/>
        <v>RS</v>
      </c>
      <c r="Y12" s="113" t="s">
        <v>289</v>
      </c>
      <c r="Z12" s="2">
        <v>1</v>
      </c>
    </row>
    <row r="13" spans="1:26" ht="11.4" customHeight="1" thickBot="1" x14ac:dyDescent="0.25">
      <c r="A13" s="2" t="s">
        <v>276</v>
      </c>
      <c r="H13" s="2" t="s">
        <v>277</v>
      </c>
      <c r="O13" s="2" t="s">
        <v>278</v>
      </c>
      <c r="Q13" s="94" t="s">
        <v>257</v>
      </c>
      <c r="R13" s="95" t="s">
        <v>258</v>
      </c>
      <c r="S13" s="96" t="s">
        <v>257</v>
      </c>
      <c r="T13" s="97" t="s">
        <v>258</v>
      </c>
      <c r="U13" s="2" t="str">
        <f t="shared" si="0"/>
        <v>GR</v>
      </c>
      <c r="V13" s="2" t="str">
        <f t="shared" si="1"/>
        <v>SH</v>
      </c>
      <c r="Y13" s="114" t="s">
        <v>290</v>
      </c>
      <c r="Z13" s="2">
        <v>2</v>
      </c>
    </row>
    <row r="14" spans="1:26" ht="12.6" thickBot="1" x14ac:dyDescent="0.3">
      <c r="A14" s="81" t="s">
        <v>247</v>
      </c>
      <c r="B14" s="82" t="s">
        <v>146</v>
      </c>
      <c r="C14" s="83" t="s">
        <v>147</v>
      </c>
      <c r="D14" s="83" t="s">
        <v>148</v>
      </c>
      <c r="E14" s="83" t="s">
        <v>149</v>
      </c>
      <c r="F14" s="84" t="s">
        <v>248</v>
      </c>
      <c r="H14" s="81" t="s">
        <v>247</v>
      </c>
      <c r="I14" s="82" t="s">
        <v>146</v>
      </c>
      <c r="J14" s="83" t="s">
        <v>147</v>
      </c>
      <c r="K14" s="83" t="s">
        <v>148</v>
      </c>
      <c r="L14" s="83" t="s">
        <v>149</v>
      </c>
      <c r="M14" s="84" t="s">
        <v>248</v>
      </c>
      <c r="O14" s="2" t="s">
        <v>280</v>
      </c>
      <c r="P14" s="2" t="str">
        <f t="array" ref="P14">INDEX(Y12:Y16,SUMPRODUCT(MATCH(1,N(ISNA(MATCH({1,2,3,4,5},VALUE(Z12:Z15),0))),0)))</f>
        <v>CoMC</v>
      </c>
      <c r="Q14" s="94" t="s">
        <v>257</v>
      </c>
      <c r="R14" s="95" t="s">
        <v>257</v>
      </c>
      <c r="S14" s="96" t="s">
        <v>258</v>
      </c>
      <c r="T14" s="97" t="s">
        <v>258</v>
      </c>
      <c r="U14" s="2" t="str">
        <f t="shared" si="0"/>
        <v>GS</v>
      </c>
      <c r="V14" s="2" t="str">
        <f t="shared" si="1"/>
        <v>RH</v>
      </c>
      <c r="Y14" s="116" t="s">
        <v>291</v>
      </c>
      <c r="Z14" s="2">
        <v>5</v>
      </c>
    </row>
    <row r="15" spans="1:26" ht="12" thickTop="1" x14ac:dyDescent="0.2">
      <c r="A15" s="90" t="s">
        <v>255</v>
      </c>
      <c r="B15" s="91"/>
      <c r="C15" s="92"/>
      <c r="D15" s="92"/>
      <c r="E15" s="92"/>
      <c r="F15" s="93"/>
      <c r="H15" s="90" t="s">
        <v>255</v>
      </c>
      <c r="I15" s="91">
        <v>1</v>
      </c>
      <c r="J15" s="92">
        <v>8</v>
      </c>
      <c r="K15" s="92">
        <v>15</v>
      </c>
      <c r="L15" s="92">
        <v>22</v>
      </c>
      <c r="M15" s="93">
        <v>29</v>
      </c>
      <c r="P15" s="32"/>
      <c r="Q15" s="80"/>
      <c r="R15" s="80"/>
      <c r="S15" s="80"/>
      <c r="T15" s="80"/>
      <c r="U15" s="34"/>
      <c r="Y15" s="117" t="s">
        <v>292</v>
      </c>
      <c r="Z15" s="2">
        <v>4</v>
      </c>
    </row>
    <row r="16" spans="1:26" ht="11.4" customHeight="1" x14ac:dyDescent="0.2">
      <c r="A16" s="98" t="s">
        <v>259</v>
      </c>
      <c r="B16" s="99">
        <v>2</v>
      </c>
      <c r="C16" s="100">
        <v>9</v>
      </c>
      <c r="D16" s="100">
        <v>16</v>
      </c>
      <c r="E16" s="100">
        <v>23</v>
      </c>
      <c r="F16" s="101">
        <v>30</v>
      </c>
      <c r="H16" s="98" t="s">
        <v>259</v>
      </c>
      <c r="I16" s="99">
        <v>2</v>
      </c>
      <c r="J16" s="100">
        <v>9</v>
      </c>
      <c r="K16" s="100">
        <v>16</v>
      </c>
      <c r="L16" s="100">
        <v>23</v>
      </c>
      <c r="M16" s="101">
        <v>30</v>
      </c>
      <c r="P16" s="111" t="s">
        <v>281</v>
      </c>
      <c r="Q16" s="3" t="s">
        <v>282</v>
      </c>
      <c r="R16" s="3" t="s">
        <v>283</v>
      </c>
      <c r="S16" s="3" t="s">
        <v>284</v>
      </c>
      <c r="T16" s="3" t="s">
        <v>285</v>
      </c>
      <c r="U16" s="2" t="s">
        <v>286</v>
      </c>
      <c r="V16" s="2" t="s">
        <v>287</v>
      </c>
      <c r="Y16" s="118" t="s">
        <v>293</v>
      </c>
    </row>
    <row r="17" spans="1:26" x14ac:dyDescent="0.2">
      <c r="A17" s="98" t="s">
        <v>261</v>
      </c>
      <c r="B17" s="99">
        <v>3</v>
      </c>
      <c r="C17" s="100">
        <v>10</v>
      </c>
      <c r="D17" s="100">
        <v>17</v>
      </c>
      <c r="E17" s="100">
        <v>24</v>
      </c>
      <c r="F17" s="101">
        <v>31</v>
      </c>
      <c r="H17" s="98" t="s">
        <v>261</v>
      </c>
      <c r="I17" s="99">
        <v>3</v>
      </c>
      <c r="J17" s="100">
        <v>10</v>
      </c>
      <c r="K17" s="100">
        <v>17</v>
      </c>
      <c r="L17" s="100">
        <v>24</v>
      </c>
      <c r="M17" s="101">
        <v>31</v>
      </c>
      <c r="P17" s="112"/>
      <c r="Q17" s="2">
        <f>COUNTIF($U$5:$V$10,"GS")</f>
        <v>2</v>
      </c>
      <c r="R17" s="2">
        <f>COUNTIF($U$5:$V$10,"GR")</f>
        <v>2</v>
      </c>
      <c r="S17" s="2">
        <f>COUNTIF($U$5:$V$10,"GH")</f>
        <v>2</v>
      </c>
      <c r="T17" s="2">
        <f>COUNTIF($U$5:$V$10,"RS")</f>
        <v>2</v>
      </c>
      <c r="U17" s="2">
        <f>COUNTIF($U$5:$V$10,"RH")</f>
        <v>2</v>
      </c>
      <c r="V17" s="2">
        <f>COUNTIF($U$5:$V$10,"SH")</f>
        <v>2</v>
      </c>
    </row>
    <row r="18" spans="1:26" ht="11.4" customHeight="1" x14ac:dyDescent="0.2">
      <c r="A18" s="98" t="s">
        <v>263</v>
      </c>
      <c r="B18" s="99">
        <v>4</v>
      </c>
      <c r="C18" s="100">
        <v>11</v>
      </c>
      <c r="D18" s="100">
        <v>18</v>
      </c>
      <c r="E18" s="100">
        <v>25</v>
      </c>
      <c r="F18" s="101">
        <v>32</v>
      </c>
      <c r="H18" s="98" t="s">
        <v>263</v>
      </c>
      <c r="I18" s="99">
        <v>4</v>
      </c>
      <c r="J18" s="100">
        <v>11</v>
      </c>
      <c r="K18" s="100">
        <v>18</v>
      </c>
      <c r="L18" s="100">
        <v>25</v>
      </c>
      <c r="M18" s="101">
        <v>32</v>
      </c>
      <c r="P18" s="112"/>
    </row>
    <row r="19" spans="1:26" x14ac:dyDescent="0.2">
      <c r="A19" s="98" t="s">
        <v>267</v>
      </c>
      <c r="B19" s="99">
        <v>5</v>
      </c>
      <c r="C19" s="100">
        <v>12</v>
      </c>
      <c r="D19" s="100">
        <v>19</v>
      </c>
      <c r="E19" s="100">
        <v>26</v>
      </c>
      <c r="F19" s="101">
        <v>33</v>
      </c>
      <c r="H19" s="98" t="s">
        <v>267</v>
      </c>
      <c r="I19" s="99">
        <v>5</v>
      </c>
      <c r="J19" s="100">
        <v>12</v>
      </c>
      <c r="K19" s="100">
        <v>19</v>
      </c>
      <c r="L19" s="100">
        <v>26</v>
      </c>
      <c r="M19" s="101">
        <v>33</v>
      </c>
      <c r="P19" s="115"/>
    </row>
    <row r="20" spans="1:26" x14ac:dyDescent="0.2">
      <c r="A20" s="98" t="s">
        <v>270</v>
      </c>
      <c r="B20" s="99">
        <v>6</v>
      </c>
      <c r="C20" s="100">
        <v>13</v>
      </c>
      <c r="D20" s="100">
        <v>20</v>
      </c>
      <c r="E20" s="100">
        <v>27</v>
      </c>
      <c r="F20" s="101">
        <v>34</v>
      </c>
      <c r="H20" s="98" t="s">
        <v>270</v>
      </c>
      <c r="I20" s="99">
        <v>6</v>
      </c>
      <c r="J20" s="100">
        <v>13</v>
      </c>
      <c r="K20" s="100">
        <v>20</v>
      </c>
      <c r="L20" s="100">
        <v>27</v>
      </c>
      <c r="M20" s="101">
        <v>34</v>
      </c>
    </row>
    <row r="21" spans="1:26" ht="12" customHeight="1" thickBot="1" x14ac:dyDescent="0.25">
      <c r="A21" s="104" t="s">
        <v>273</v>
      </c>
      <c r="B21" s="105"/>
      <c r="C21" s="106"/>
      <c r="D21" s="106"/>
      <c r="E21" s="106"/>
      <c r="F21" s="107"/>
      <c r="H21" s="104" t="s">
        <v>273</v>
      </c>
      <c r="I21" s="105">
        <v>7</v>
      </c>
      <c r="J21" s="106">
        <v>14</v>
      </c>
      <c r="K21" s="106">
        <v>21</v>
      </c>
      <c r="L21" s="106">
        <v>28</v>
      </c>
      <c r="M21" s="107">
        <v>35</v>
      </c>
      <c r="P21" s="111" t="s">
        <v>301</v>
      </c>
      <c r="Q21" s="2" t="s">
        <v>282</v>
      </c>
      <c r="R21" s="2" t="s">
        <v>283</v>
      </c>
      <c r="S21" s="2" t="s">
        <v>284</v>
      </c>
      <c r="T21" s="2" t="s">
        <v>285</v>
      </c>
      <c r="U21" s="2" t="s">
        <v>286</v>
      </c>
      <c r="V21" s="2" t="s">
        <v>287</v>
      </c>
    </row>
    <row r="22" spans="1:26" x14ac:dyDescent="0.2">
      <c r="E22" s="121" t="s">
        <v>300</v>
      </c>
      <c r="F22" s="2">
        <f>COUNTA(B15:F21)</f>
        <v>25</v>
      </c>
      <c r="L22" s="121" t="s">
        <v>300</v>
      </c>
      <c r="M22" s="2">
        <f>COUNTA(I15:M21)</f>
        <v>35</v>
      </c>
      <c r="P22" s="112"/>
      <c r="Q22" s="2">
        <f>COUNTIF($U$12:$V$14,"GS")</f>
        <v>1</v>
      </c>
      <c r="R22" s="2">
        <f t="shared" ref="R22:V22" si="2">COUNTIF($U$12:$V$14,"GS")</f>
        <v>1</v>
      </c>
      <c r="S22" s="2">
        <f t="shared" si="2"/>
        <v>1</v>
      </c>
      <c r="T22" s="2">
        <f t="shared" si="2"/>
        <v>1</v>
      </c>
      <c r="U22" s="2">
        <f t="shared" si="2"/>
        <v>1</v>
      </c>
      <c r="V22" s="2">
        <f t="shared" si="2"/>
        <v>1</v>
      </c>
    </row>
    <row r="23" spans="1:26" ht="11.4" customHeight="1" thickBot="1" x14ac:dyDescent="0.25">
      <c r="A23" s="2" t="s">
        <v>294</v>
      </c>
      <c r="H23" s="2" t="s">
        <v>295</v>
      </c>
      <c r="P23" s="115"/>
    </row>
    <row r="24" spans="1:26" ht="12.6" thickBot="1" x14ac:dyDescent="0.3">
      <c r="A24" s="81" t="s">
        <v>247</v>
      </c>
      <c r="B24" s="82" t="s">
        <v>146</v>
      </c>
      <c r="C24" s="83" t="s">
        <v>147</v>
      </c>
      <c r="D24" s="83" t="s">
        <v>148</v>
      </c>
      <c r="E24" s="83" t="s">
        <v>149</v>
      </c>
      <c r="F24" s="84" t="s">
        <v>248</v>
      </c>
      <c r="H24" s="81" t="s">
        <v>247</v>
      </c>
      <c r="I24" s="82" t="s">
        <v>146</v>
      </c>
      <c r="J24" s="83" t="s">
        <v>147</v>
      </c>
      <c r="K24" s="83" t="s">
        <v>148</v>
      </c>
      <c r="L24" s="83" t="s">
        <v>149</v>
      </c>
      <c r="M24" s="84" t="s">
        <v>248</v>
      </c>
    </row>
    <row r="25" spans="1:26" ht="12" thickTop="1" x14ac:dyDescent="0.2">
      <c r="A25" s="90" t="s">
        <v>255</v>
      </c>
      <c r="B25" s="91">
        <v>1</v>
      </c>
      <c r="C25" s="92">
        <v>8</v>
      </c>
      <c r="D25" s="92">
        <v>15</v>
      </c>
      <c r="E25" s="92">
        <v>22</v>
      </c>
      <c r="F25" s="93">
        <v>29</v>
      </c>
      <c r="H25" s="90" t="s">
        <v>255</v>
      </c>
      <c r="I25" s="91">
        <v>1</v>
      </c>
      <c r="J25" s="92">
        <v>8</v>
      </c>
      <c r="K25" s="92">
        <v>15</v>
      </c>
      <c r="L25" s="92">
        <v>22</v>
      </c>
      <c r="M25" s="93">
        <v>29</v>
      </c>
      <c r="P25" s="2" t="s">
        <v>296</v>
      </c>
      <c r="Q25" s="119" t="s">
        <v>297</v>
      </c>
      <c r="R25" s="119"/>
      <c r="S25" s="119"/>
      <c r="T25" s="119"/>
      <c r="U25" s="119"/>
      <c r="V25" s="119"/>
    </row>
    <row r="26" spans="1:26" x14ac:dyDescent="0.2">
      <c r="A26" s="98" t="s">
        <v>259</v>
      </c>
      <c r="B26" s="99">
        <v>2</v>
      </c>
      <c r="C26" s="100">
        <v>9</v>
      </c>
      <c r="D26" s="100">
        <v>16</v>
      </c>
      <c r="E26" s="100">
        <v>23</v>
      </c>
      <c r="F26" s="101">
        <v>30</v>
      </c>
      <c r="H26" s="98" t="s">
        <v>259</v>
      </c>
      <c r="I26" s="99">
        <v>2</v>
      </c>
      <c r="J26" s="100">
        <v>9</v>
      </c>
      <c r="K26" s="100">
        <v>16</v>
      </c>
      <c r="L26" s="100">
        <v>23</v>
      </c>
      <c r="M26" s="101">
        <v>30</v>
      </c>
      <c r="Q26" s="119"/>
      <c r="R26" s="119"/>
      <c r="S26" s="119"/>
      <c r="T26" s="119"/>
      <c r="U26" s="119"/>
      <c r="V26" s="119"/>
    </row>
    <row r="27" spans="1:26" x14ac:dyDescent="0.2">
      <c r="A27" s="98" t="s">
        <v>261</v>
      </c>
      <c r="B27" s="99">
        <v>3</v>
      </c>
      <c r="C27" s="100">
        <v>10</v>
      </c>
      <c r="D27" s="100">
        <v>17</v>
      </c>
      <c r="E27" s="100">
        <v>24</v>
      </c>
      <c r="F27" s="101">
        <v>31</v>
      </c>
      <c r="H27" s="98" t="s">
        <v>261</v>
      </c>
      <c r="I27" s="99">
        <v>3</v>
      </c>
      <c r="J27" s="100">
        <v>10</v>
      </c>
      <c r="K27" s="100">
        <v>17</v>
      </c>
      <c r="L27" s="100">
        <v>24</v>
      </c>
      <c r="M27" s="101">
        <v>31</v>
      </c>
      <c r="Q27" s="119"/>
      <c r="R27" s="119"/>
      <c r="S27" s="119"/>
      <c r="T27" s="119"/>
      <c r="U27" s="119"/>
      <c r="V27" s="119"/>
    </row>
    <row r="28" spans="1:26" x14ac:dyDescent="0.2">
      <c r="A28" s="98" t="s">
        <v>263</v>
      </c>
      <c r="B28" s="99">
        <v>4</v>
      </c>
      <c r="C28" s="100">
        <v>11</v>
      </c>
      <c r="D28" s="100">
        <v>18</v>
      </c>
      <c r="E28" s="100">
        <v>25</v>
      </c>
      <c r="F28" s="101">
        <v>32</v>
      </c>
      <c r="H28" s="98" t="s">
        <v>263</v>
      </c>
      <c r="I28" s="99">
        <v>4</v>
      </c>
      <c r="J28" s="100">
        <v>11</v>
      </c>
      <c r="K28" s="100">
        <v>18</v>
      </c>
      <c r="L28" s="100">
        <v>25</v>
      </c>
      <c r="M28" s="101">
        <v>32</v>
      </c>
      <c r="Q28" s="119"/>
      <c r="R28" s="119"/>
      <c r="S28" s="119"/>
      <c r="T28" s="119"/>
      <c r="U28" s="119"/>
      <c r="V28" s="119"/>
    </row>
    <row r="29" spans="1:26" x14ac:dyDescent="0.2">
      <c r="A29" s="98" t="s">
        <v>267</v>
      </c>
      <c r="B29" s="99">
        <v>5</v>
      </c>
      <c r="C29" s="100">
        <v>12</v>
      </c>
      <c r="D29" s="100">
        <v>19</v>
      </c>
      <c r="E29" s="100">
        <v>26</v>
      </c>
      <c r="F29" s="101">
        <v>33</v>
      </c>
      <c r="G29" s="120"/>
      <c r="H29" s="98" t="s">
        <v>267</v>
      </c>
      <c r="I29" s="99">
        <v>5</v>
      </c>
      <c r="J29" s="100">
        <v>12</v>
      </c>
      <c r="K29" s="100">
        <v>19</v>
      </c>
      <c r="L29" s="100">
        <v>26</v>
      </c>
      <c r="M29" s="101">
        <v>33</v>
      </c>
      <c r="Q29" s="119"/>
      <c r="R29" s="119"/>
      <c r="S29" s="119"/>
      <c r="T29" s="119"/>
      <c r="U29" s="119"/>
      <c r="V29" s="119"/>
    </row>
    <row r="30" spans="1:26" x14ac:dyDescent="0.2">
      <c r="A30" s="98" t="s">
        <v>270</v>
      </c>
      <c r="B30" s="99">
        <v>6</v>
      </c>
      <c r="C30" s="100">
        <v>13</v>
      </c>
      <c r="D30" s="100">
        <v>20</v>
      </c>
      <c r="E30" s="100">
        <v>27</v>
      </c>
      <c r="F30" s="101">
        <v>34</v>
      </c>
      <c r="G30" s="120"/>
      <c r="H30" s="98" t="s">
        <v>270</v>
      </c>
      <c r="I30" s="99">
        <v>6</v>
      </c>
      <c r="J30" s="100">
        <v>13</v>
      </c>
      <c r="K30" s="100">
        <v>20</v>
      </c>
      <c r="L30" s="100">
        <v>27</v>
      </c>
      <c r="M30" s="101">
        <v>34</v>
      </c>
      <c r="Q30" s="119"/>
      <c r="R30" s="119"/>
      <c r="S30" s="119"/>
      <c r="T30" s="119"/>
      <c r="U30" s="119"/>
      <c r="V30" s="119"/>
    </row>
    <row r="31" spans="1:26" ht="12" thickBot="1" x14ac:dyDescent="0.25">
      <c r="A31" s="104" t="s">
        <v>273</v>
      </c>
      <c r="B31" s="105"/>
      <c r="C31" s="106"/>
      <c r="D31" s="106"/>
      <c r="E31" s="106"/>
      <c r="F31" s="107"/>
      <c r="G31" s="120"/>
      <c r="H31" s="104" t="s">
        <v>273</v>
      </c>
      <c r="I31" s="105">
        <v>7</v>
      </c>
      <c r="J31" s="106">
        <v>14</v>
      </c>
      <c r="K31" s="106">
        <v>21</v>
      </c>
      <c r="L31" s="106">
        <v>28</v>
      </c>
      <c r="M31" s="107">
        <v>35</v>
      </c>
      <c r="Q31" s="119"/>
      <c r="R31" s="119"/>
      <c r="S31" s="119"/>
      <c r="T31" s="119"/>
      <c r="U31" s="119"/>
      <c r="V31" s="119"/>
      <c r="Y31" s="35"/>
      <c r="Z31" s="35"/>
    </row>
    <row r="32" spans="1:26" x14ac:dyDescent="0.2">
      <c r="A32" s="110"/>
      <c r="B32" s="120"/>
      <c r="C32" s="120"/>
      <c r="D32" s="120"/>
      <c r="E32" s="121" t="s">
        <v>300</v>
      </c>
      <c r="F32" s="2">
        <f>COUNTA(B25:F31)</f>
        <v>30</v>
      </c>
      <c r="G32" s="120"/>
      <c r="L32" s="121" t="s">
        <v>300</v>
      </c>
      <c r="M32" s="2">
        <f>COUNTA(I25:M31)</f>
        <v>35</v>
      </c>
      <c r="Q32" s="119"/>
      <c r="R32" s="119"/>
      <c r="S32" s="119"/>
      <c r="T32" s="119"/>
      <c r="U32" s="119"/>
      <c r="V32" s="119"/>
      <c r="Y32" s="35"/>
      <c r="Z32" s="35"/>
    </row>
    <row r="33" spans="1:39" ht="12" thickBot="1" x14ac:dyDescent="0.25">
      <c r="A33" s="110" t="s">
        <v>298</v>
      </c>
      <c r="B33" s="120"/>
      <c r="C33" s="120"/>
      <c r="D33" s="120"/>
      <c r="E33" s="120"/>
      <c r="F33" s="120"/>
      <c r="G33" s="120"/>
      <c r="Q33" s="119"/>
      <c r="R33" s="119"/>
      <c r="S33" s="119"/>
      <c r="T33" s="119"/>
      <c r="U33" s="119"/>
      <c r="V33" s="119"/>
      <c r="Y33" s="35"/>
      <c r="Z33" s="35"/>
    </row>
    <row r="34" spans="1:39" ht="12.6" customHeight="1" thickTop="1" thickBot="1" x14ac:dyDescent="0.3">
      <c r="A34" s="81" t="s">
        <v>247</v>
      </c>
      <c r="B34" s="82" t="s">
        <v>146</v>
      </c>
      <c r="C34" s="83" t="s">
        <v>147</v>
      </c>
      <c r="D34" s="83" t="s">
        <v>148</v>
      </c>
      <c r="E34" s="83" t="s">
        <v>149</v>
      </c>
      <c r="F34" s="84" t="s">
        <v>248</v>
      </c>
      <c r="G34" s="167"/>
      <c r="H34" s="184" t="s">
        <v>321</v>
      </c>
      <c r="I34" s="185" t="s">
        <v>325</v>
      </c>
      <c r="J34" s="186"/>
      <c r="Q34" s="119"/>
      <c r="R34" s="119"/>
      <c r="S34" s="119"/>
      <c r="T34" s="119"/>
      <c r="U34" s="119"/>
      <c r="V34" s="119"/>
      <c r="Y34" s="35"/>
      <c r="Z34" s="35"/>
      <c r="AA34" s="35"/>
      <c r="AB34" s="35"/>
    </row>
    <row r="35" spans="1:39" ht="12" customHeight="1" thickTop="1" x14ac:dyDescent="0.2">
      <c r="A35" s="90" t="s">
        <v>255</v>
      </c>
      <c r="B35" s="91">
        <v>1</v>
      </c>
      <c r="C35" s="92">
        <v>8</v>
      </c>
      <c r="D35" s="92">
        <v>15</v>
      </c>
      <c r="E35" s="92">
        <v>22</v>
      </c>
      <c r="F35" s="93">
        <v>29</v>
      </c>
      <c r="G35" s="120"/>
      <c r="H35" s="187" t="s">
        <v>255</v>
      </c>
      <c r="I35" s="188" t="s">
        <v>324</v>
      </c>
      <c r="J35" s="189"/>
      <c r="Y35" s="35"/>
      <c r="Z35" s="35"/>
      <c r="AA35" s="35"/>
      <c r="AB35" s="35"/>
    </row>
    <row r="36" spans="1:39" ht="11.4" customHeight="1" x14ac:dyDescent="0.2">
      <c r="A36" s="98" t="s">
        <v>259</v>
      </c>
      <c r="B36" s="99">
        <v>2</v>
      </c>
      <c r="C36" s="100">
        <v>9</v>
      </c>
      <c r="D36" s="100">
        <v>16</v>
      </c>
      <c r="E36" s="100">
        <v>23</v>
      </c>
      <c r="F36" s="101">
        <v>30</v>
      </c>
      <c r="G36" s="120"/>
      <c r="H36" s="190" t="s">
        <v>259</v>
      </c>
      <c r="I36" s="188" t="s">
        <v>323</v>
      </c>
      <c r="J36" s="189"/>
      <c r="P36" s="2" t="s">
        <v>299</v>
      </c>
      <c r="Q36" s="123" t="s">
        <v>317</v>
      </c>
      <c r="R36" s="124"/>
      <c r="S36" s="124"/>
      <c r="T36" s="124"/>
      <c r="U36" s="124"/>
      <c r="V36" s="125"/>
      <c r="W36" s="35" t="s">
        <v>314</v>
      </c>
      <c r="X36" s="35"/>
      <c r="Y36" s="35"/>
      <c r="Z36" s="35"/>
      <c r="AC36" s="35"/>
      <c r="AD36" s="35"/>
    </row>
    <row r="37" spans="1:39" ht="11.4" customHeight="1" x14ac:dyDescent="0.2">
      <c r="A37" s="98" t="s">
        <v>261</v>
      </c>
      <c r="B37" s="99">
        <v>3</v>
      </c>
      <c r="C37" s="100">
        <v>10</v>
      </c>
      <c r="D37" s="100">
        <v>17</v>
      </c>
      <c r="E37" s="100">
        <v>24</v>
      </c>
      <c r="F37" s="101">
        <v>31</v>
      </c>
      <c r="G37" s="120"/>
      <c r="H37" s="190" t="s">
        <v>261</v>
      </c>
      <c r="I37" s="188" t="s">
        <v>322</v>
      </c>
      <c r="J37" s="189"/>
      <c r="Q37" s="126"/>
      <c r="R37" s="127"/>
      <c r="S37" s="127"/>
      <c r="T37" s="127"/>
      <c r="U37" s="127"/>
      <c r="V37" s="128"/>
      <c r="W37" s="35"/>
      <c r="X37" s="35"/>
      <c r="Y37" s="35"/>
      <c r="Z37" s="35"/>
      <c r="AC37" s="35"/>
      <c r="AD37" s="35"/>
    </row>
    <row r="38" spans="1:39" ht="11.4" customHeight="1" x14ac:dyDescent="0.2">
      <c r="A38" s="98" t="s">
        <v>263</v>
      </c>
      <c r="B38" s="99">
        <v>4</v>
      </c>
      <c r="C38" s="100">
        <v>11</v>
      </c>
      <c r="D38" s="100">
        <v>18</v>
      </c>
      <c r="E38" s="100">
        <v>25</v>
      </c>
      <c r="F38" s="101">
        <v>32</v>
      </c>
      <c r="G38" s="120"/>
      <c r="H38" s="190" t="s">
        <v>263</v>
      </c>
      <c r="I38" s="188" t="s">
        <v>326</v>
      </c>
      <c r="J38" s="189"/>
      <c r="Q38" s="126"/>
      <c r="R38" s="127"/>
      <c r="S38" s="127"/>
      <c r="T38" s="127"/>
      <c r="U38" s="127"/>
      <c r="V38" s="128"/>
      <c r="W38" s="35"/>
      <c r="X38" s="35"/>
      <c r="Y38" s="35"/>
      <c r="Z38" s="35"/>
      <c r="AC38" s="35"/>
      <c r="AD38" s="35"/>
    </row>
    <row r="39" spans="1:39" ht="11.4" customHeight="1" x14ac:dyDescent="0.2">
      <c r="A39" s="98" t="s">
        <v>267</v>
      </c>
      <c r="B39" s="99">
        <v>5</v>
      </c>
      <c r="C39" s="100">
        <v>12</v>
      </c>
      <c r="D39" s="100">
        <v>19</v>
      </c>
      <c r="E39" s="100">
        <v>26</v>
      </c>
      <c r="F39" s="101">
        <v>33</v>
      </c>
      <c r="G39" s="120"/>
      <c r="H39" s="190" t="s">
        <v>86</v>
      </c>
      <c r="I39" s="188" t="s">
        <v>327</v>
      </c>
      <c r="J39" s="189"/>
      <c r="Q39" s="126"/>
      <c r="R39" s="127"/>
      <c r="S39" s="127"/>
      <c r="T39" s="127"/>
      <c r="U39" s="127"/>
      <c r="V39" s="128"/>
      <c r="W39" s="35"/>
      <c r="X39" s="35"/>
      <c r="AA39" s="35"/>
      <c r="AB39" s="35"/>
    </row>
    <row r="40" spans="1:39" ht="11.4" customHeight="1" x14ac:dyDescent="0.2">
      <c r="A40" s="98" t="s">
        <v>270</v>
      </c>
      <c r="B40" s="99">
        <v>6</v>
      </c>
      <c r="C40" s="100">
        <v>13</v>
      </c>
      <c r="D40" s="100">
        <v>20</v>
      </c>
      <c r="E40" s="100">
        <v>27</v>
      </c>
      <c r="F40" s="101">
        <v>34</v>
      </c>
      <c r="G40" s="120"/>
      <c r="H40" s="190" t="s">
        <v>267</v>
      </c>
      <c r="I40" s="188" t="s">
        <v>328</v>
      </c>
      <c r="J40" s="189"/>
      <c r="Q40" s="129"/>
      <c r="R40" s="130"/>
      <c r="S40" s="130"/>
      <c r="T40" s="130"/>
      <c r="U40" s="130"/>
      <c r="V40" s="131"/>
      <c r="W40" s="35"/>
      <c r="X40" s="35"/>
      <c r="AA40" s="35"/>
      <c r="AB40" s="35"/>
    </row>
    <row r="41" spans="1:39" ht="12" customHeight="1" thickBot="1" x14ac:dyDescent="0.25">
      <c r="A41" s="104" t="s">
        <v>273</v>
      </c>
      <c r="B41" s="105">
        <v>7</v>
      </c>
      <c r="C41" s="106">
        <v>14</v>
      </c>
      <c r="D41" s="106">
        <v>21</v>
      </c>
      <c r="E41" s="106">
        <v>28</v>
      </c>
      <c r="F41" s="107">
        <v>35</v>
      </c>
      <c r="G41" s="120"/>
      <c r="H41" s="190" t="s">
        <v>270</v>
      </c>
      <c r="I41" s="188" t="s">
        <v>329</v>
      </c>
      <c r="J41" s="189"/>
      <c r="Y41" s="35"/>
      <c r="Z41" s="35"/>
    </row>
    <row r="42" spans="1:39" ht="12" thickBot="1" x14ac:dyDescent="0.25">
      <c r="A42" s="110"/>
      <c r="B42" s="120"/>
      <c r="C42" s="120"/>
      <c r="D42" s="120"/>
      <c r="E42" s="121" t="s">
        <v>300</v>
      </c>
      <c r="F42" s="2">
        <f>COUNTA(B35:F41)</f>
        <v>35</v>
      </c>
      <c r="G42" s="120"/>
      <c r="H42" s="191" t="s">
        <v>273</v>
      </c>
      <c r="I42" s="192" t="s">
        <v>330</v>
      </c>
      <c r="J42" s="193"/>
      <c r="Y42" s="35"/>
      <c r="Z42" s="35"/>
    </row>
    <row r="43" spans="1:39" x14ac:dyDescent="0.2">
      <c r="A43" s="110"/>
      <c r="B43" s="120"/>
      <c r="C43" s="120"/>
      <c r="D43" s="120"/>
      <c r="E43" s="120"/>
      <c r="F43" s="120"/>
      <c r="Y43" s="35"/>
      <c r="Z43" s="35"/>
    </row>
    <row r="44" spans="1:39" ht="15" customHeight="1" thickBot="1" x14ac:dyDescent="0.35">
      <c r="B44" s="158" t="s">
        <v>312</v>
      </c>
      <c r="C44" s="159"/>
      <c r="D44" s="159"/>
      <c r="E44" s="159"/>
      <c r="F44" s="159"/>
      <c r="G44" s="159"/>
      <c r="H44" s="159"/>
      <c r="I44" s="159"/>
      <c r="J44" s="159"/>
      <c r="K44" s="159"/>
      <c r="L44" s="159"/>
      <c r="M44" s="159"/>
      <c r="N44" s="159"/>
      <c r="O44" s="160"/>
      <c r="P44" s="156" t="s">
        <v>313</v>
      </c>
      <c r="U44" s="158" t="s">
        <v>318</v>
      </c>
      <c r="V44" s="159"/>
      <c r="W44" s="159"/>
      <c r="X44" s="159"/>
      <c r="Y44" s="159"/>
      <c r="Z44" s="159"/>
      <c r="AA44" s="159"/>
      <c r="AB44" s="159"/>
      <c r="AC44" s="159"/>
      <c r="AD44" s="159"/>
      <c r="AE44" s="159"/>
      <c r="AF44" s="159"/>
      <c r="AG44" s="159"/>
      <c r="AH44" s="160"/>
      <c r="AI44" s="156" t="s">
        <v>313</v>
      </c>
    </row>
    <row r="45" spans="1:39" ht="15.6" thickTop="1" thickBot="1" x14ac:dyDescent="0.35">
      <c r="A45" s="132"/>
      <c r="B45" s="161" t="s">
        <v>303</v>
      </c>
      <c r="C45" s="161">
        <v>1</v>
      </c>
      <c r="D45" s="161" t="s">
        <v>304</v>
      </c>
      <c r="E45" s="161">
        <v>2</v>
      </c>
      <c r="F45" s="161" t="s">
        <v>305</v>
      </c>
      <c r="G45" s="161">
        <v>3</v>
      </c>
      <c r="H45" s="161" t="s">
        <v>306</v>
      </c>
      <c r="I45" s="161">
        <v>4</v>
      </c>
      <c r="J45" s="161" t="s">
        <v>307</v>
      </c>
      <c r="K45" s="161">
        <v>5</v>
      </c>
      <c r="L45" s="161" t="s">
        <v>308</v>
      </c>
      <c r="M45" s="161">
        <v>6</v>
      </c>
      <c r="N45" s="161" t="s">
        <v>309</v>
      </c>
      <c r="O45" s="161">
        <v>7</v>
      </c>
      <c r="P45" s="157"/>
      <c r="R45" s="133"/>
      <c r="T45" s="132" t="s">
        <v>310</v>
      </c>
      <c r="U45" s="161" t="s">
        <v>303</v>
      </c>
      <c r="V45" s="161">
        <v>1</v>
      </c>
      <c r="W45" s="161" t="s">
        <v>304</v>
      </c>
      <c r="X45" s="161">
        <v>2</v>
      </c>
      <c r="Y45" s="161" t="s">
        <v>305</v>
      </c>
      <c r="Z45" s="161">
        <v>3</v>
      </c>
      <c r="AA45" s="161" t="s">
        <v>306</v>
      </c>
      <c r="AB45" s="161">
        <v>4</v>
      </c>
      <c r="AC45" s="161" t="s">
        <v>307</v>
      </c>
      <c r="AD45" s="161">
        <v>5</v>
      </c>
      <c r="AE45" s="161" t="s">
        <v>308</v>
      </c>
      <c r="AF45" s="161">
        <v>6</v>
      </c>
      <c r="AG45" s="161" t="s">
        <v>309</v>
      </c>
      <c r="AH45" s="161">
        <v>7</v>
      </c>
      <c r="AI45" s="157"/>
      <c r="AK45" s="133"/>
    </row>
    <row r="46" spans="1:39" ht="14.4" customHeight="1" thickTop="1" thickBot="1" x14ac:dyDescent="0.35">
      <c r="A46" s="102" t="s">
        <v>266</v>
      </c>
      <c r="B46" s="132"/>
      <c r="C46" s="132">
        <v>1</v>
      </c>
      <c r="D46" s="132"/>
      <c r="E46" s="132">
        <v>3</v>
      </c>
      <c r="F46" s="132"/>
      <c r="G46" s="132">
        <v>2</v>
      </c>
      <c r="H46" s="132"/>
      <c r="I46" s="132">
        <v>1</v>
      </c>
      <c r="J46" s="132">
        <v>1</v>
      </c>
      <c r="K46" s="132">
        <v>1</v>
      </c>
      <c r="L46" s="132"/>
      <c r="M46" s="132">
        <v>2</v>
      </c>
      <c r="N46" s="132"/>
      <c r="O46" s="132"/>
      <c r="P46" s="194">
        <f t="array" ref="P46">SUMPRODUCT(B46:M46*(MOD(COLUMN(B46:M46),2)=1)+B46:M46*(MOD(COLUMN(B46:M46),2)=0)*2)*2+N46*2+O46</f>
        <v>24</v>
      </c>
      <c r="R46" s="133"/>
      <c r="T46" s="102" t="s">
        <v>266</v>
      </c>
      <c r="V46" s="2">
        <v>2</v>
      </c>
      <c r="X46" s="2">
        <v>3</v>
      </c>
      <c r="Z46" s="2">
        <v>3</v>
      </c>
      <c r="AB46" s="2">
        <v>3</v>
      </c>
      <c r="AC46" s="2">
        <v>1</v>
      </c>
      <c r="AD46" s="2">
        <v>1</v>
      </c>
      <c r="AF46" s="2">
        <v>3</v>
      </c>
      <c r="AH46" s="2">
        <v>3</v>
      </c>
      <c r="AI46" s="194">
        <f t="array" ref="AI46">SUMPRODUCT(IFERROR(U46:AD46*(MOD(COLUMN(U46:AD46),2)=0)+U46:AD46*(MOD(COLUMN(U46:AD46),2)=1)*2,0))*2+(AE46+AG46)*2+AF46+AH46</f>
        <v>34</v>
      </c>
      <c r="AJ46" s="168" t="s">
        <v>331</v>
      </c>
      <c r="AK46" s="169"/>
      <c r="AL46" s="170"/>
    </row>
    <row r="47" spans="1:39" ht="15.6" thickTop="1" thickBot="1" x14ac:dyDescent="0.35">
      <c r="A47" s="103" t="s">
        <v>269</v>
      </c>
      <c r="B47" s="132">
        <v>1</v>
      </c>
      <c r="C47" s="132"/>
      <c r="D47" s="132">
        <v>1</v>
      </c>
      <c r="E47" s="132">
        <v>2</v>
      </c>
      <c r="F47" s="132">
        <v>1</v>
      </c>
      <c r="G47" s="132">
        <v>1</v>
      </c>
      <c r="H47" s="132">
        <v>1</v>
      </c>
      <c r="I47" s="132">
        <v>1</v>
      </c>
      <c r="J47" s="132">
        <v>1</v>
      </c>
      <c r="K47" s="132">
        <v>1</v>
      </c>
      <c r="L47" s="132">
        <v>1</v>
      </c>
      <c r="M47" s="132">
        <v>2</v>
      </c>
      <c r="N47" s="132"/>
      <c r="O47" s="132"/>
      <c r="P47" s="194">
        <f>SUMPRODUCT(B47:M47*(MOD(COLUMN(B47:M47),2)=1)+B47:M47*(MOD(COLUMN(B47:M47),2)=0)*2)*2+N47*2+O47</f>
        <v>38</v>
      </c>
      <c r="R47" s="133"/>
      <c r="T47" s="103" t="s">
        <v>269</v>
      </c>
      <c r="U47" s="2">
        <v>1</v>
      </c>
      <c r="W47" s="2">
        <v>1</v>
      </c>
      <c r="X47" s="2">
        <v>1</v>
      </c>
      <c r="Y47" s="2">
        <v>1</v>
      </c>
      <c r="Z47" s="2">
        <v>1</v>
      </c>
      <c r="AA47" s="2">
        <v>1</v>
      </c>
      <c r="AB47" s="2">
        <v>1</v>
      </c>
      <c r="AC47" s="2">
        <v>1</v>
      </c>
      <c r="AD47" s="2">
        <v>1</v>
      </c>
      <c r="AE47" s="2">
        <v>1</v>
      </c>
      <c r="AF47" s="2">
        <v>1</v>
      </c>
      <c r="AG47" s="2">
        <v>1</v>
      </c>
      <c r="AH47" s="2">
        <v>1</v>
      </c>
      <c r="AI47" s="194">
        <f t="array" ref="AI47">SUMPRODUCT(IFERROR(U47:AD47*(MOD(COLUMN(U47:AD47),2)=0)+U47:AD47*(MOD(COLUMN(U47:AD47),2)=1)*2,0))*2+(AE47+AG47)*2+AF47+AH47</f>
        <v>34</v>
      </c>
      <c r="AJ47" s="171"/>
      <c r="AK47" s="172"/>
      <c r="AL47" s="173"/>
    </row>
    <row r="48" spans="1:39" ht="15.6" thickTop="1" thickBot="1" x14ac:dyDescent="0.35">
      <c r="A48" s="134" t="s">
        <v>272</v>
      </c>
      <c r="B48" s="135"/>
      <c r="C48" s="135">
        <v>1</v>
      </c>
      <c r="D48" s="135"/>
      <c r="E48" s="135">
        <v>2</v>
      </c>
      <c r="F48" s="135"/>
      <c r="G48" s="135">
        <v>1</v>
      </c>
      <c r="H48" s="135"/>
      <c r="I48" s="135">
        <v>2</v>
      </c>
      <c r="J48" s="135">
        <v>1</v>
      </c>
      <c r="K48" s="135"/>
      <c r="L48" s="135"/>
      <c r="M48" s="135">
        <v>2</v>
      </c>
      <c r="N48" s="135"/>
      <c r="O48" s="135"/>
      <c r="P48" s="194">
        <f>SUMPRODUCT(B48:M48*(MOD(COLUMN(B48:M48),2)=1)+B48:M48*(MOD(COLUMN(B48:M48),2)=0)*2)*2+N48*2+O48</f>
        <v>20</v>
      </c>
      <c r="Q48" s="6"/>
      <c r="R48" s="136"/>
      <c r="S48" s="6"/>
      <c r="T48" s="134" t="s">
        <v>272</v>
      </c>
      <c r="U48" s="6"/>
      <c r="V48" s="6">
        <v>2</v>
      </c>
      <c r="W48" s="6"/>
      <c r="X48" s="6">
        <v>2</v>
      </c>
      <c r="Y48" s="6"/>
      <c r="Z48" s="6">
        <v>3</v>
      </c>
      <c r="AA48" s="6"/>
      <c r="AB48" s="6">
        <v>3</v>
      </c>
      <c r="AC48" s="6">
        <v>1</v>
      </c>
      <c r="AD48" s="6">
        <v>1</v>
      </c>
      <c r="AE48" s="6"/>
      <c r="AF48" s="6">
        <v>3</v>
      </c>
      <c r="AG48" s="6"/>
      <c r="AH48" s="6">
        <v>3</v>
      </c>
      <c r="AI48" s="194">
        <f t="array" ref="AI48">SUMPRODUCT(IFERROR(U48:AD48*(MOD(COLUMN(U48:AD48),2)=0)+U48:AD48*(MOD(COLUMN(U48:AD48),2)=1)*2,0))*2+(AE48+AG48)*2+AF48+AH48</f>
        <v>32</v>
      </c>
      <c r="AJ48" s="171"/>
      <c r="AK48" s="172"/>
      <c r="AL48" s="173"/>
      <c r="AM48" s="6"/>
    </row>
    <row r="49" spans="1:39" ht="15.6" thickTop="1" thickBot="1" x14ac:dyDescent="0.35">
      <c r="A49" s="137" t="s">
        <v>101</v>
      </c>
      <c r="B49" s="138"/>
      <c r="C49" s="138">
        <v>1</v>
      </c>
      <c r="D49" s="138"/>
      <c r="E49" s="138">
        <v>4</v>
      </c>
      <c r="F49" s="138"/>
      <c r="G49" s="138">
        <v>4</v>
      </c>
      <c r="H49" s="138">
        <v>1</v>
      </c>
      <c r="I49" s="138"/>
      <c r="J49" s="138">
        <v>1</v>
      </c>
      <c r="K49" s="138"/>
      <c r="L49" s="138"/>
      <c r="M49" s="138">
        <v>1</v>
      </c>
      <c r="N49" s="138"/>
      <c r="O49" s="138"/>
      <c r="P49" s="194">
        <f>SUMPRODUCT(B49:M49*(MOD(COLUMN(B49:M49),2)=1)+B49:M49*(MOD(COLUMN(B49:M49),2)=0)*2)*2+N49*2+O49</f>
        <v>28</v>
      </c>
      <c r="Q49" s="4"/>
      <c r="R49" s="139"/>
      <c r="S49" s="4"/>
      <c r="T49" s="137" t="s">
        <v>101</v>
      </c>
      <c r="U49" s="4"/>
      <c r="V49" s="4">
        <v>1</v>
      </c>
      <c r="W49" s="4"/>
      <c r="X49" s="4">
        <v>3</v>
      </c>
      <c r="Y49" s="4"/>
      <c r="Z49" s="4">
        <v>3</v>
      </c>
      <c r="AA49" s="4">
        <v>1</v>
      </c>
      <c r="AB49" s="4">
        <v>1</v>
      </c>
      <c r="AC49" s="4">
        <v>1</v>
      </c>
      <c r="AD49" s="4">
        <v>1</v>
      </c>
      <c r="AE49" s="4"/>
      <c r="AF49" s="4">
        <v>3</v>
      </c>
      <c r="AG49" s="4"/>
      <c r="AH49" s="4">
        <v>3</v>
      </c>
      <c r="AI49" s="194">
        <f t="array" ref="AI49">SUMPRODUCT(IFERROR(U49:AD49*(MOD(COLUMN(U49:AD49),2)=0)+U49:AD49*(MOD(COLUMN(U49:AD49),2)=1)*2,0))*2+(AE49+AG49)*2+AF49+AH49</f>
        <v>32</v>
      </c>
      <c r="AJ49" s="174"/>
      <c r="AK49" s="175"/>
      <c r="AL49" s="176"/>
      <c r="AM49" s="4"/>
    </row>
    <row r="50" spans="1:39" ht="15.6" thickTop="1" thickBot="1" x14ac:dyDescent="0.35">
      <c r="A50" s="140" t="s">
        <v>275</v>
      </c>
      <c r="B50" s="3"/>
      <c r="C50" s="3">
        <v>3</v>
      </c>
      <c r="D50" s="3">
        <v>1</v>
      </c>
      <c r="E50" s="3">
        <v>2</v>
      </c>
      <c r="F50" s="3"/>
      <c r="G50" s="3">
        <v>1</v>
      </c>
      <c r="H50" s="3"/>
      <c r="I50" s="3">
        <v>1</v>
      </c>
      <c r="J50" s="3">
        <v>2</v>
      </c>
      <c r="K50" s="3"/>
      <c r="L50" s="3"/>
      <c r="M50" s="3">
        <v>1</v>
      </c>
      <c r="N50" s="3"/>
      <c r="O50" s="3"/>
      <c r="P50" s="194">
        <f>SUMPRODUCT(B50:M50*(MOD(COLUMN(B50:M50),2)=1)+B50:M50*(MOD(COLUMN(B50:M50),2)=0)*2)*2+N50*2+O50</f>
        <v>28</v>
      </c>
      <c r="Q50" s="3"/>
      <c r="R50" s="141"/>
      <c r="S50" s="3"/>
      <c r="T50" s="140" t="s">
        <v>275</v>
      </c>
      <c r="U50" s="3"/>
      <c r="V50" s="3">
        <v>2</v>
      </c>
      <c r="W50" s="3">
        <v>1</v>
      </c>
      <c r="X50" s="3">
        <v>1</v>
      </c>
      <c r="Y50" s="3"/>
      <c r="Z50" s="3">
        <v>3</v>
      </c>
      <c r="AA50" s="3"/>
      <c r="AB50" s="3">
        <v>3</v>
      </c>
      <c r="AC50" s="3">
        <v>1</v>
      </c>
      <c r="AD50" s="3">
        <v>1</v>
      </c>
      <c r="AE50" s="3"/>
      <c r="AF50" s="3">
        <v>2</v>
      </c>
      <c r="AG50" s="3"/>
      <c r="AH50" s="3">
        <v>2</v>
      </c>
      <c r="AI50" s="194">
        <f t="array" ref="AI50">SUMPRODUCT(IFERROR(U50:AD50*(MOD(COLUMN(U50:AD50),2)=0)+U50:AD50*(MOD(COLUMN(U50:AD50),2)=1)*2,0))*2+(AE50+AG50)*2+AF50+AH50</f>
        <v>32</v>
      </c>
      <c r="AM50" s="3"/>
    </row>
    <row r="51" spans="1:39" ht="15.6" thickTop="1" thickBot="1" x14ac:dyDescent="0.35">
      <c r="A51" s="108" t="s">
        <v>279</v>
      </c>
      <c r="C51" s="2">
        <v>1</v>
      </c>
      <c r="E51" s="2">
        <v>2</v>
      </c>
      <c r="I51" s="2">
        <v>2</v>
      </c>
      <c r="J51" s="2">
        <v>1</v>
      </c>
      <c r="P51" s="194">
        <f>SUMPRODUCT(B51:M51*(MOD(COLUMN(B51:M51),2)=1)+B51:M51*(MOD(COLUMN(B51:M51),2)=0)*2)*2+N51*2+O51</f>
        <v>14</v>
      </c>
      <c r="R51" s="133"/>
      <c r="T51" s="108" t="s">
        <v>279</v>
      </c>
      <c r="V51" s="2">
        <v>2</v>
      </c>
      <c r="X51" s="2">
        <v>2</v>
      </c>
      <c r="Z51" s="2">
        <v>2</v>
      </c>
      <c r="AB51" s="2">
        <v>2</v>
      </c>
      <c r="AC51" s="2">
        <v>1</v>
      </c>
      <c r="AD51" s="2">
        <v>1</v>
      </c>
      <c r="AF51" s="2">
        <v>2</v>
      </c>
      <c r="AH51" s="2">
        <v>2</v>
      </c>
      <c r="AI51" s="194">
        <f t="array" ref="AI51">SUMPRODUCT(IFERROR(U51:AD51*(MOD(COLUMN(U51:AD51),2)=0)+U51:AD51*(MOD(COLUMN(U51:AD51),2)=1)*2,0))*2+(AE51+AG51)*2+AF51+AH51</f>
        <v>26</v>
      </c>
    </row>
    <row r="52" spans="1:39" ht="15.6" thickTop="1" thickBot="1" x14ac:dyDescent="0.35">
      <c r="A52" s="109" t="s">
        <v>105</v>
      </c>
      <c r="C52" s="2">
        <v>1</v>
      </c>
      <c r="P52" s="194">
        <f>SUMPRODUCT(B52:M52*(MOD(COLUMN(B52:M52),2)=1)+B52:M52*(MOD(COLUMN(B52:M52),2)=0)*2)*2+N52*2+O52</f>
        <v>2</v>
      </c>
      <c r="R52" s="133"/>
      <c r="T52" s="109" t="s">
        <v>105</v>
      </c>
      <c r="V52" s="2">
        <v>1</v>
      </c>
      <c r="AI52" s="194">
        <f t="array" ref="AI52">SUMPRODUCT(IFERROR(U52:AD52*(MOD(COLUMN(U52:AD52),2)=0)+U52:AD52*(MOD(COLUMN(U52:AD52),2)=1)*2,0))*2+(AE52+AG52)*2+AF52+AH52</f>
        <v>2</v>
      </c>
    </row>
    <row r="53" spans="1:39" ht="15" thickTop="1" x14ac:dyDescent="0.3">
      <c r="A53" s="110"/>
      <c r="B53" s="142">
        <f>SUM(B46:B52)</f>
        <v>1</v>
      </c>
      <c r="C53" s="142">
        <f t="shared" ref="C53:O53" si="3">SUM(C46:C52)</f>
        <v>8</v>
      </c>
      <c r="D53" s="142">
        <f t="shared" si="3"/>
        <v>2</v>
      </c>
      <c r="E53" s="142">
        <f t="shared" si="3"/>
        <v>15</v>
      </c>
      <c r="F53" s="142">
        <f t="shared" si="3"/>
        <v>1</v>
      </c>
      <c r="G53" s="142">
        <f t="shared" si="3"/>
        <v>9</v>
      </c>
      <c r="H53" s="142">
        <f t="shared" si="3"/>
        <v>2</v>
      </c>
      <c r="I53" s="142">
        <f t="shared" si="3"/>
        <v>7</v>
      </c>
      <c r="J53" s="142">
        <f t="shared" si="3"/>
        <v>7</v>
      </c>
      <c r="K53" s="142">
        <f t="shared" si="3"/>
        <v>2</v>
      </c>
      <c r="L53" s="142">
        <f t="shared" si="3"/>
        <v>1</v>
      </c>
      <c r="M53" s="142">
        <f t="shared" si="3"/>
        <v>8</v>
      </c>
      <c r="N53" s="142">
        <f t="shared" si="3"/>
        <v>0</v>
      </c>
      <c r="O53" s="142">
        <f t="shared" si="3"/>
        <v>0</v>
      </c>
      <c r="T53" s="110"/>
      <c r="U53" s="142">
        <f>SUM(U46:U52)</f>
        <v>1</v>
      </c>
      <c r="V53" s="142">
        <f t="shared" ref="V53:AH53" si="4">SUM(V46:V52)</f>
        <v>10</v>
      </c>
      <c r="W53" s="142">
        <f t="shared" si="4"/>
        <v>2</v>
      </c>
      <c r="X53" s="142">
        <f t="shared" si="4"/>
        <v>12</v>
      </c>
      <c r="Y53" s="142">
        <f t="shared" si="4"/>
        <v>1</v>
      </c>
      <c r="Z53" s="142">
        <f t="shared" si="4"/>
        <v>15</v>
      </c>
      <c r="AA53" s="142">
        <f t="shared" si="4"/>
        <v>2</v>
      </c>
      <c r="AB53" s="142">
        <f t="shared" si="4"/>
        <v>13</v>
      </c>
      <c r="AC53" s="142">
        <f t="shared" si="4"/>
        <v>6</v>
      </c>
      <c r="AD53" s="142">
        <f t="shared" si="4"/>
        <v>6</v>
      </c>
      <c r="AE53" s="142">
        <f t="shared" si="4"/>
        <v>1</v>
      </c>
      <c r="AF53" s="142">
        <f t="shared" si="4"/>
        <v>14</v>
      </c>
      <c r="AG53" s="142">
        <f t="shared" si="4"/>
        <v>1</v>
      </c>
      <c r="AH53" s="142">
        <f t="shared" si="4"/>
        <v>14</v>
      </c>
    </row>
    <row r="54" spans="1:39" ht="14.4" x14ac:dyDescent="0.3">
      <c r="B54" s="143">
        <f>SUM(B53*2,C53)</f>
        <v>10</v>
      </c>
      <c r="C54" s="144"/>
      <c r="D54" s="143">
        <f>SUM(D53*2,E53)</f>
        <v>19</v>
      </c>
      <c r="E54" s="144"/>
      <c r="F54" s="143">
        <f>SUM(F53*2,G53)</f>
        <v>11</v>
      </c>
      <c r="G54" s="144"/>
      <c r="H54" s="143">
        <f>SUM(H53*2,I53)</f>
        <v>11</v>
      </c>
      <c r="I54" s="144"/>
      <c r="J54" s="154">
        <f>SUM(J53*2,K53)</f>
        <v>16</v>
      </c>
      <c r="K54" s="155"/>
      <c r="L54" s="143">
        <f>SUM(L53*2,M53)</f>
        <v>10</v>
      </c>
      <c r="M54" s="144"/>
      <c r="N54" s="143">
        <f>SUM(N53*2,O53)</f>
        <v>0</v>
      </c>
      <c r="O54" s="144"/>
      <c r="P54" s="2">
        <f>SUM(P46:P52)</f>
        <v>154</v>
      </c>
      <c r="Q54" s="2" t="s">
        <v>315</v>
      </c>
      <c r="U54" s="143">
        <f>SUM(U53*2,V53)</f>
        <v>12</v>
      </c>
      <c r="V54" s="144"/>
      <c r="W54" s="143">
        <f>SUM(W53*2,X53)</f>
        <v>16</v>
      </c>
      <c r="X54" s="144"/>
      <c r="Y54" s="143">
        <f>SUM(Y53*2,Z53)</f>
        <v>17</v>
      </c>
      <c r="Z54" s="144"/>
      <c r="AA54" s="143">
        <f>SUM(AA53*2,AB53)</f>
        <v>17</v>
      </c>
      <c r="AB54" s="144"/>
      <c r="AC54" s="143">
        <f>SUM(AC53*2,AD53)</f>
        <v>18</v>
      </c>
      <c r="AD54" s="144"/>
      <c r="AE54" s="143">
        <f>SUM(AE53*2,AF53)</f>
        <v>16</v>
      </c>
      <c r="AF54" s="144"/>
      <c r="AG54" s="143">
        <f>SUM(AG53*2,AH53)</f>
        <v>16</v>
      </c>
      <c r="AH54" s="144"/>
      <c r="AI54" s="2">
        <f>SUM(AI46:AI52)</f>
        <v>192</v>
      </c>
      <c r="AJ54" s="2" t="s">
        <v>315</v>
      </c>
      <c r="AK54" s="133"/>
    </row>
    <row r="56" spans="1:39" ht="15" thickBot="1" x14ac:dyDescent="0.35">
      <c r="A56" s="110" t="s">
        <v>288</v>
      </c>
      <c r="B56" s="161" t="s">
        <v>303</v>
      </c>
      <c r="C56" s="161">
        <v>1</v>
      </c>
      <c r="D56" s="161" t="s">
        <v>304</v>
      </c>
      <c r="E56" s="161">
        <v>2</v>
      </c>
      <c r="F56" s="161" t="s">
        <v>305</v>
      </c>
      <c r="G56" s="161">
        <v>3</v>
      </c>
      <c r="H56" s="161" t="s">
        <v>306</v>
      </c>
      <c r="I56" s="161">
        <v>4</v>
      </c>
      <c r="J56" s="161" t="s">
        <v>307</v>
      </c>
      <c r="K56" s="161">
        <v>5</v>
      </c>
      <c r="L56" s="161" t="s">
        <v>308</v>
      </c>
      <c r="M56" s="161">
        <v>6</v>
      </c>
      <c r="N56" s="161" t="s">
        <v>309</v>
      </c>
      <c r="O56" s="161">
        <v>7</v>
      </c>
      <c r="T56" s="110" t="s">
        <v>288</v>
      </c>
      <c r="U56" s="161" t="s">
        <v>303</v>
      </c>
      <c r="V56" s="161">
        <v>1</v>
      </c>
      <c r="W56" s="161" t="s">
        <v>304</v>
      </c>
      <c r="X56" s="161">
        <v>2</v>
      </c>
      <c r="Y56" s="161" t="s">
        <v>305</v>
      </c>
      <c r="Z56" s="161">
        <v>3</v>
      </c>
      <c r="AA56" s="161" t="s">
        <v>306</v>
      </c>
      <c r="AB56" s="161">
        <v>4</v>
      </c>
      <c r="AC56" s="161" t="s">
        <v>307</v>
      </c>
      <c r="AD56" s="161">
        <v>5</v>
      </c>
      <c r="AE56" s="161" t="s">
        <v>308</v>
      </c>
      <c r="AF56" s="161">
        <v>6</v>
      </c>
      <c r="AG56" s="161" t="s">
        <v>309</v>
      </c>
      <c r="AH56" s="161">
        <v>7</v>
      </c>
      <c r="AK56" s="133"/>
    </row>
    <row r="57" spans="1:39" ht="15.6" thickTop="1" thickBot="1" x14ac:dyDescent="0.35">
      <c r="A57" s="113" t="s">
        <v>289</v>
      </c>
      <c r="G57" s="2">
        <v>2</v>
      </c>
      <c r="H57" s="2">
        <v>1</v>
      </c>
      <c r="K57" s="2">
        <v>1</v>
      </c>
      <c r="M57" s="2">
        <v>1</v>
      </c>
      <c r="P57" s="194">
        <f>SUMPRODUCT(B57:M57*(MOD(COLUMN(B57:M57),2)=1)+B57:M57*(MOD(COLUMN(B57:M57),2)=0)*2)*2+N57*2+O57</f>
        <v>12</v>
      </c>
      <c r="T57" s="113" t="s">
        <v>289</v>
      </c>
      <c r="Z57" s="2">
        <v>3</v>
      </c>
      <c r="AA57" s="2">
        <v>1</v>
      </c>
      <c r="AB57" s="2">
        <v>1</v>
      </c>
      <c r="AD57" s="2">
        <v>3</v>
      </c>
      <c r="AF57" s="2">
        <v>3</v>
      </c>
      <c r="AH57" s="2">
        <v>3</v>
      </c>
      <c r="AI57" s="194">
        <f t="array" ref="AI57">SUMPRODUCT(IFERROR(U57:AD57*(MOD(COLUMN(U57:AD57),2)=0)+U57:AD57*(MOD(COLUMN(U57:AD57),2)=1)*2,0))*2+(AE57+AG57)*2+AF57+AH57</f>
        <v>24</v>
      </c>
      <c r="AK57" s="133"/>
      <c r="AL57" s="133"/>
    </row>
    <row r="58" spans="1:39" ht="15.6" thickTop="1" thickBot="1" x14ac:dyDescent="0.35">
      <c r="A58" s="114" t="s">
        <v>290</v>
      </c>
      <c r="G58" s="2">
        <v>1</v>
      </c>
      <c r="P58" s="194">
        <f>SUMPRODUCT(B58:M58*(MOD(COLUMN(B58:M58),2)=1)+B58:M58*(MOD(COLUMN(B58:M58),2)=0)*2)*2+N58*2+O58</f>
        <v>2</v>
      </c>
      <c r="T58" s="114" t="s">
        <v>290</v>
      </c>
      <c r="Z58" s="2">
        <v>2</v>
      </c>
      <c r="AB58" s="2">
        <v>2</v>
      </c>
      <c r="AD58" s="2">
        <v>2</v>
      </c>
      <c r="AF58" s="2">
        <v>3</v>
      </c>
      <c r="AH58" s="2">
        <v>3</v>
      </c>
      <c r="AI58" s="194">
        <f t="array" ref="AI58">SUMPRODUCT(IFERROR(U58:AD58*(MOD(COLUMN(U58:AD58),2)=0)+U58:AD58*(MOD(COLUMN(U58:AD58),2)=1)*2,0))*2+(AE58+AG58)*2+AF58+AH58</f>
        <v>18</v>
      </c>
      <c r="AK58" s="133"/>
      <c r="AL58" s="133"/>
    </row>
    <row r="59" spans="1:39" ht="15.6" thickTop="1" thickBot="1" x14ac:dyDescent="0.35">
      <c r="A59" s="116" t="s">
        <v>291</v>
      </c>
      <c r="F59" s="2">
        <v>1</v>
      </c>
      <c r="G59" s="2">
        <v>2</v>
      </c>
      <c r="I59" s="2">
        <v>1</v>
      </c>
      <c r="K59" s="2">
        <v>2</v>
      </c>
      <c r="M59" s="2">
        <v>1</v>
      </c>
      <c r="P59" s="194">
        <f>SUMPRODUCT(B59:M59*(MOD(COLUMN(B59:M59),2)=1)+B59:M59*(MOD(COLUMN(B59:M59),2)=0)*2)*2+N59*2+O59</f>
        <v>16</v>
      </c>
      <c r="T59" s="116" t="s">
        <v>291</v>
      </c>
      <c r="Y59" s="2">
        <v>1</v>
      </c>
      <c r="Z59" s="2">
        <v>2</v>
      </c>
      <c r="AB59" s="2">
        <v>3</v>
      </c>
      <c r="AD59" s="2">
        <v>3</v>
      </c>
      <c r="AF59" s="2">
        <v>3</v>
      </c>
      <c r="AH59" s="2">
        <v>3</v>
      </c>
      <c r="AI59" s="194">
        <f t="array" ref="AI59">SUMPRODUCT(IFERROR(U59:AD59*(MOD(COLUMN(U59:AD59),2)=0)+U59:AD59*(MOD(COLUMN(U59:AD59),2)=1)*2,0))*2+(AE59+AG59)*2+AF59+AH59</f>
        <v>26</v>
      </c>
      <c r="AK59" s="133"/>
      <c r="AL59" s="133"/>
    </row>
    <row r="60" spans="1:39" ht="15.6" thickTop="1" thickBot="1" x14ac:dyDescent="0.35">
      <c r="A60" s="117" t="s">
        <v>292</v>
      </c>
      <c r="G60" s="2">
        <v>3</v>
      </c>
      <c r="H60" s="2">
        <v>1</v>
      </c>
      <c r="K60" s="2">
        <v>2</v>
      </c>
      <c r="P60" s="194">
        <f>SUMPRODUCT(B60:M60*(MOD(COLUMN(B60:M60),2)=1)+B60:M60*(MOD(COLUMN(B60:M60),2)=0)*2)*2+N60*2+O60</f>
        <v>14</v>
      </c>
      <c r="T60" s="117" t="s">
        <v>292</v>
      </c>
      <c r="Z60" s="2">
        <v>3</v>
      </c>
      <c r="AA60" s="2">
        <v>1</v>
      </c>
      <c r="AB60" s="2">
        <v>1</v>
      </c>
      <c r="AD60" s="2">
        <v>2</v>
      </c>
      <c r="AF60" s="2">
        <v>2</v>
      </c>
      <c r="AH60" s="2">
        <v>2</v>
      </c>
      <c r="AI60" s="194">
        <f t="array" ref="AI60">SUMPRODUCT(IFERROR(U60:AD60*(MOD(COLUMN(U60:AD60),2)=0)+U60:AD60*(MOD(COLUMN(U60:AD60),2)=1)*2,0))*2+(AE60+AG60)*2+AF60+AH60</f>
        <v>20</v>
      </c>
      <c r="AK60" s="133"/>
      <c r="AL60" s="133"/>
    </row>
    <row r="61" spans="1:39" ht="15.6" thickTop="1" thickBot="1" x14ac:dyDescent="0.35">
      <c r="A61" s="118" t="s">
        <v>293</v>
      </c>
      <c r="K61" s="2">
        <v>1</v>
      </c>
      <c r="M61" s="2">
        <v>2</v>
      </c>
      <c r="P61" s="194">
        <f>SUMPRODUCT(B61:M61*(MOD(COLUMN(B61:M61),2)=1)+B61:M61*(MOD(COLUMN(B61:M61),2)=0)*2)*2+N61*2+O61</f>
        <v>6</v>
      </c>
      <c r="T61" s="118" t="s">
        <v>293</v>
      </c>
      <c r="Z61" s="2">
        <v>3</v>
      </c>
      <c r="AA61" s="2">
        <v>1</v>
      </c>
      <c r="AB61" s="2">
        <v>1</v>
      </c>
      <c r="AD61" s="2">
        <v>3</v>
      </c>
      <c r="AF61" s="2">
        <v>3</v>
      </c>
      <c r="AH61" s="2">
        <v>3</v>
      </c>
      <c r="AI61" s="194">
        <f t="array" ref="AI61">SUMPRODUCT(IFERROR(U61:AD61*(MOD(COLUMN(U61:AD61),2)=0)+U61:AD61*(MOD(COLUMN(U61:AD61),2)=1)*2,0))*2+(AE61+AG61)*2+AF61+AH61</f>
        <v>24</v>
      </c>
      <c r="AK61" s="133"/>
      <c r="AL61" s="133"/>
    </row>
    <row r="62" spans="1:39" ht="15" thickTop="1" x14ac:dyDescent="0.3">
      <c r="B62" s="145">
        <f t="shared" ref="B62:N62" si="5">SUM(B57:B61)</f>
        <v>0</v>
      </c>
      <c r="C62" s="145">
        <f t="shared" si="5"/>
        <v>0</v>
      </c>
      <c r="D62" s="145">
        <f t="shared" si="5"/>
        <v>0</v>
      </c>
      <c r="E62" s="145">
        <f t="shared" si="5"/>
        <v>0</v>
      </c>
      <c r="F62" s="145">
        <f t="shared" si="5"/>
        <v>1</v>
      </c>
      <c r="G62" s="145">
        <f t="shared" si="5"/>
        <v>8</v>
      </c>
      <c r="H62" s="145">
        <f t="shared" si="5"/>
        <v>2</v>
      </c>
      <c r="I62" s="145">
        <f t="shared" si="5"/>
        <v>1</v>
      </c>
      <c r="J62" s="145">
        <f t="shared" si="5"/>
        <v>0</v>
      </c>
      <c r="K62" s="145">
        <f t="shared" si="5"/>
        <v>6</v>
      </c>
      <c r="L62" s="145">
        <f t="shared" si="5"/>
        <v>0</v>
      </c>
      <c r="M62" s="145">
        <f t="shared" si="5"/>
        <v>4</v>
      </c>
      <c r="N62" s="145">
        <f t="shared" si="5"/>
        <v>0</v>
      </c>
      <c r="O62" s="145">
        <f>SUM(O57:O61)</f>
        <v>0</v>
      </c>
      <c r="S62" s="146"/>
      <c r="U62" s="145">
        <f t="shared" ref="U62:AG62" si="6">SUM(U57:U61)</f>
        <v>0</v>
      </c>
      <c r="V62" s="145">
        <f t="shared" si="6"/>
        <v>0</v>
      </c>
      <c r="W62" s="145">
        <f t="shared" si="6"/>
        <v>0</v>
      </c>
      <c r="X62" s="145">
        <f t="shared" si="6"/>
        <v>0</v>
      </c>
      <c r="Y62" s="145">
        <f t="shared" si="6"/>
        <v>1</v>
      </c>
      <c r="Z62" s="145">
        <f t="shared" si="6"/>
        <v>13</v>
      </c>
      <c r="AA62" s="145">
        <f t="shared" si="6"/>
        <v>3</v>
      </c>
      <c r="AB62" s="145">
        <f t="shared" si="6"/>
        <v>8</v>
      </c>
      <c r="AC62" s="145">
        <f t="shared" si="6"/>
        <v>0</v>
      </c>
      <c r="AD62" s="145">
        <f t="shared" si="6"/>
        <v>13</v>
      </c>
      <c r="AE62" s="145">
        <f t="shared" si="6"/>
        <v>0</v>
      </c>
      <c r="AF62" s="145">
        <f t="shared" si="6"/>
        <v>14</v>
      </c>
      <c r="AG62" s="145">
        <f t="shared" si="6"/>
        <v>0</v>
      </c>
      <c r="AH62" s="145">
        <f>SUM(AH57:AH61)</f>
        <v>14</v>
      </c>
      <c r="AK62" s="133"/>
      <c r="AL62" s="133"/>
      <c r="AM62" s="146"/>
    </row>
    <row r="63" spans="1:39" ht="14.4" x14ac:dyDescent="0.3">
      <c r="A63" s="146"/>
      <c r="B63" s="143">
        <f>SUM(B62*2,C62)</f>
        <v>0</v>
      </c>
      <c r="C63" s="144"/>
      <c r="D63" s="143">
        <f>SUM(D62*2,E62)</f>
        <v>0</v>
      </c>
      <c r="E63" s="144"/>
      <c r="F63" s="143">
        <f>SUM(F62*2,G62)</f>
        <v>10</v>
      </c>
      <c r="G63" s="144"/>
      <c r="H63" s="143">
        <f>SUM(H62*2,I62)</f>
        <v>5</v>
      </c>
      <c r="I63" s="144"/>
      <c r="J63" s="154">
        <f>SUM(J62*2,K62)</f>
        <v>6</v>
      </c>
      <c r="K63" s="155"/>
      <c r="L63" s="143">
        <f>SUM(L62*2,M62)</f>
        <v>4</v>
      </c>
      <c r="M63" s="144"/>
      <c r="N63" s="143">
        <f>SUM(N62*2,O62)</f>
        <v>0</v>
      </c>
      <c r="O63" s="144"/>
      <c r="P63" s="2">
        <f>SUM(P57:P61)</f>
        <v>50</v>
      </c>
      <c r="Q63" s="2" t="s">
        <v>316</v>
      </c>
      <c r="T63" s="146"/>
      <c r="U63" s="143">
        <f>SUM(U62*2,V62)</f>
        <v>0</v>
      </c>
      <c r="V63" s="144"/>
      <c r="W63" s="143">
        <f>SUM(W62*2,X62)</f>
        <v>0</v>
      </c>
      <c r="X63" s="144"/>
      <c r="Y63" s="143">
        <f>SUM(Y62*2,Z62)</f>
        <v>15</v>
      </c>
      <c r="Z63" s="144"/>
      <c r="AA63" s="143">
        <f>SUM(AA62*2,AB62)</f>
        <v>14</v>
      </c>
      <c r="AB63" s="144"/>
      <c r="AC63" s="143">
        <f>SUM(AC62*2,AD62)</f>
        <v>13</v>
      </c>
      <c r="AD63" s="144"/>
      <c r="AE63" s="143">
        <f>SUM(AE62*2,AF62)</f>
        <v>14</v>
      </c>
      <c r="AF63" s="144"/>
      <c r="AG63" s="143">
        <f>SUM(AG62*2,AH62)</f>
        <v>14</v>
      </c>
      <c r="AH63" s="144"/>
      <c r="AI63" s="2">
        <f>SUM(AI57:AI61)</f>
        <v>112</v>
      </c>
      <c r="AJ63" s="2" t="s">
        <v>316</v>
      </c>
      <c r="AK63" s="133"/>
      <c r="AL63" s="133"/>
    </row>
    <row r="64" spans="1:39" ht="14.4" x14ac:dyDescent="0.3">
      <c r="B64" s="147">
        <f>B62+B53</f>
        <v>1</v>
      </c>
      <c r="C64" s="147">
        <f t="shared" ref="C64:O64" si="7">C62+C53</f>
        <v>8</v>
      </c>
      <c r="D64" s="147">
        <f t="shared" si="7"/>
        <v>2</v>
      </c>
      <c r="E64" s="147">
        <f t="shared" si="7"/>
        <v>15</v>
      </c>
      <c r="F64" s="147">
        <f t="shared" si="7"/>
        <v>2</v>
      </c>
      <c r="G64" s="147">
        <f t="shared" si="7"/>
        <v>17</v>
      </c>
      <c r="H64" s="147">
        <f t="shared" si="7"/>
        <v>4</v>
      </c>
      <c r="I64" s="147">
        <f t="shared" si="7"/>
        <v>8</v>
      </c>
      <c r="J64" s="147">
        <f t="shared" si="7"/>
        <v>7</v>
      </c>
      <c r="K64" s="147">
        <f t="shared" si="7"/>
        <v>8</v>
      </c>
      <c r="L64" s="147">
        <f t="shared" si="7"/>
        <v>1</v>
      </c>
      <c r="M64" s="147">
        <f t="shared" si="7"/>
        <v>12</v>
      </c>
      <c r="N64" s="147">
        <f t="shared" si="7"/>
        <v>0</v>
      </c>
      <c r="O64" s="147">
        <f t="shared" si="7"/>
        <v>0</v>
      </c>
      <c r="U64" s="147">
        <f t="shared" ref="U64:AH64" si="8">U62+U53</f>
        <v>1</v>
      </c>
      <c r="V64" s="147">
        <f t="shared" si="8"/>
        <v>10</v>
      </c>
      <c r="W64" s="147">
        <f t="shared" si="8"/>
        <v>2</v>
      </c>
      <c r="X64" s="147">
        <f t="shared" si="8"/>
        <v>12</v>
      </c>
      <c r="Y64" s="147">
        <f t="shared" si="8"/>
        <v>2</v>
      </c>
      <c r="Z64" s="147">
        <f t="shared" si="8"/>
        <v>28</v>
      </c>
      <c r="AA64" s="147">
        <f t="shared" si="8"/>
        <v>5</v>
      </c>
      <c r="AB64" s="147">
        <f t="shared" si="8"/>
        <v>21</v>
      </c>
      <c r="AC64" s="147">
        <f t="shared" si="8"/>
        <v>6</v>
      </c>
      <c r="AD64" s="147">
        <f t="shared" si="8"/>
        <v>19</v>
      </c>
      <c r="AE64" s="147">
        <f t="shared" si="8"/>
        <v>1</v>
      </c>
      <c r="AF64" s="147">
        <f t="shared" si="8"/>
        <v>28</v>
      </c>
      <c r="AG64" s="147">
        <f t="shared" si="8"/>
        <v>1</v>
      </c>
      <c r="AH64" s="147">
        <f t="shared" si="8"/>
        <v>28</v>
      </c>
      <c r="AK64" s="133"/>
      <c r="AL64" s="133"/>
    </row>
    <row r="65" spans="1:38" ht="14.4" x14ac:dyDescent="0.3">
      <c r="B65" s="149">
        <f>SUM(B64*2,C64)</f>
        <v>10</v>
      </c>
      <c r="C65" s="150"/>
      <c r="D65" s="149">
        <f>SUM(D64*2,E64)</f>
        <v>19</v>
      </c>
      <c r="E65" s="150"/>
      <c r="F65" s="149">
        <f>SUM(F64*2,G64)</f>
        <v>21</v>
      </c>
      <c r="G65" s="150"/>
      <c r="H65" s="149">
        <f>SUM(H64*2,I64)</f>
        <v>16</v>
      </c>
      <c r="I65" s="150"/>
      <c r="J65" s="163">
        <f>SUM(J64*2,K64)</f>
        <v>22</v>
      </c>
      <c r="K65" s="164"/>
      <c r="L65" s="149">
        <f>SUM(L64*2,M64)</f>
        <v>14</v>
      </c>
      <c r="M65" s="150"/>
      <c r="N65" s="149">
        <f>SUM(N64*2,O64)</f>
        <v>0</v>
      </c>
      <c r="O65" s="150"/>
      <c r="P65" s="2">
        <f>P63+P54</f>
        <v>204</v>
      </c>
      <c r="Q65" s="2" t="s">
        <v>311</v>
      </c>
      <c r="U65" s="149">
        <f>SUM(U64*2,V64)</f>
        <v>12</v>
      </c>
      <c r="V65" s="150"/>
      <c r="W65" s="149">
        <f>SUM(W64*2,X64)</f>
        <v>16</v>
      </c>
      <c r="X65" s="150"/>
      <c r="Y65" s="149">
        <f>SUM(Y64*2,Z64)</f>
        <v>32</v>
      </c>
      <c r="Z65" s="150"/>
      <c r="AA65" s="149">
        <f>SUM(AA64*2,AB64)</f>
        <v>31</v>
      </c>
      <c r="AB65" s="150"/>
      <c r="AC65" s="149">
        <f>SUM(AC64*2,AD64)</f>
        <v>31</v>
      </c>
      <c r="AD65" s="150"/>
      <c r="AE65" s="149">
        <f>SUM(AE64*2,AF64)</f>
        <v>30</v>
      </c>
      <c r="AF65" s="150"/>
      <c r="AG65" s="149">
        <f>SUM(AG64*2,AH64)</f>
        <v>30</v>
      </c>
      <c r="AH65" s="150"/>
      <c r="AI65" s="2">
        <f>AI63+AI54</f>
        <v>304</v>
      </c>
      <c r="AJ65" s="2" t="s">
        <v>311</v>
      </c>
      <c r="AK65" s="133"/>
      <c r="AL65" s="133"/>
    </row>
    <row r="67" spans="1:38" x14ac:dyDescent="0.2">
      <c r="R67" s="133"/>
    </row>
    <row r="68" spans="1:38" ht="15" thickBot="1" x14ac:dyDescent="0.35">
      <c r="B68" s="158" t="s">
        <v>319</v>
      </c>
      <c r="C68" s="159"/>
      <c r="D68" s="159"/>
      <c r="E68" s="159"/>
      <c r="F68" s="159"/>
      <c r="G68" s="159"/>
      <c r="H68" s="160"/>
      <c r="R68" s="133"/>
    </row>
    <row r="69" spans="1:38" ht="12" thickTop="1" x14ac:dyDescent="0.2">
      <c r="A69" s="132" t="s">
        <v>310</v>
      </c>
      <c r="B69" s="2">
        <v>1</v>
      </c>
      <c r="C69" s="2">
        <v>2</v>
      </c>
      <c r="D69" s="2">
        <v>3</v>
      </c>
      <c r="E69" s="2">
        <v>4</v>
      </c>
      <c r="F69" s="2">
        <v>5</v>
      </c>
      <c r="G69" s="2">
        <v>6</v>
      </c>
      <c r="H69" s="2">
        <v>7</v>
      </c>
      <c r="O69" s="151"/>
      <c r="P69" s="152"/>
      <c r="Q69" s="153"/>
      <c r="R69" s="133"/>
    </row>
    <row r="70" spans="1:38" x14ac:dyDescent="0.2">
      <c r="A70" s="102" t="s">
        <v>266</v>
      </c>
      <c r="B70" s="177">
        <f>2*(U46*2+V46)</f>
        <v>4</v>
      </c>
      <c r="C70" s="177">
        <f>2*(W46*2+X46)</f>
        <v>6</v>
      </c>
      <c r="D70" s="177">
        <f>2*(Y46*2+Z46)</f>
        <v>6</v>
      </c>
      <c r="E70" s="177">
        <f>2*(AA46*2+AB46)</f>
        <v>6</v>
      </c>
      <c r="F70" s="177">
        <f>2*(AC46*2+AD46)</f>
        <v>6</v>
      </c>
      <c r="G70" s="177">
        <f>AE46*2+AF46</f>
        <v>3</v>
      </c>
      <c r="H70" s="177">
        <f>AG46*2+AH46</f>
        <v>3</v>
      </c>
    </row>
    <row r="71" spans="1:38" x14ac:dyDescent="0.2">
      <c r="A71" s="103" t="s">
        <v>269</v>
      </c>
      <c r="B71" s="177">
        <f>2*(U47*2+V47)</f>
        <v>4</v>
      </c>
      <c r="C71" s="177">
        <f>2*(W47*2+X47)</f>
        <v>6</v>
      </c>
      <c r="D71" s="177">
        <f>2*(Y47*2+Z47)</f>
        <v>6</v>
      </c>
      <c r="E71" s="177">
        <f>2*(AA47*2+AB47)</f>
        <v>6</v>
      </c>
      <c r="F71" s="177">
        <f>2*(AC47*2+AD47)</f>
        <v>6</v>
      </c>
      <c r="G71" s="177">
        <f>AE47*2+AF47</f>
        <v>3</v>
      </c>
      <c r="H71" s="177">
        <f>AG47*2+AH47</f>
        <v>3</v>
      </c>
    </row>
    <row r="72" spans="1:38" x14ac:dyDescent="0.2">
      <c r="A72" s="134" t="s">
        <v>272</v>
      </c>
      <c r="B72" s="178">
        <f>2*(U48*2+V48)</f>
        <v>4</v>
      </c>
      <c r="C72" s="178">
        <f>2*(W48*2+X48)</f>
        <v>4</v>
      </c>
      <c r="D72" s="178">
        <f>2*(Y48*2+Z48)</f>
        <v>6</v>
      </c>
      <c r="E72" s="178">
        <f>2*(AA48*2+AB48)</f>
        <v>6</v>
      </c>
      <c r="F72" s="178">
        <f>2*(AC48*2+AD48)</f>
        <v>6</v>
      </c>
      <c r="G72" s="178">
        <f>AE48*2+AF48</f>
        <v>3</v>
      </c>
      <c r="H72" s="178">
        <f>AG48*2+AH48</f>
        <v>3</v>
      </c>
    </row>
    <row r="73" spans="1:38" x14ac:dyDescent="0.2">
      <c r="A73" s="137" t="s">
        <v>101</v>
      </c>
      <c r="B73" s="179">
        <f>2*(U49*2+V49)</f>
        <v>2</v>
      </c>
      <c r="C73" s="179">
        <f>2*(W49*2+X49)</f>
        <v>6</v>
      </c>
      <c r="D73" s="179">
        <f>2*(Y49*2+Z49)</f>
        <v>6</v>
      </c>
      <c r="E73" s="179">
        <f>2*(AA49*2+AB49)</f>
        <v>6</v>
      </c>
      <c r="F73" s="179">
        <f>2*(AC49*2+AD49)</f>
        <v>6</v>
      </c>
      <c r="G73" s="179">
        <f>AE49*2+AF49</f>
        <v>3</v>
      </c>
      <c r="H73" s="179">
        <f>AG49*2+AH49</f>
        <v>3</v>
      </c>
    </row>
    <row r="74" spans="1:38" x14ac:dyDescent="0.2">
      <c r="A74" s="140" t="s">
        <v>275</v>
      </c>
      <c r="B74" s="180">
        <f>2*(U50*2+V50)</f>
        <v>4</v>
      </c>
      <c r="C74" s="180">
        <f>2*(W50*2+X50)</f>
        <v>6</v>
      </c>
      <c r="D74" s="180">
        <f>2*(Y50*2+Z50)</f>
        <v>6</v>
      </c>
      <c r="E74" s="180">
        <f>2*(AA50*2+AB50)</f>
        <v>6</v>
      </c>
      <c r="F74" s="180">
        <f>2*(AC50*2+AD50)</f>
        <v>6</v>
      </c>
      <c r="G74" s="180">
        <f>AE50*2+AF50</f>
        <v>2</v>
      </c>
      <c r="H74" s="180">
        <f>AG50*2+AH50</f>
        <v>2</v>
      </c>
    </row>
    <row r="75" spans="1:38" x14ac:dyDescent="0.2">
      <c r="A75" s="108" t="s">
        <v>279</v>
      </c>
      <c r="B75" s="177">
        <f>2*(U51*2+V51)</f>
        <v>4</v>
      </c>
      <c r="C75" s="177">
        <f>2*(W51*2+X51)</f>
        <v>4</v>
      </c>
      <c r="D75" s="177">
        <f>2*(Y51*2+Z51)</f>
        <v>4</v>
      </c>
      <c r="E75" s="177">
        <f>2*(AA51*2+AB51)</f>
        <v>4</v>
      </c>
      <c r="F75" s="177">
        <f>2*(AC51*2+AD51)</f>
        <v>6</v>
      </c>
      <c r="G75" s="177">
        <f>AE51*2+AF51</f>
        <v>2</v>
      </c>
      <c r="H75" s="177">
        <f>AG51*2+AH51</f>
        <v>2</v>
      </c>
    </row>
    <row r="76" spans="1:38" x14ac:dyDescent="0.2">
      <c r="A76" s="109" t="s">
        <v>105</v>
      </c>
      <c r="B76" s="177">
        <f>2*(U52*2+V52)</f>
        <v>2</v>
      </c>
      <c r="C76" s="177">
        <f>2*(W52*2+X52)</f>
        <v>0</v>
      </c>
      <c r="D76" s="177">
        <f>2*(Y52*2+Z52)</f>
        <v>0</v>
      </c>
      <c r="E76" s="177">
        <f>2*(AA52*2+AB52)</f>
        <v>0</v>
      </c>
      <c r="F76" s="177">
        <f>2*(AC52*2+AD52)</f>
        <v>0</v>
      </c>
      <c r="G76" s="177">
        <f>2*(AE52*2+AF52)</f>
        <v>0</v>
      </c>
      <c r="H76" s="177">
        <f>2*(AG52*2+AH52)</f>
        <v>0</v>
      </c>
    </row>
    <row r="77" spans="1:38" x14ac:dyDescent="0.2">
      <c r="A77" s="110"/>
      <c r="B77" s="177"/>
      <c r="C77" s="177"/>
      <c r="D77" s="177"/>
      <c r="E77" s="177"/>
      <c r="F77" s="177"/>
      <c r="G77" s="177"/>
      <c r="H77" s="177"/>
    </row>
    <row r="78" spans="1:38" x14ac:dyDescent="0.2">
      <c r="A78" s="110" t="s">
        <v>288</v>
      </c>
      <c r="B78" s="177"/>
      <c r="C78" s="177"/>
      <c r="D78" s="177"/>
      <c r="E78" s="177"/>
      <c r="F78" s="177"/>
      <c r="G78" s="177"/>
      <c r="H78" s="177"/>
    </row>
    <row r="79" spans="1:38" x14ac:dyDescent="0.2">
      <c r="A79" s="113" t="s">
        <v>289</v>
      </c>
      <c r="B79" s="177">
        <f>2*(U57*2+V57)</f>
        <v>0</v>
      </c>
      <c r="C79" s="177">
        <f>2*(W57*2+X57)</f>
        <v>0</v>
      </c>
      <c r="D79" s="177">
        <f>2*(Y57*2+Z57)</f>
        <v>6</v>
      </c>
      <c r="E79" s="177">
        <f>2*(AA57*2+AB57)</f>
        <v>6</v>
      </c>
      <c r="F79" s="177">
        <f>2*(AC57*2+AD57)</f>
        <v>6</v>
      </c>
      <c r="G79" s="177">
        <f>AE57*2+AF57</f>
        <v>3</v>
      </c>
      <c r="H79" s="177">
        <f>AG57*2+AH57</f>
        <v>3</v>
      </c>
    </row>
    <row r="80" spans="1:38" x14ac:dyDescent="0.2">
      <c r="A80" s="114" t="s">
        <v>290</v>
      </c>
      <c r="B80" s="177">
        <f>2*(U58*2+V58)</f>
        <v>0</v>
      </c>
      <c r="C80" s="177">
        <f>2*(W58*2+X58)</f>
        <v>0</v>
      </c>
      <c r="D80" s="177">
        <f>2*(Y58*2+Z58)</f>
        <v>4</v>
      </c>
      <c r="E80" s="177">
        <f>2*(AA58*2+AB58)</f>
        <v>4</v>
      </c>
      <c r="F80" s="177">
        <f>2*(AC58*2+AD58)</f>
        <v>4</v>
      </c>
      <c r="G80" s="177">
        <f>AE58*2+AF58</f>
        <v>3</v>
      </c>
      <c r="H80" s="177">
        <f>AG58*2+AH58</f>
        <v>3</v>
      </c>
    </row>
    <row r="81" spans="1:8" x14ac:dyDescent="0.2">
      <c r="A81" s="116" t="s">
        <v>291</v>
      </c>
      <c r="B81" s="177">
        <f>2*(U59*2+V59)</f>
        <v>0</v>
      </c>
      <c r="C81" s="177">
        <f>2*(W59*2+X59)</f>
        <v>0</v>
      </c>
      <c r="D81" s="177">
        <f>2*(Y59*2+Z59)</f>
        <v>8</v>
      </c>
      <c r="E81" s="177">
        <f>2*(AA59*2+AB59)</f>
        <v>6</v>
      </c>
      <c r="F81" s="177">
        <f>2*(AC59*2+AD59)</f>
        <v>6</v>
      </c>
      <c r="G81" s="177">
        <f>AE59*2+AF59</f>
        <v>3</v>
      </c>
      <c r="H81" s="177">
        <f>AG59*2+AH59</f>
        <v>3</v>
      </c>
    </row>
    <row r="82" spans="1:8" x14ac:dyDescent="0.2">
      <c r="A82" s="117" t="s">
        <v>292</v>
      </c>
      <c r="B82" s="177">
        <f>2*(U60*2+V60)</f>
        <v>0</v>
      </c>
      <c r="C82" s="177">
        <f>2*(W60*2+X60)</f>
        <v>0</v>
      </c>
      <c r="D82" s="177">
        <f>2*(Y60*2+Z60)</f>
        <v>6</v>
      </c>
      <c r="E82" s="177">
        <f>2*(AA60*2+AB60)</f>
        <v>6</v>
      </c>
      <c r="F82" s="177">
        <f>2*(AC60*2+AD60)</f>
        <v>4</v>
      </c>
      <c r="G82" s="177">
        <f>AE60*2+AF60</f>
        <v>2</v>
      </c>
      <c r="H82" s="177">
        <f>AG60*2+AH60</f>
        <v>2</v>
      </c>
    </row>
    <row r="83" spans="1:8" x14ac:dyDescent="0.2">
      <c r="A83" s="118" t="s">
        <v>293</v>
      </c>
      <c r="B83" s="177">
        <f>2*(U61*2+V61)</f>
        <v>0</v>
      </c>
      <c r="C83" s="177">
        <f>2*(W61*2+X61)</f>
        <v>0</v>
      </c>
      <c r="D83" s="177">
        <f>2*(Y61*2+Z61)</f>
        <v>6</v>
      </c>
      <c r="E83" s="177">
        <f>2*(AA61*2+AB61)</f>
        <v>6</v>
      </c>
      <c r="F83" s="177">
        <f>2*(AC61*2+AD61)</f>
        <v>6</v>
      </c>
      <c r="G83" s="177">
        <f>AE61*2+AF61</f>
        <v>3</v>
      </c>
      <c r="H83" s="177">
        <f>AG61*2+AH61</f>
        <v>3</v>
      </c>
    </row>
    <row r="84" spans="1:8" x14ac:dyDescent="0.2">
      <c r="A84" s="162"/>
    </row>
    <row r="85" spans="1:8" ht="28.8" customHeight="1" thickBot="1" x14ac:dyDescent="0.35">
      <c r="A85" s="146"/>
      <c r="B85" s="181" t="s">
        <v>320</v>
      </c>
      <c r="C85" s="182"/>
      <c r="D85" s="182"/>
      <c r="E85" s="182"/>
      <c r="F85" s="182"/>
      <c r="G85" s="182"/>
      <c r="H85" s="183"/>
    </row>
    <row r="86" spans="1:8" ht="12" thickTop="1" x14ac:dyDescent="0.2">
      <c r="B86" s="2">
        <f>SUM(B70:B76,B81,B83,B79)/2</f>
        <v>12</v>
      </c>
      <c r="C86" s="2">
        <f>SUM(C70:C76,C81,C83,C79)/2</f>
        <v>16</v>
      </c>
      <c r="D86" s="2">
        <f>SUM(D70:D76,D81,D83,D79)/2</f>
        <v>27</v>
      </c>
      <c r="E86" s="2">
        <f>SUM(E70:E76,E81,E83,E79)/2</f>
        <v>26</v>
      </c>
      <c r="F86" s="2">
        <f>SUM(F70:F76,F81,F83,F79)/2</f>
        <v>27</v>
      </c>
      <c r="G86" s="2">
        <f>SUM(G70:G76,G79:G83)</f>
        <v>30</v>
      </c>
      <c r="H86" s="2">
        <f>SUM(H70:H76,H79:H83)</f>
        <v>30</v>
      </c>
    </row>
    <row r="87" spans="1:8" x14ac:dyDescent="0.2">
      <c r="B87" s="148">
        <f>B86/F12</f>
        <v>0.8</v>
      </c>
      <c r="C87" s="148">
        <f>C86/F22</f>
        <v>0.64</v>
      </c>
      <c r="D87" s="148">
        <f>D86/F32</f>
        <v>0.9</v>
      </c>
      <c r="E87" s="148">
        <f>E86/F42</f>
        <v>0.74285714285714288</v>
      </c>
      <c r="F87" s="148">
        <f>F86/M12</f>
        <v>0.77142857142857146</v>
      </c>
      <c r="G87" s="148">
        <f>G86/M22</f>
        <v>0.8571428571428571</v>
      </c>
      <c r="H87" s="148">
        <f>H86/M32</f>
        <v>0.8571428571428571</v>
      </c>
    </row>
  </sheetData>
  <protectedRanges>
    <protectedRange sqref="Q5:T14" name="User_Edit_1"/>
  </protectedRanges>
  <mergeCells count="64">
    <mergeCell ref="B68:H68"/>
    <mergeCell ref="I42:J42"/>
    <mergeCell ref="I39:J39"/>
    <mergeCell ref="B85:H85"/>
    <mergeCell ref="A1:Z1"/>
    <mergeCell ref="I34:J34"/>
    <mergeCell ref="I35:J35"/>
    <mergeCell ref="I36:J36"/>
    <mergeCell ref="I37:J37"/>
    <mergeCell ref="I38:J38"/>
    <mergeCell ref="I40:J40"/>
    <mergeCell ref="I41:J41"/>
    <mergeCell ref="AI44:AI45"/>
    <mergeCell ref="AJ46:AL49"/>
    <mergeCell ref="Q36:V40"/>
    <mergeCell ref="AC65:AD65"/>
    <mergeCell ref="AE65:AF65"/>
    <mergeCell ref="AG65:AH65"/>
    <mergeCell ref="O69:Q69"/>
    <mergeCell ref="B44:O44"/>
    <mergeCell ref="U44:AH44"/>
    <mergeCell ref="P44:P45"/>
    <mergeCell ref="L65:M65"/>
    <mergeCell ref="N65:O65"/>
    <mergeCell ref="U65:V65"/>
    <mergeCell ref="W65:X65"/>
    <mergeCell ref="Y65:Z65"/>
    <mergeCell ref="AA65:AB65"/>
    <mergeCell ref="Y63:Z63"/>
    <mergeCell ref="AA63:AB63"/>
    <mergeCell ref="AC63:AD63"/>
    <mergeCell ref="AE63:AF63"/>
    <mergeCell ref="AG63:AH63"/>
    <mergeCell ref="B65:C65"/>
    <mergeCell ref="D65:E65"/>
    <mergeCell ref="F65:G65"/>
    <mergeCell ref="H65:I65"/>
    <mergeCell ref="AG54:AH54"/>
    <mergeCell ref="B63:C63"/>
    <mergeCell ref="D63:E63"/>
    <mergeCell ref="F63:G63"/>
    <mergeCell ref="H63:I63"/>
    <mergeCell ref="L63:M63"/>
    <mergeCell ref="N63:O63"/>
    <mergeCell ref="U63:V63"/>
    <mergeCell ref="W63:X63"/>
    <mergeCell ref="U54:V54"/>
    <mergeCell ref="W54:X54"/>
    <mergeCell ref="Y54:Z54"/>
    <mergeCell ref="AA54:AB54"/>
    <mergeCell ref="AC54:AD54"/>
    <mergeCell ref="AE54:AF54"/>
    <mergeCell ref="B54:C54"/>
    <mergeCell ref="D54:E54"/>
    <mergeCell ref="F54:G54"/>
    <mergeCell ref="H54:I54"/>
    <mergeCell ref="L54:M54"/>
    <mergeCell ref="N54:O54"/>
    <mergeCell ref="B3:F3"/>
    <mergeCell ref="P3:V3"/>
    <mergeCell ref="Q15:T15"/>
    <mergeCell ref="P16:P19"/>
    <mergeCell ref="P21:P23"/>
    <mergeCell ref="Q25:V34"/>
  </mergeCells>
  <conditionalFormatting sqref="B79:H84 B70:H76">
    <cfRule type="cellIs" dxfId="1623" priority="17" operator="equal">
      <formula>0</formula>
    </cfRule>
    <cfRule type="colorScale" priority="18">
      <colorScale>
        <cfvo type="num" val="1"/>
        <cfvo type="max"/>
        <color rgb="FFFFEF9C"/>
        <color rgb="FFFF7128"/>
      </colorScale>
    </cfRule>
  </conditionalFormatting>
  <conditionalFormatting sqref="AI46:AI52 AI57:AI61">
    <cfRule type="cellIs" dxfId="1622" priority="16" operator="greaterThan">
      <formula>33</formula>
    </cfRule>
  </conditionalFormatting>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42" r:id="rId4" name="Drop Down 30">
              <controlPr locked="0" defaultSize="0" autoLine="0" autoPict="0">
                <anchor moveWithCells="1">
                  <from>
                    <xdr:col>15</xdr:col>
                    <xdr:colOff>76200</xdr:colOff>
                    <xdr:row>11</xdr:row>
                    <xdr:rowOff>30480</xdr:rowOff>
                  </from>
                  <to>
                    <xdr:col>15</xdr:col>
                    <xdr:colOff>563880</xdr:colOff>
                    <xdr:row>11</xdr:row>
                    <xdr:rowOff>137160</xdr:rowOff>
                  </to>
                </anchor>
              </controlPr>
            </control>
          </mc:Choice>
        </mc:AlternateContent>
        <mc:AlternateContent xmlns:mc="http://schemas.openxmlformats.org/markup-compatibility/2006">
          <mc:Choice Requires="x14">
            <control shapeId="13343" r:id="rId5" name="Drop Down 31">
              <controlPr locked="0" defaultSize="0" autoLine="0" autoPict="0">
                <anchor moveWithCells="1">
                  <from>
                    <xdr:col>15</xdr:col>
                    <xdr:colOff>937260</xdr:colOff>
                    <xdr:row>11</xdr:row>
                    <xdr:rowOff>22860</xdr:rowOff>
                  </from>
                  <to>
                    <xdr:col>15</xdr:col>
                    <xdr:colOff>1424940</xdr:colOff>
                    <xdr:row>11</xdr:row>
                    <xdr:rowOff>129540</xdr:rowOff>
                  </to>
                </anchor>
              </controlPr>
            </control>
          </mc:Choice>
        </mc:AlternateContent>
        <mc:AlternateContent xmlns:mc="http://schemas.openxmlformats.org/markup-compatibility/2006">
          <mc:Choice Requires="x14">
            <control shapeId="13344" r:id="rId6" name="Drop Down 32">
              <controlPr locked="0" defaultSize="0" autoLine="0" autoPict="0">
                <anchor moveWithCells="1">
                  <from>
                    <xdr:col>15</xdr:col>
                    <xdr:colOff>76200</xdr:colOff>
                    <xdr:row>12</xdr:row>
                    <xdr:rowOff>15240</xdr:rowOff>
                  </from>
                  <to>
                    <xdr:col>15</xdr:col>
                    <xdr:colOff>563880</xdr:colOff>
                    <xdr:row>12</xdr:row>
                    <xdr:rowOff>121920</xdr:rowOff>
                  </to>
                </anchor>
              </controlPr>
            </control>
          </mc:Choice>
        </mc:AlternateContent>
        <mc:AlternateContent xmlns:mc="http://schemas.openxmlformats.org/markup-compatibility/2006">
          <mc:Choice Requires="x14">
            <control shapeId="13345" r:id="rId7" name="Drop Down 33">
              <controlPr locked="0" defaultSize="0" autoLine="0" autoPict="0">
                <anchor moveWithCells="1">
                  <from>
                    <xdr:col>15</xdr:col>
                    <xdr:colOff>937260</xdr:colOff>
                    <xdr:row>12</xdr:row>
                    <xdr:rowOff>22860</xdr:rowOff>
                  </from>
                  <to>
                    <xdr:col>15</xdr:col>
                    <xdr:colOff>1424940</xdr:colOff>
                    <xdr:row>12</xdr:row>
                    <xdr:rowOff>129540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workbookViewId="0">
      <selection sqref="A1:XFD1048576"/>
    </sheetView>
  </sheetViews>
  <sheetFormatPr defaultRowHeight="11.4" x14ac:dyDescent="0.2"/>
  <cols>
    <col min="1" max="16384" width="8.88671875" style="2"/>
  </cols>
  <sheetData>
    <row r="1" spans="1:20" x14ac:dyDescent="0.2">
      <c r="A1" s="2" t="s">
        <v>220</v>
      </c>
    </row>
    <row r="2" spans="1:20" ht="12" thickBot="1" x14ac:dyDescent="0.25">
      <c r="A2" s="6"/>
      <c r="B2" s="6"/>
      <c r="C2" s="6"/>
      <c r="D2" s="6"/>
      <c r="E2" s="6"/>
      <c r="F2" s="6"/>
      <c r="H2" s="6"/>
      <c r="I2" s="6"/>
      <c r="J2" s="6"/>
      <c r="K2" s="6"/>
      <c r="L2" s="6"/>
      <c r="M2" s="6"/>
      <c r="O2" s="6"/>
      <c r="P2" s="6"/>
      <c r="Q2" s="6"/>
      <c r="R2" s="6"/>
      <c r="S2" s="6"/>
      <c r="T2" s="6"/>
    </row>
    <row r="3" spans="1:20" ht="12.6" thickTop="1" thickBot="1" x14ac:dyDescent="0.25">
      <c r="A3" s="7" t="s">
        <v>90</v>
      </c>
      <c r="B3" s="8" t="s">
        <v>6</v>
      </c>
      <c r="C3" s="8" t="s">
        <v>8</v>
      </c>
      <c r="D3" s="8" t="s">
        <v>5</v>
      </c>
      <c r="E3" s="8" t="s">
        <v>7</v>
      </c>
      <c r="F3" s="9" t="s">
        <v>4</v>
      </c>
      <c r="G3" s="10"/>
      <c r="H3" s="11" t="s">
        <v>88</v>
      </c>
      <c r="I3" s="8" t="s">
        <v>6</v>
      </c>
      <c r="J3" s="8" t="s">
        <v>8</v>
      </c>
      <c r="K3" s="8" t="s">
        <v>5</v>
      </c>
      <c r="L3" s="8" t="s">
        <v>7</v>
      </c>
      <c r="M3" s="9" t="s">
        <v>4</v>
      </c>
      <c r="N3" s="10"/>
      <c r="O3" s="12" t="s">
        <v>92</v>
      </c>
      <c r="P3" s="8" t="s">
        <v>6</v>
      </c>
      <c r="Q3" s="8" t="s">
        <v>8</v>
      </c>
      <c r="R3" s="8" t="s">
        <v>5</v>
      </c>
      <c r="S3" s="8" t="s">
        <v>7</v>
      </c>
      <c r="T3" s="9" t="s">
        <v>4</v>
      </c>
    </row>
    <row r="4" spans="1:20" ht="12" thickTop="1" x14ac:dyDescent="0.2">
      <c r="A4" s="13" t="s">
        <v>12</v>
      </c>
      <c r="B4" s="14" t="str">
        <f>INDEX(TeachersGrouped[[McGonagall]:[Batsheda Babbling]],MATCH(B$3&amp;","&amp;$A4,TeachersGrouped[[Hours]:[Hours]],0),MATCH($A$3,TeachersGrouped[[#Headers],[McGonagall]:[Batsheda Babbling]],0))</f>
        <v>4G,4H</v>
      </c>
      <c r="C4" s="15" t="str">
        <f>INDEX(TeachersGrouped[[McGonagall]:[Batsheda Babbling]],MATCH(C$3&amp;","&amp;$A4,TeachersGrouped[[Hours]:[Hours]],0),MATCH($A$3,TeachersGrouped[[#Headers],[McGonagall]:[Batsheda Babbling]],0))</f>
        <v>6</v>
      </c>
      <c r="D4" s="15" t="str">
        <f>INDEX(TeachersGrouped[[McGonagall]:[Batsheda Babbling]],MATCH(D$3&amp;","&amp;$A4,TeachersGrouped[[Hours]:[Hours]],0),MATCH($A$3,TeachersGrouped[[#Headers],[McGonagall]:[Batsheda Babbling]],0))</f>
        <v>5G,5H</v>
      </c>
      <c r="E4" s="15" t="str">
        <f>INDEX(TeachersGrouped[[McGonagall]:[Batsheda Babbling]],MATCH(E$3&amp;","&amp;$A4,TeachersGrouped[[Hours]:[Hours]],0),MATCH($A$3,TeachersGrouped[[#Headers],[McGonagall]:[Batsheda Babbling]],0))</f>
        <v>7</v>
      </c>
      <c r="F4" s="16" t="str">
        <f>INDEX(TeachersGrouped[[McGonagall]:[Batsheda Babbling]],MATCH(F$3&amp;","&amp;$A4,TeachersGrouped[[Hours]:[Hours]],0),MATCH($A$3,TeachersGrouped[[#Headers],[McGonagall]:[Batsheda Babbling]],0))</f>
        <v>4G,4H</v>
      </c>
      <c r="G4" s="10"/>
      <c r="H4" s="13" t="s">
        <v>12</v>
      </c>
      <c r="I4" s="14" t="str">
        <f>INDEX(TeachersGrouped[[McGonagall]:[Batsheda Babbling]],MATCH(I$3&amp;","&amp;$H4,TeachersGrouped[[Hours]:[Hours]],0),MATCH($H$3,TeachersGrouped[[#Headers],[McGonagall]:[Batsheda Babbling]],0))</f>
        <v>5R,5H</v>
      </c>
      <c r="J4" s="15" t="str">
        <f>INDEX(TeachersGrouped[[McGonagall]:[Batsheda Babbling]],MATCH(J$3&amp;","&amp;$H4,TeachersGrouped[[Hours]:[Hours]],0),MATCH($H$3,TeachersGrouped[[#Headers],[McGonagall]:[Batsheda Babbling]],0))</f>
        <v>4R,4H</v>
      </c>
      <c r="K4" s="15" t="str">
        <f>INDEX(TeachersGrouped[[McGonagall]:[Batsheda Babbling]],MATCH(K$3&amp;","&amp;$H4,TeachersGrouped[[Hours]:[Hours]],0),MATCH($H$3,TeachersGrouped[[#Headers],[McGonagall]:[Batsheda Babbling]],0))</f>
        <v>3G,3S</v>
      </c>
      <c r="L4" s="15" t="str">
        <f>INDEX(TeachersGrouped[[McGonagall]:[Batsheda Babbling]],MATCH(L$3&amp;","&amp;$H4,TeachersGrouped[[Hours]:[Hours]],0),MATCH($H$3,TeachersGrouped[[#Headers],[McGonagall]:[Batsheda Babbling]],0))</f>
        <v>4R,4H</v>
      </c>
      <c r="M4" s="16" t="str">
        <f>INDEX(TeachersGrouped[[McGonagall]:[Batsheda Babbling]],MATCH(M$3&amp;","&amp;$H4,TeachersGrouped[[Hours]:[Hours]],0),MATCH($H$3,TeachersGrouped[[#Headers],[McGonagall]:[Batsheda Babbling]],0))</f>
        <v>5G,5S</v>
      </c>
      <c r="N4" s="10"/>
      <c r="O4" s="13" t="s">
        <v>12</v>
      </c>
      <c r="P4" s="14" t="str">
        <f>INDEX(TeachersGrouped[[McGonagall]:[Batsheda Babbling]],MATCH(P$3&amp;","&amp;$O4,TeachersGrouped[[Hours]:[Hours]],0),MATCH($O$3,TeachersGrouped[[#Headers],[McGonagall]:[Batsheda Babbling]],0))</f>
        <v>3G,3R</v>
      </c>
      <c r="Q4" s="15" t="str">
        <f>INDEX(TeachersGrouped[[McGonagall]:[Batsheda Babbling]],MATCH(Q$3&amp;","&amp;$O4,TeachersGrouped[[Hours]:[Hours]],0),MATCH($O$3,TeachersGrouped[[#Headers],[McGonagall]:[Batsheda Babbling]],0))</f>
        <v>5G,5R</v>
      </c>
      <c r="R4" s="15" t="str">
        <f>INDEX(TeachersGrouped[[McGonagall]:[Batsheda Babbling]],MATCH(R$3&amp;","&amp;$O4,TeachersGrouped[[Hours]:[Hours]],0),MATCH($O$3,TeachersGrouped[[#Headers],[McGonagall]:[Batsheda Babbling]],0))</f>
        <v>4S,4H</v>
      </c>
      <c r="S4" s="15" t="str">
        <f>INDEX(TeachersGrouped[[McGonagall]:[Batsheda Babbling]],MATCH(S$3&amp;","&amp;$O4,TeachersGrouped[[Hours]:[Hours]],0),MATCH($O$3,TeachersGrouped[[#Headers],[McGonagall]:[Batsheda Babbling]],0))</f>
        <v/>
      </c>
      <c r="T4" s="16" t="str">
        <f>INDEX(TeachersGrouped[[McGonagall]:[Batsheda Babbling]],MATCH(T$3&amp;","&amp;$O4,TeachersGrouped[[Hours]:[Hours]],0),MATCH($O$3,TeachersGrouped[[#Headers],[McGonagall]:[Batsheda Babbling]],0))</f>
        <v>6</v>
      </c>
    </row>
    <row r="5" spans="1:20" x14ac:dyDescent="0.2">
      <c r="A5" s="13" t="s">
        <v>9</v>
      </c>
      <c r="B5" s="17" t="str">
        <f>INDEX(TeachersGrouped[[McGonagall]:[Batsheda Babbling]],MATCH(B$3&amp;","&amp;$A5,TeachersGrouped[[Hours]:[Hours]],0),MATCH($A$3,TeachersGrouped[[#Headers],[McGonagall]:[Batsheda Babbling]],0))</f>
        <v/>
      </c>
      <c r="C5" s="2" t="str">
        <f>INDEX(TeachersGrouped[[McGonagall]:[Batsheda Babbling]],MATCH(C$3&amp;","&amp;$A5,TeachersGrouped[[Hours]:[Hours]],0),MATCH($A$3,TeachersGrouped[[#Headers],[McGonagall]:[Batsheda Babbling]],0))</f>
        <v>3G,3H</v>
      </c>
      <c r="D5" s="2" t="str">
        <f>INDEX(TeachersGrouped[[McGonagall]:[Batsheda Babbling]],MATCH(D$3&amp;","&amp;$A5,TeachersGrouped[[Hours]:[Hours]],0),MATCH($A$3,TeachersGrouped[[#Headers],[McGonagall]:[Batsheda Babbling]],0))</f>
        <v>5G,5H</v>
      </c>
      <c r="E5" s="2" t="str">
        <f>INDEX(TeachersGrouped[[McGonagall]:[Batsheda Babbling]],MATCH(E$3&amp;","&amp;$A5,TeachersGrouped[[Hours]:[Hours]],0),MATCH($A$3,TeachersGrouped[[#Headers],[McGonagall]:[Batsheda Babbling]],0))</f>
        <v>1G,1H</v>
      </c>
      <c r="F5" s="18" t="str">
        <f>INDEX(TeachersGrouped[[McGonagall]:[Batsheda Babbling]],MATCH(F$3&amp;","&amp;$A5,TeachersGrouped[[Hours]:[Hours]],0),MATCH($A$3,TeachersGrouped[[#Headers],[McGonagall]:[Batsheda Babbling]],0))</f>
        <v>3S,3R</v>
      </c>
      <c r="G5" s="10"/>
      <c r="H5" s="13" t="s">
        <v>9</v>
      </c>
      <c r="I5" s="17" t="str">
        <f>INDEX(TeachersGrouped[[McGonagall]:[Batsheda Babbling]],MATCH(I$3&amp;","&amp;$H5,TeachersGrouped[[Hours]:[Hours]],0),MATCH($H$3,TeachersGrouped[[#Headers],[McGonagall]:[Batsheda Babbling]],0))</f>
        <v>5R,5H</v>
      </c>
      <c r="J5" s="2" t="str">
        <f>INDEX(TeachersGrouped[[McGonagall]:[Batsheda Babbling]],MATCH(J$3&amp;","&amp;$H5,TeachersGrouped[[Hours]:[Hours]],0),MATCH($H$3,TeachersGrouped[[#Headers],[McGonagall]:[Batsheda Babbling]],0))</f>
        <v>2R,2H</v>
      </c>
      <c r="K5" s="2" t="str">
        <f>INDEX(TeachersGrouped[[McGonagall]:[Batsheda Babbling]],MATCH(K$3&amp;","&amp;$H5,TeachersGrouped[[Hours]:[Hours]],0),MATCH($H$3,TeachersGrouped[[#Headers],[McGonagall]:[Batsheda Babbling]],0))</f>
        <v>1G,1S</v>
      </c>
      <c r="L5" s="2" t="str">
        <f>INDEX(TeachersGrouped[[McGonagall]:[Batsheda Babbling]],MATCH(L$3&amp;","&amp;$H5,TeachersGrouped[[Hours]:[Hours]],0),MATCH($H$3,TeachersGrouped[[#Headers],[McGonagall]:[Batsheda Babbling]],0))</f>
        <v>4R,4H</v>
      </c>
      <c r="M5" s="18" t="str">
        <f>INDEX(TeachersGrouped[[McGonagall]:[Batsheda Babbling]],MATCH(M$3&amp;","&amp;$H5,TeachersGrouped[[Hours]:[Hours]],0),MATCH($H$3,TeachersGrouped[[#Headers],[McGonagall]:[Batsheda Babbling]],0))</f>
        <v>5G,5S</v>
      </c>
      <c r="N5" s="10"/>
      <c r="O5" s="13" t="s">
        <v>9</v>
      </c>
      <c r="P5" s="17" t="str">
        <f>INDEX(TeachersGrouped[[McGonagall]:[Batsheda Babbling]],MATCH(P$3&amp;","&amp;$O5,TeachersGrouped[[Hours]:[Hours]],0),MATCH($O$3,TeachersGrouped[[#Headers],[McGonagall]:[Batsheda Babbling]],0))</f>
        <v>4S,4H</v>
      </c>
      <c r="Q5" s="2" t="str">
        <f>INDEX(TeachersGrouped[[McGonagall]:[Batsheda Babbling]],MATCH(Q$3&amp;","&amp;$O5,TeachersGrouped[[Hours]:[Hours]],0),MATCH($O$3,TeachersGrouped[[#Headers],[McGonagall]:[Batsheda Babbling]],0))</f>
        <v>5G,5R</v>
      </c>
      <c r="R5" s="2" t="str">
        <f>INDEX(TeachersGrouped[[McGonagall]:[Batsheda Babbling]],MATCH(R$3&amp;","&amp;$O5,TeachersGrouped[[Hours]:[Hours]],0),MATCH($O$3,TeachersGrouped[[#Headers],[McGonagall]:[Batsheda Babbling]],0))</f>
        <v>2G,2R</v>
      </c>
      <c r="S5" s="2" t="str">
        <f>INDEX(TeachersGrouped[[McGonagall]:[Batsheda Babbling]],MATCH(S$3&amp;","&amp;$O5,TeachersGrouped[[Hours]:[Hours]],0),MATCH($O$3,TeachersGrouped[[#Headers],[McGonagall]:[Batsheda Babbling]],0))</f>
        <v>7</v>
      </c>
      <c r="T5" s="18" t="str">
        <f>INDEX(TeachersGrouped[[McGonagall]:[Batsheda Babbling]],MATCH(T$3&amp;","&amp;$O5,TeachersGrouped[[Hours]:[Hours]],0),MATCH($O$3,TeachersGrouped[[#Headers],[McGonagall]:[Batsheda Babbling]],0))</f>
        <v>1G,1R</v>
      </c>
    </row>
    <row r="6" spans="1:20" x14ac:dyDescent="0.2">
      <c r="A6" s="13" t="s">
        <v>10</v>
      </c>
      <c r="B6" s="17" t="str">
        <f>INDEX(TeachersGrouped[[McGonagall]:[Batsheda Babbling]],MATCH(B$3&amp;","&amp;$A6,TeachersGrouped[[Hours]:[Hours]],0),MATCH($A$3,TeachersGrouped[[#Headers],[McGonagall]:[Batsheda Babbling]],0))</f>
        <v>3S,3R</v>
      </c>
      <c r="C6" s="2" t="str">
        <f>INDEX(TeachersGrouped[[McGonagall]:[Batsheda Babbling]],MATCH(C$3&amp;","&amp;$A6,TeachersGrouped[[Hours]:[Hours]],0),MATCH($A$3,TeachersGrouped[[#Headers],[McGonagall]:[Batsheda Babbling]],0))</f>
        <v>3G,3H</v>
      </c>
      <c r="D6" s="2" t="str">
        <f>INDEX(TeachersGrouped[[McGonagall]:[Batsheda Babbling]],MATCH(D$3&amp;","&amp;$A6,TeachersGrouped[[Hours]:[Hours]],0),MATCH($A$3,TeachersGrouped[[#Headers],[McGonagall]:[Batsheda Babbling]],0))</f>
        <v>4G,4H</v>
      </c>
      <c r="E6" s="2" t="str">
        <f>INDEX(TeachersGrouped[[McGonagall]:[Batsheda Babbling]],MATCH(E$3&amp;","&amp;$A6,TeachersGrouped[[Hours]:[Hours]],0),MATCH($A$3,TeachersGrouped[[#Headers],[McGonagall]:[Batsheda Babbling]],0))</f>
        <v>6</v>
      </c>
      <c r="F6" s="18" t="str">
        <f>INDEX(TeachersGrouped[[McGonagall]:[Batsheda Babbling]],MATCH(F$3&amp;","&amp;$A6,TeachersGrouped[[Hours]:[Hours]],0),MATCH($A$3,TeachersGrouped[[#Headers],[McGonagall]:[Batsheda Babbling]],0))</f>
        <v>2G,2H</v>
      </c>
      <c r="G6" s="10"/>
      <c r="H6" s="13" t="s">
        <v>10</v>
      </c>
      <c r="I6" s="17" t="str">
        <f>INDEX(TeachersGrouped[[McGonagall]:[Batsheda Babbling]],MATCH(I$3&amp;","&amp;$H6,TeachersGrouped[[Hours]:[Hours]],0),MATCH($H$3,TeachersGrouped[[#Headers],[McGonagall]:[Batsheda Babbling]],0))</f>
        <v>1R,1H</v>
      </c>
      <c r="J6" s="2" t="str">
        <f>INDEX(TeachersGrouped[[McGonagall]:[Batsheda Babbling]],MATCH(J$3&amp;","&amp;$H6,TeachersGrouped[[Hours]:[Hours]],0),MATCH($H$3,TeachersGrouped[[#Headers],[McGonagall]:[Batsheda Babbling]],0))</f>
        <v>2R,2H</v>
      </c>
      <c r="K6" s="2" t="str">
        <f>INDEX(TeachersGrouped[[McGonagall]:[Batsheda Babbling]],MATCH(K$3&amp;","&amp;$H6,TeachersGrouped[[Hours]:[Hours]],0),MATCH($H$3,TeachersGrouped[[#Headers],[McGonagall]:[Batsheda Babbling]],0))</f>
        <v>1G,1S</v>
      </c>
      <c r="L6" s="2" t="str">
        <f>INDEX(TeachersGrouped[[McGonagall]:[Batsheda Babbling]],MATCH(L$3&amp;","&amp;$H6,TeachersGrouped[[Hours]:[Hours]],0),MATCH($H$3,TeachersGrouped[[#Headers],[McGonagall]:[Batsheda Babbling]],0))</f>
        <v>4G,4S</v>
      </c>
      <c r="M6" s="18" t="str">
        <f>INDEX(TeachersGrouped[[McGonagall]:[Batsheda Babbling]],MATCH(M$3&amp;","&amp;$H6,TeachersGrouped[[Hours]:[Hours]],0),MATCH($H$3,TeachersGrouped[[#Headers],[McGonagall]:[Batsheda Babbling]],0))</f>
        <v>5R,5H</v>
      </c>
      <c r="N6" s="10"/>
      <c r="O6" s="13" t="s">
        <v>10</v>
      </c>
      <c r="P6" s="17" t="str">
        <f>INDEX(TeachersGrouped[[McGonagall]:[Batsheda Babbling]],MATCH(P$3&amp;","&amp;$O6,TeachersGrouped[[Hours]:[Hours]],0),MATCH($O$3,TeachersGrouped[[#Headers],[McGonagall]:[Batsheda Babbling]],0))</f>
        <v>2G,2R</v>
      </c>
      <c r="Q6" s="2" t="str">
        <f>INDEX(TeachersGrouped[[McGonagall]:[Batsheda Babbling]],MATCH(Q$3&amp;","&amp;$O6,TeachersGrouped[[Hours]:[Hours]],0),MATCH($O$3,TeachersGrouped[[#Headers],[McGonagall]:[Batsheda Babbling]],0))</f>
        <v>1G,1R</v>
      </c>
      <c r="R6" s="2" t="str">
        <f>INDEX(TeachersGrouped[[McGonagall]:[Batsheda Babbling]],MATCH(R$3&amp;","&amp;$O6,TeachersGrouped[[Hours]:[Hours]],0),MATCH($O$3,TeachersGrouped[[#Headers],[McGonagall]:[Batsheda Babbling]],0))</f>
        <v>5S,5H</v>
      </c>
      <c r="S6" s="2" t="str">
        <f>INDEX(TeachersGrouped[[McGonagall]:[Batsheda Babbling]],MATCH(S$3&amp;","&amp;$O6,TeachersGrouped[[Hours]:[Hours]],0),MATCH($O$3,TeachersGrouped[[#Headers],[McGonagall]:[Batsheda Babbling]],0))</f>
        <v>1S,1H</v>
      </c>
      <c r="T6" s="18" t="str">
        <f>INDEX(TeachersGrouped[[McGonagall]:[Batsheda Babbling]],MATCH(T$3&amp;","&amp;$O6,TeachersGrouped[[Hours]:[Hours]],0),MATCH($O$3,TeachersGrouped[[#Headers],[McGonagall]:[Batsheda Babbling]],0))</f>
        <v>3G,3R</v>
      </c>
    </row>
    <row r="7" spans="1:20" x14ac:dyDescent="0.2">
      <c r="A7" s="13" t="s">
        <v>15</v>
      </c>
      <c r="B7" s="17" t="str">
        <f>INDEX(TeachersGrouped[[McGonagall]:[Batsheda Babbling]],MATCH(B$3&amp;","&amp;$A7,TeachersGrouped[[Hours]:[Hours]],0),MATCH($A$3,TeachersGrouped[[#Headers],[McGonagall]:[Batsheda Babbling]],0))</f>
        <v>2G,2H</v>
      </c>
      <c r="C7" s="2" t="str">
        <f>INDEX(TeachersGrouped[[McGonagall]:[Batsheda Babbling]],MATCH(C$3&amp;","&amp;$A7,TeachersGrouped[[Hours]:[Hours]],0),MATCH($A$3,TeachersGrouped[[#Headers],[McGonagall]:[Batsheda Babbling]],0))</f>
        <v>1G,1H</v>
      </c>
      <c r="D7" s="2" t="str">
        <f>INDEX(TeachersGrouped[[McGonagall]:[Batsheda Babbling]],MATCH(D$3&amp;","&amp;$A7,TeachersGrouped[[Hours]:[Hours]],0),MATCH($A$3,TeachersGrouped[[#Headers],[McGonagall]:[Batsheda Babbling]],0))</f>
        <v>3S,3R</v>
      </c>
      <c r="E7" s="2" t="str">
        <f>INDEX(TeachersGrouped[[McGonagall]:[Batsheda Babbling]],MATCH(E$3&amp;","&amp;$A7,TeachersGrouped[[Hours]:[Hours]],0),MATCH($A$3,TeachersGrouped[[#Headers],[McGonagall]:[Batsheda Babbling]],0))</f>
        <v>6</v>
      </c>
      <c r="F7" s="18" t="str">
        <f>INDEX(TeachersGrouped[[McGonagall]:[Batsheda Babbling]],MATCH(F$3&amp;","&amp;$A7,TeachersGrouped[[Hours]:[Hours]],0),MATCH($A$3,TeachersGrouped[[#Headers],[McGonagall]:[Batsheda Babbling]],0))</f>
        <v>1S,1R</v>
      </c>
      <c r="G7" s="10"/>
      <c r="H7" s="13" t="s">
        <v>15</v>
      </c>
      <c r="I7" s="17" t="str">
        <f>INDEX(TeachersGrouped[[McGonagall]:[Batsheda Babbling]],MATCH(I$3&amp;","&amp;$H7,TeachersGrouped[[Hours]:[Hours]],0),MATCH($H$3,TeachersGrouped[[#Headers],[McGonagall]:[Batsheda Babbling]],0))</f>
        <v>1R,1H</v>
      </c>
      <c r="J7" s="2" t="str">
        <f>INDEX(TeachersGrouped[[McGonagall]:[Batsheda Babbling]],MATCH(J$3&amp;","&amp;$H7,TeachersGrouped[[Hours]:[Hours]],0),MATCH($H$3,TeachersGrouped[[#Headers],[McGonagall]:[Batsheda Babbling]],0))</f>
        <v>4G,4S</v>
      </c>
      <c r="K7" s="2" t="str">
        <f>INDEX(TeachersGrouped[[McGonagall]:[Batsheda Babbling]],MATCH(K$3&amp;","&amp;$H7,TeachersGrouped[[Hours]:[Hours]],0),MATCH($H$3,TeachersGrouped[[#Headers],[McGonagall]:[Batsheda Babbling]],0))</f>
        <v>2R,2H</v>
      </c>
      <c r="L7" s="2" t="str">
        <f>INDEX(TeachersGrouped[[McGonagall]:[Batsheda Babbling]],MATCH(L$3&amp;","&amp;$H7,TeachersGrouped[[Hours]:[Hours]],0),MATCH($H$3,TeachersGrouped[[#Headers],[McGonagall]:[Batsheda Babbling]],0))</f>
        <v>4G,4S</v>
      </c>
      <c r="M7" s="18" t="str">
        <f>INDEX(TeachersGrouped[[McGonagall]:[Batsheda Babbling]],MATCH(M$3&amp;","&amp;$H7,TeachersGrouped[[Hours]:[Hours]],0),MATCH($H$3,TeachersGrouped[[#Headers],[McGonagall]:[Batsheda Babbling]],0))</f>
        <v/>
      </c>
      <c r="N7" s="10"/>
      <c r="O7" s="13" t="s">
        <v>15</v>
      </c>
      <c r="P7" s="17" t="str">
        <f>INDEX(TeachersGrouped[[McGonagall]:[Batsheda Babbling]],MATCH(P$3&amp;","&amp;$O7,TeachersGrouped[[Hours]:[Hours]],0),MATCH($O$3,TeachersGrouped[[#Headers],[McGonagall]:[Batsheda Babbling]],0))</f>
        <v>3S,3H</v>
      </c>
      <c r="Q7" s="2" t="str">
        <f>INDEX(TeachersGrouped[[McGonagall]:[Batsheda Babbling]],MATCH(Q$3&amp;","&amp;$O7,TeachersGrouped[[Hours]:[Hours]],0),MATCH($O$3,TeachersGrouped[[#Headers],[McGonagall]:[Batsheda Babbling]],0))</f>
        <v>2S,2H</v>
      </c>
      <c r="R7" s="2" t="str">
        <f>INDEX(TeachersGrouped[[McGonagall]:[Batsheda Babbling]],MATCH(R$3&amp;","&amp;$O7,TeachersGrouped[[Hours]:[Hours]],0),MATCH($O$3,TeachersGrouped[[#Headers],[McGonagall]:[Batsheda Babbling]],0))</f>
        <v>5S,5H</v>
      </c>
      <c r="S7" s="2" t="str">
        <f>INDEX(TeachersGrouped[[McGonagall]:[Batsheda Babbling]],MATCH(S$3&amp;","&amp;$O7,TeachersGrouped[[Hours]:[Hours]],0),MATCH($O$3,TeachersGrouped[[#Headers],[McGonagall]:[Batsheda Babbling]],0))</f>
        <v>2S,2H</v>
      </c>
      <c r="T7" s="18" t="str">
        <f>INDEX(TeachersGrouped[[McGonagall]:[Batsheda Babbling]],MATCH(T$3&amp;","&amp;$O7,TeachersGrouped[[Hours]:[Hours]],0),MATCH($O$3,TeachersGrouped[[#Headers],[McGonagall]:[Batsheda Babbling]],0))</f>
        <v>7</v>
      </c>
    </row>
    <row r="8" spans="1:20" x14ac:dyDescent="0.2">
      <c r="A8" s="13" t="s">
        <v>14</v>
      </c>
      <c r="B8" s="17" t="str">
        <f>INDEX(TeachersGrouped[[McGonagall]:[Batsheda Babbling]],MATCH(B$3&amp;","&amp;$A8,TeachersGrouped[[Hours]:[Hours]],0),MATCH($A$3,TeachersGrouped[[#Headers],[McGonagall]:[Batsheda Babbling]],0))</f>
        <v>4S,4R</v>
      </c>
      <c r="C8" s="2" t="str">
        <f>INDEX(TeachersGrouped[[McGonagall]:[Batsheda Babbling]],MATCH(C$3&amp;","&amp;$A8,TeachersGrouped[[Hours]:[Hours]],0),MATCH($A$3,TeachersGrouped[[#Headers],[McGonagall]:[Batsheda Babbling]],0))</f>
        <v>7</v>
      </c>
      <c r="D8" s="2" t="str">
        <f>INDEX(TeachersGrouped[[McGonagall]:[Batsheda Babbling]],MATCH(D$3&amp;","&amp;$A8,TeachersGrouped[[Hours]:[Hours]],0),MATCH($A$3,TeachersGrouped[[#Headers],[McGonagall]:[Batsheda Babbling]],0))</f>
        <v>1S,1R</v>
      </c>
      <c r="E8" s="2" t="str">
        <f>INDEX(TeachersGrouped[[McGonagall]:[Batsheda Babbling]],MATCH(E$3&amp;","&amp;$A8,TeachersGrouped[[Hours]:[Hours]],0),MATCH($A$3,TeachersGrouped[[#Headers],[McGonagall]:[Batsheda Babbling]],0))</f>
        <v>2S,2R</v>
      </c>
      <c r="F8" s="18" t="str">
        <f>INDEX(TeachersGrouped[[McGonagall]:[Batsheda Babbling]],MATCH(F$3&amp;","&amp;$A8,TeachersGrouped[[Hours]:[Hours]],0),MATCH($A$3,TeachersGrouped[[#Headers],[McGonagall]:[Batsheda Babbling]],0))</f>
        <v>5G,5H</v>
      </c>
      <c r="G8" s="10"/>
      <c r="H8" s="13" t="s">
        <v>14</v>
      </c>
      <c r="I8" s="17" t="str">
        <f>INDEX(TeachersGrouped[[McGonagall]:[Batsheda Babbling]],MATCH(I$3&amp;","&amp;$H8,TeachersGrouped[[Hours]:[Hours]],0),MATCH($H$3,TeachersGrouped[[#Headers],[McGonagall]:[Batsheda Babbling]],0))</f>
        <v>3G,3S</v>
      </c>
      <c r="J8" s="2" t="str">
        <f>INDEX(TeachersGrouped[[McGonagall]:[Batsheda Babbling]],MATCH(J$3&amp;","&amp;$H8,TeachersGrouped[[Hours]:[Hours]],0),MATCH($H$3,TeachersGrouped[[#Headers],[McGonagall]:[Batsheda Babbling]],0))</f>
        <v>3H,3R</v>
      </c>
      <c r="K8" s="2" t="str">
        <f>INDEX(TeachersGrouped[[McGonagall]:[Batsheda Babbling]],MATCH(K$3&amp;","&amp;$H8,TeachersGrouped[[Hours]:[Hours]],0),MATCH($H$3,TeachersGrouped[[#Headers],[McGonagall]:[Batsheda Babbling]],0))</f>
        <v>2G,2S</v>
      </c>
      <c r="L8" s="2" t="str">
        <f>INDEX(TeachersGrouped[[McGonagall]:[Batsheda Babbling]],MATCH(L$3&amp;","&amp;$H8,TeachersGrouped[[Hours]:[Hours]],0),MATCH($H$3,TeachersGrouped[[#Headers],[McGonagall]:[Batsheda Babbling]],0))</f>
        <v>3H,3R</v>
      </c>
      <c r="M8" s="18" t="str">
        <f>INDEX(TeachersGrouped[[McGonagall]:[Batsheda Babbling]],MATCH(M$3&amp;","&amp;$H8,TeachersGrouped[[Hours]:[Hours]],0),MATCH($H$3,TeachersGrouped[[#Headers],[McGonagall]:[Batsheda Babbling]],0))</f>
        <v>2G,2S</v>
      </c>
      <c r="N8" s="10"/>
      <c r="O8" s="13" t="s">
        <v>14</v>
      </c>
      <c r="P8" s="17" t="str">
        <f>INDEX(TeachersGrouped[[McGonagall]:[Batsheda Babbling]],MATCH(P$3&amp;","&amp;$O8,TeachersGrouped[[Hours]:[Hours]],0),MATCH($O$3,TeachersGrouped[[#Headers],[McGonagall]:[Batsheda Babbling]],0))</f>
        <v>7</v>
      </c>
      <c r="Q8" s="2" t="str">
        <f>INDEX(TeachersGrouped[[McGonagall]:[Batsheda Babbling]],MATCH(Q$3&amp;","&amp;$O8,TeachersGrouped[[Hours]:[Hours]],0),MATCH($O$3,TeachersGrouped[[#Headers],[McGonagall]:[Batsheda Babbling]],0))</f>
        <v>1S,1H</v>
      </c>
      <c r="R8" s="2" t="str">
        <f>INDEX(TeachersGrouped[[McGonagall]:[Batsheda Babbling]],MATCH(R$3&amp;","&amp;$O8,TeachersGrouped[[Hours]:[Hours]],0),MATCH($O$3,TeachersGrouped[[#Headers],[McGonagall]:[Batsheda Babbling]],0))</f>
        <v>3S,3H</v>
      </c>
      <c r="S8" s="2" t="str">
        <f>INDEX(TeachersGrouped[[McGonagall]:[Batsheda Babbling]],MATCH(S$3&amp;","&amp;$O8,TeachersGrouped[[Hours]:[Hours]],0),MATCH($O$3,TeachersGrouped[[#Headers],[McGonagall]:[Batsheda Babbling]],0))</f>
        <v>4G,4R</v>
      </c>
      <c r="T8" s="18" t="str">
        <f>INDEX(TeachersGrouped[[McGonagall]:[Batsheda Babbling]],MATCH(T$3&amp;","&amp;$O8,TeachersGrouped[[Hours]:[Hours]],0),MATCH($O$3,TeachersGrouped[[#Headers],[McGonagall]:[Batsheda Babbling]],0))</f>
        <v>3S,3H</v>
      </c>
    </row>
    <row r="9" spans="1:20" x14ac:dyDescent="0.2">
      <c r="A9" s="13" t="s">
        <v>13</v>
      </c>
      <c r="B9" s="17" t="str">
        <f>INDEX(TeachersGrouped[[McGonagall]:[Batsheda Babbling]],MATCH(B$3&amp;","&amp;$A9,TeachersGrouped[[Hours]:[Hours]],0),MATCH($A$3,TeachersGrouped[[#Headers],[McGonagall]:[Batsheda Babbling]],0))</f>
        <v>2S,2R</v>
      </c>
      <c r="C9" s="2" t="str">
        <f>INDEX(TeachersGrouped[[McGonagall]:[Batsheda Babbling]],MATCH(C$3&amp;","&amp;$A9,TeachersGrouped[[Hours]:[Hours]],0),MATCH($A$3,TeachersGrouped[[#Headers],[McGonagall]:[Batsheda Babbling]],0))</f>
        <v>5R,5S</v>
      </c>
      <c r="D9" s="2" t="str">
        <f>INDEX(TeachersGrouped[[McGonagall]:[Batsheda Babbling]],MATCH(D$3&amp;","&amp;$A9,TeachersGrouped[[Hours]:[Hours]],0),MATCH($A$3,TeachersGrouped[[#Headers],[McGonagall]:[Batsheda Babbling]],0))</f>
        <v>2G,2H</v>
      </c>
      <c r="E9" s="2" t="str">
        <f>INDEX(TeachersGrouped[[McGonagall]:[Batsheda Babbling]],MATCH(E$3&amp;","&amp;$A9,TeachersGrouped[[Hours]:[Hours]],0),MATCH($A$3,TeachersGrouped[[#Headers],[McGonagall]:[Batsheda Babbling]],0))</f>
        <v>2S,2R</v>
      </c>
      <c r="F9" s="18" t="str">
        <f>INDEX(TeachersGrouped[[McGonagall]:[Batsheda Babbling]],MATCH(F$3&amp;","&amp;$A9,TeachersGrouped[[Hours]:[Hours]],0),MATCH($A$3,TeachersGrouped[[#Headers],[McGonagall]:[Batsheda Babbling]],0))</f>
        <v>3G,3H</v>
      </c>
      <c r="G9" s="10"/>
      <c r="H9" s="13" t="s">
        <v>13</v>
      </c>
      <c r="I9" s="17" t="str">
        <f>INDEX(TeachersGrouped[[McGonagall]:[Batsheda Babbling]],MATCH(I$3&amp;","&amp;$H9,TeachersGrouped[[Hours]:[Hours]],0),MATCH($H$3,TeachersGrouped[[#Headers],[McGonagall]:[Batsheda Babbling]],0))</f>
        <v>3G,3S</v>
      </c>
      <c r="J9" s="2" t="str">
        <f>INDEX(TeachersGrouped[[McGonagall]:[Batsheda Babbling]],MATCH(J$3&amp;","&amp;$H9,TeachersGrouped[[Hours]:[Hours]],0),MATCH($H$3,TeachersGrouped[[#Headers],[McGonagall]:[Batsheda Babbling]],0))</f>
        <v>3H,3R</v>
      </c>
      <c r="K9" s="2" t="str">
        <f>INDEX(TeachersGrouped[[McGonagall]:[Batsheda Babbling]],MATCH(K$3&amp;","&amp;$H9,TeachersGrouped[[Hours]:[Hours]],0),MATCH($H$3,TeachersGrouped[[#Headers],[McGonagall]:[Batsheda Babbling]],0))</f>
        <v>7</v>
      </c>
      <c r="L9" s="2" t="str">
        <f>INDEX(TeachersGrouped[[McGonagall]:[Batsheda Babbling]],MATCH(L$3&amp;","&amp;$H9,TeachersGrouped[[Hours]:[Hours]],0),MATCH($H$3,TeachersGrouped[[#Headers],[McGonagall]:[Batsheda Babbling]],0))</f>
        <v>6</v>
      </c>
      <c r="M9" s="18" t="str">
        <f>INDEX(TeachersGrouped[[McGonagall]:[Batsheda Babbling]],MATCH(M$3&amp;","&amp;$H9,TeachersGrouped[[Hours]:[Hours]],0),MATCH($H$3,TeachersGrouped[[#Headers],[McGonagall]:[Batsheda Babbling]],0))</f>
        <v>2G,2S</v>
      </c>
      <c r="N9" s="10"/>
      <c r="O9" s="13" t="s">
        <v>13</v>
      </c>
      <c r="P9" s="17" t="str">
        <f>INDEX(TeachersGrouped[[McGonagall]:[Batsheda Babbling]],MATCH(P$3&amp;","&amp;$O9,TeachersGrouped[[Hours]:[Hours]],0),MATCH($O$3,TeachersGrouped[[#Headers],[McGonagall]:[Batsheda Babbling]],0))</f>
        <v>4G,4R</v>
      </c>
      <c r="Q9" s="2" t="str">
        <f>INDEX(TeachersGrouped[[McGonagall]:[Batsheda Babbling]],MATCH(Q$3&amp;","&amp;$O9,TeachersGrouped[[Hours]:[Hours]],0),MATCH($O$3,TeachersGrouped[[#Headers],[McGonagall]:[Batsheda Babbling]],0))</f>
        <v>4G,4R</v>
      </c>
      <c r="R9" s="2" t="str">
        <f>INDEX(TeachersGrouped[[McGonagall]:[Batsheda Babbling]],MATCH(R$3&amp;","&amp;$O9,TeachersGrouped[[Hours]:[Hours]],0),MATCH($O$3,TeachersGrouped[[#Headers],[McGonagall]:[Batsheda Babbling]],0))</f>
        <v>3G,3R</v>
      </c>
      <c r="S9" s="2" t="str">
        <f>INDEX(TeachersGrouped[[McGonagall]:[Batsheda Babbling]],MATCH(S$3&amp;","&amp;$O9,TeachersGrouped[[Hours]:[Hours]],0),MATCH($O$3,TeachersGrouped[[#Headers],[McGonagall]:[Batsheda Babbling]],0))</f>
        <v>5G,5R</v>
      </c>
      <c r="T9" s="18" t="str">
        <f>INDEX(TeachersGrouped[[McGonagall]:[Batsheda Babbling]],MATCH(T$3&amp;","&amp;$O9,TeachersGrouped[[Hours]:[Hours]],0),MATCH($O$3,TeachersGrouped[[#Headers],[McGonagall]:[Batsheda Babbling]],0))</f>
        <v>4S,4H</v>
      </c>
    </row>
    <row r="10" spans="1:20" ht="12" thickBot="1" x14ac:dyDescent="0.25">
      <c r="A10" s="19" t="s">
        <v>11</v>
      </c>
      <c r="B10" s="20" t="str">
        <f>INDEX(TeachersGrouped[[McGonagall]:[Batsheda Babbling]],MATCH(B$3&amp;","&amp;$A10,TeachersGrouped[[Hours]:[Hours]],0),MATCH($A$3,TeachersGrouped[[#Headers],[McGonagall]:[Batsheda Babbling]],0))</f>
        <v>7</v>
      </c>
      <c r="C10" s="21" t="str">
        <f>INDEX(TeachersGrouped[[McGonagall]:[Batsheda Babbling]],MATCH(C$3&amp;","&amp;$A10,TeachersGrouped[[Hours]:[Hours]],0),MATCH($A$3,TeachersGrouped[[#Headers],[McGonagall]:[Batsheda Babbling]],0))</f>
        <v>5R,5S</v>
      </c>
      <c r="D10" s="21" t="str">
        <f>INDEX(TeachersGrouped[[McGonagall]:[Batsheda Babbling]],MATCH(D$3&amp;","&amp;$A10,TeachersGrouped[[Hours]:[Hours]],0),MATCH($A$3,TeachersGrouped[[#Headers],[McGonagall]:[Batsheda Babbling]],0))</f>
        <v>4S,4R</v>
      </c>
      <c r="E10" s="21" t="str">
        <f>INDEX(TeachersGrouped[[McGonagall]:[Batsheda Babbling]],MATCH(E$3&amp;","&amp;$A10,TeachersGrouped[[Hours]:[Hours]],0),MATCH($A$3,TeachersGrouped[[#Headers],[McGonagall]:[Batsheda Babbling]],0))</f>
        <v>5R,5S</v>
      </c>
      <c r="F10" s="22" t="str">
        <f>INDEX(TeachersGrouped[[McGonagall]:[Batsheda Babbling]],MATCH(F$3&amp;","&amp;$A10,TeachersGrouped[[Hours]:[Hours]],0),MATCH($A$3,TeachersGrouped[[#Headers],[McGonagall]:[Batsheda Babbling]],0))</f>
        <v>4S,4R</v>
      </c>
      <c r="G10" s="10"/>
      <c r="H10" s="19" t="s">
        <v>11</v>
      </c>
      <c r="I10" s="20" t="str">
        <f>INDEX(TeachersGrouped[[McGonagall]:[Batsheda Babbling]],MATCH(I$3&amp;","&amp;$H10,TeachersGrouped[[Hours]:[Hours]],0),MATCH($H$3,TeachersGrouped[[#Headers],[McGonagall]:[Batsheda Babbling]],0))</f>
        <v>5G,5S</v>
      </c>
      <c r="J10" s="21" t="str">
        <f>INDEX(TeachersGrouped[[McGonagall]:[Batsheda Babbling]],MATCH(J$3&amp;","&amp;$H10,TeachersGrouped[[Hours]:[Hours]],0),MATCH($H$3,TeachersGrouped[[#Headers],[McGonagall]:[Batsheda Babbling]],0))</f>
        <v>6</v>
      </c>
      <c r="K10" s="21" t="str">
        <f>INDEX(TeachersGrouped[[McGonagall]:[Batsheda Babbling]],MATCH(K$3&amp;","&amp;$H10,TeachersGrouped[[Hours]:[Hours]],0),MATCH($H$3,TeachersGrouped[[#Headers],[McGonagall]:[Batsheda Babbling]],0))</f>
        <v>7</v>
      </c>
      <c r="L10" s="21" t="str">
        <f>INDEX(TeachersGrouped[[McGonagall]:[Batsheda Babbling]],MATCH(L$3&amp;","&amp;$H10,TeachersGrouped[[Hours]:[Hours]],0),MATCH($H$3,TeachersGrouped[[#Headers],[McGonagall]:[Batsheda Babbling]],0))</f>
        <v>6</v>
      </c>
      <c r="M10" s="22" t="str">
        <f>INDEX(TeachersGrouped[[McGonagall]:[Batsheda Babbling]],MATCH(M$3&amp;","&amp;$H10,TeachersGrouped[[Hours]:[Hours]],0),MATCH($H$3,TeachersGrouped[[#Headers],[McGonagall]:[Batsheda Babbling]],0))</f>
        <v>7</v>
      </c>
      <c r="N10" s="10"/>
      <c r="O10" s="19" t="s">
        <v>11</v>
      </c>
      <c r="P10" s="20" t="str">
        <f>INDEX(TeachersGrouped[[McGonagall]:[Batsheda Babbling]],MATCH(P$3&amp;","&amp;$O10,TeachersGrouped[[Hours]:[Hours]],0),MATCH($O$3,TeachersGrouped[[#Headers],[McGonagall]:[Batsheda Babbling]],0))</f>
        <v>6</v>
      </c>
      <c r="Q10" s="21" t="str">
        <f>INDEX(TeachersGrouped[[McGonagall]:[Batsheda Babbling]],MATCH(Q$3&amp;","&amp;$O10,TeachersGrouped[[Hours]:[Hours]],0),MATCH($O$3,TeachersGrouped[[#Headers],[McGonagall]:[Batsheda Babbling]],0))</f>
        <v/>
      </c>
      <c r="R10" s="21" t="str">
        <f>INDEX(TeachersGrouped[[McGonagall]:[Batsheda Babbling]],MATCH(R$3&amp;","&amp;$O10,TeachersGrouped[[Hours]:[Hours]],0),MATCH($O$3,TeachersGrouped[[#Headers],[McGonagall]:[Batsheda Babbling]],0))</f>
        <v>6</v>
      </c>
      <c r="S10" s="21" t="str">
        <f>INDEX(TeachersGrouped[[McGonagall]:[Batsheda Babbling]],MATCH(S$3&amp;","&amp;$O10,TeachersGrouped[[Hours]:[Hours]],0),MATCH($O$3,TeachersGrouped[[#Headers],[McGonagall]:[Batsheda Babbling]],0))</f>
        <v/>
      </c>
      <c r="T10" s="22" t="str">
        <f>INDEX(TeachersGrouped[[McGonagall]:[Batsheda Babbling]],MATCH(T$3&amp;","&amp;$O10,TeachersGrouped[[Hours]:[Hours]],0),MATCH($O$3,TeachersGrouped[[#Headers],[McGonagall]:[Batsheda Babbling]],0))</f>
        <v>5S,5H</v>
      </c>
    </row>
    <row r="11" spans="1:20" ht="12.6" thickTop="1" thickBot="1" x14ac:dyDescent="0.25">
      <c r="A11" s="23"/>
      <c r="B11" s="23"/>
      <c r="C11" s="23"/>
      <c r="D11" s="23"/>
      <c r="E11" s="23"/>
      <c r="F11" s="23"/>
      <c r="H11" s="23"/>
      <c r="I11" s="23"/>
      <c r="J11" s="23"/>
      <c r="K11" s="23"/>
      <c r="L11" s="23"/>
      <c r="M11" s="23"/>
      <c r="O11" s="23"/>
      <c r="P11" s="23"/>
      <c r="Q11" s="23"/>
      <c r="R11" s="23"/>
      <c r="S11" s="23"/>
      <c r="T11" s="23"/>
    </row>
    <row r="12" spans="1:20" ht="12.6" thickTop="1" thickBot="1" x14ac:dyDescent="0.25">
      <c r="A12" s="24" t="s">
        <v>89</v>
      </c>
      <c r="B12" s="8" t="s">
        <v>6</v>
      </c>
      <c r="C12" s="8" t="s">
        <v>8</v>
      </c>
      <c r="D12" s="8" t="s">
        <v>5</v>
      </c>
      <c r="E12" s="8" t="s">
        <v>7</v>
      </c>
      <c r="F12" s="9" t="s">
        <v>4</v>
      </c>
      <c r="G12" s="10"/>
      <c r="H12" s="25" t="s">
        <v>91</v>
      </c>
      <c r="I12" s="8" t="s">
        <v>6</v>
      </c>
      <c r="J12" s="8" t="s">
        <v>8</v>
      </c>
      <c r="K12" s="8" t="s">
        <v>5</v>
      </c>
      <c r="L12" s="8" t="s">
        <v>7</v>
      </c>
      <c r="M12" s="9" t="s">
        <v>4</v>
      </c>
      <c r="N12" s="10"/>
      <c r="O12" s="26" t="s">
        <v>87</v>
      </c>
      <c r="P12" s="8" t="s">
        <v>6</v>
      </c>
      <c r="Q12" s="8" t="s">
        <v>8</v>
      </c>
      <c r="R12" s="8" t="s">
        <v>5</v>
      </c>
      <c r="S12" s="8" t="s">
        <v>7</v>
      </c>
      <c r="T12" s="9" t="s">
        <v>4</v>
      </c>
    </row>
    <row r="13" spans="1:20" ht="12" thickTop="1" x14ac:dyDescent="0.2">
      <c r="A13" s="13" t="s">
        <v>12</v>
      </c>
      <c r="B13" s="14" t="str">
        <f>INDEX(TeachersGrouped[[McGonagall]:[Batsheda Babbling]],MATCH(B$12&amp;","&amp;$A13,TeachersGrouped[[Hours]:[Hours]],0),MATCH($A$12,TeachersGrouped[[#Headers],[McGonagall]:[Batsheda Babbling]],0))</f>
        <v>5G,5S</v>
      </c>
      <c r="C13" s="15" t="str">
        <f>INDEX(TeachersGrouped[[McGonagall]:[Batsheda Babbling]],MATCH(C$12&amp;","&amp;$A13,TeachersGrouped[[Hours]:[Hours]],0),MATCH($A$12,TeachersGrouped[[#Headers],[McGonagall]:[Batsheda Babbling]],0))</f>
        <v>3R,3H</v>
      </c>
      <c r="D13" s="15" t="str">
        <f>INDEX(TeachersGrouped[[McGonagall]:[Batsheda Babbling]],MATCH(D$12&amp;","&amp;$A13,TeachersGrouped[[Hours]:[Hours]],0),MATCH($A$12,TeachersGrouped[[#Headers],[McGonagall]:[Batsheda Babbling]],0))</f>
        <v>6</v>
      </c>
      <c r="E13" s="15" t="str">
        <f>INDEX(TeachersGrouped[[McGonagall]:[Batsheda Babbling]],MATCH(E$12&amp;","&amp;$A13,TeachersGrouped[[Hours]:[Hours]],0),MATCH($A$12,TeachersGrouped[[#Headers],[McGonagall]:[Batsheda Babbling]],0))</f>
        <v/>
      </c>
      <c r="F13" s="16" t="str">
        <f>INDEX(TeachersGrouped[[McGonagall]:[Batsheda Babbling]],MATCH(F$12&amp;","&amp;$A13,TeachersGrouped[[Hours]:[Hours]],0),MATCH($A$12,TeachersGrouped[[#Headers],[McGonagall]:[Batsheda Babbling]],0))</f>
        <v>5R,5H</v>
      </c>
      <c r="G13" s="10"/>
      <c r="H13" s="13" t="s">
        <v>12</v>
      </c>
      <c r="I13" s="14" t="str">
        <f>INDEX(TeachersGrouped[[McGonagall]:[Batsheda Babbling]],MATCH(I$12&amp;","&amp;$H13,TeachersGrouped[[Hours]:[Hours]],0),MATCH($H$12,TeachersGrouped[[#Headers],[McGonagall]:[Batsheda Babbling]],0))</f>
        <v>7</v>
      </c>
      <c r="J13" s="15" t="str">
        <f>INDEX(TeachersGrouped[[McGonagall]:[Batsheda Babbling]],MATCH(J$12&amp;","&amp;$H13,TeachersGrouped[[Hours]:[Hours]],0),MATCH($H$12,TeachersGrouped[[#Headers],[McGonagall]:[Batsheda Babbling]],0))</f>
        <v/>
      </c>
      <c r="K13" s="15" t="str">
        <f>INDEX(TeachersGrouped[[McGonagall]:[Batsheda Babbling]],MATCH(K$12&amp;","&amp;$H13,TeachersGrouped[[Hours]:[Hours]],0),MATCH($H$12,TeachersGrouped[[#Headers],[McGonagall]:[Batsheda Babbling]],0))</f>
        <v>7</v>
      </c>
      <c r="L13" s="15" t="str">
        <f>INDEX(TeachersGrouped[[McGonagall]:[Batsheda Babbling]],MATCH(L$12&amp;","&amp;$H13,TeachersGrouped[[Hours]:[Hours]],0),MATCH($H$12,TeachersGrouped[[#Headers],[McGonagall]:[Batsheda Babbling]],0))</f>
        <v>3S,3R</v>
      </c>
      <c r="M13" s="16" t="str">
        <f>INDEX(TeachersGrouped[[McGonagall]:[Batsheda Babbling]],MATCH(M$12&amp;","&amp;$H13,TeachersGrouped[[Hours]:[Hours]],0),MATCH($H$12,TeachersGrouped[[#Headers],[McGonagall]:[Batsheda Babbling]],0))</f>
        <v>4S,4R</v>
      </c>
      <c r="N13" s="10"/>
      <c r="O13" s="13" t="s">
        <v>12</v>
      </c>
      <c r="P13" s="14" t="str">
        <f>INDEX(TeachersGrouped[[McGonagall]:[Batsheda Babbling]],MATCH(P$12&amp;","&amp;$O13,TeachersGrouped[[Hours]:[Hours]],0),MATCH($O$12,TeachersGrouped[[#Headers],[McGonagall]:[Batsheda Babbling]],0))</f>
        <v/>
      </c>
      <c r="Q13" s="15" t="str">
        <f>INDEX(TeachersGrouped[[McGonagall]:[Batsheda Babbling]],MATCH(Q$12&amp;","&amp;$O13,TeachersGrouped[[Hours]:[Hours]],0),MATCH($O$12,TeachersGrouped[[#Headers],[McGonagall]:[Batsheda Babbling]],0))</f>
        <v>5S,5H</v>
      </c>
      <c r="R13" s="15" t="str">
        <f>INDEX(TeachersGrouped[[McGonagall]:[Batsheda Babbling]],MATCH(R$12&amp;","&amp;$O13,TeachersGrouped[[Hours]:[Hours]],0),MATCH($O$12,TeachersGrouped[[#Headers],[McGonagall]:[Batsheda Babbling]],0))</f>
        <v>4G,4R</v>
      </c>
      <c r="S13" s="15" t="str">
        <f>INDEX(TeachersGrouped[[McGonagall]:[Batsheda Babbling]],MATCH(S$12&amp;","&amp;$O13,TeachersGrouped[[Hours]:[Hours]],0),MATCH($O$12,TeachersGrouped[[#Headers],[McGonagall]:[Batsheda Babbling]],0))</f>
        <v/>
      </c>
      <c r="T13" s="16" t="str">
        <f>INDEX(TeachersGrouped[[McGonagall]:[Batsheda Babbling]],MATCH(T$12&amp;","&amp;$O13,TeachersGrouped[[Hours]:[Hours]],0),MATCH($O$12,TeachersGrouped[[#Headers],[McGonagall]:[Batsheda Babbling]],0))</f>
        <v>3S,3H</v>
      </c>
    </row>
    <row r="14" spans="1:20" x14ac:dyDescent="0.2">
      <c r="A14" s="13" t="s">
        <v>9</v>
      </c>
      <c r="B14" s="17" t="str">
        <f>INDEX(TeachersGrouped[[McGonagall]:[Batsheda Babbling]],MATCH(B$12&amp;","&amp;$A14,TeachersGrouped[[Hours]:[Hours]],0),MATCH($A$12,TeachersGrouped[[#Headers],[McGonagall]:[Batsheda Babbling]],0))</f>
        <v>2R,2H</v>
      </c>
      <c r="C14" s="2" t="str">
        <f>INDEX(TeachersGrouped[[McGonagall]:[Batsheda Babbling]],MATCH(C$12&amp;","&amp;$A14,TeachersGrouped[[Hours]:[Hours]],0),MATCH($A$12,TeachersGrouped[[#Headers],[McGonagall]:[Batsheda Babbling]],0))</f>
        <v>4R,4H</v>
      </c>
      <c r="D14" s="2" t="str">
        <f>INDEX(TeachersGrouped[[McGonagall]:[Batsheda Babbling]],MATCH(D$12&amp;","&amp;$A14,TeachersGrouped[[Hours]:[Hours]],0),MATCH($A$12,TeachersGrouped[[#Headers],[McGonagall]:[Batsheda Babbling]],0))</f>
        <v>1R,1H</v>
      </c>
      <c r="E14" s="2" t="str">
        <f>INDEX(TeachersGrouped[[McGonagall]:[Batsheda Babbling]],MATCH(E$12&amp;","&amp;$A14,TeachersGrouped[[Hours]:[Hours]],0),MATCH($A$12,TeachersGrouped[[#Headers],[McGonagall]:[Batsheda Babbling]],0))</f>
        <v>2G,2S</v>
      </c>
      <c r="F14" s="18" t="str">
        <f>INDEX(TeachersGrouped[[McGonagall]:[Batsheda Babbling]],MATCH(F$12&amp;","&amp;$A14,TeachersGrouped[[Hours]:[Hours]],0),MATCH($A$12,TeachersGrouped[[#Headers],[McGonagall]:[Batsheda Babbling]],0))</f>
        <v>6</v>
      </c>
      <c r="G14" s="10"/>
      <c r="H14" s="13" t="s">
        <v>9</v>
      </c>
      <c r="I14" s="17" t="str">
        <f>INDEX(TeachersGrouped[[McGonagall]:[Batsheda Babbling]],MATCH(I$12&amp;","&amp;$H14,TeachersGrouped[[Hours]:[Hours]],0),MATCH($H$12,TeachersGrouped[[#Headers],[McGonagall]:[Batsheda Babbling]],0))</f>
        <v>3G,3H</v>
      </c>
      <c r="J14" s="2" t="str">
        <f>INDEX(TeachersGrouped[[McGonagall]:[Batsheda Babbling]],MATCH(J$12&amp;","&amp;$H14,TeachersGrouped[[Hours]:[Hours]],0),MATCH($H$12,TeachersGrouped[[#Headers],[McGonagall]:[Batsheda Babbling]],0))</f>
        <v>3S,3R</v>
      </c>
      <c r="K14" s="2" t="str">
        <f>INDEX(TeachersGrouped[[McGonagall]:[Batsheda Babbling]],MATCH(K$12&amp;","&amp;$H14,TeachersGrouped[[Hours]:[Hours]],0),MATCH($H$12,TeachersGrouped[[#Headers],[McGonagall]:[Batsheda Babbling]],0))</f>
        <v>3G,3H</v>
      </c>
      <c r="L14" s="2" t="str">
        <f>INDEX(TeachersGrouped[[McGonagall]:[Batsheda Babbling]],MATCH(L$12&amp;","&amp;$H14,TeachersGrouped[[Hours]:[Hours]],0),MATCH($H$12,TeachersGrouped[[#Headers],[McGonagall]:[Batsheda Babbling]],0))</f>
        <v>5S,5R</v>
      </c>
      <c r="M14" s="18" t="str">
        <f>INDEX(TeachersGrouped[[McGonagall]:[Batsheda Babbling]],MATCH(M$12&amp;","&amp;$H14,TeachersGrouped[[Hours]:[Hours]],0),MATCH($H$12,TeachersGrouped[[#Headers],[McGonagall]:[Batsheda Babbling]],0))</f>
        <v>2S,2R</v>
      </c>
      <c r="N14" s="10"/>
      <c r="O14" s="13" t="s">
        <v>9</v>
      </c>
      <c r="P14" s="17" t="str">
        <f>INDEX(TeachersGrouped[[McGonagall]:[Batsheda Babbling]],MATCH(P$12&amp;","&amp;$O14,TeachersGrouped[[Hours]:[Hours]],0),MATCH($O$12,TeachersGrouped[[#Headers],[McGonagall]:[Batsheda Babbling]],0))</f>
        <v>6</v>
      </c>
      <c r="Q14" s="2" t="str">
        <f>INDEX(TeachersGrouped[[McGonagall]:[Batsheda Babbling]],MATCH(Q$12&amp;","&amp;$O14,TeachersGrouped[[Hours]:[Hours]],0),MATCH($O$12,TeachersGrouped[[#Headers],[McGonagall]:[Batsheda Babbling]],0))</f>
        <v>7</v>
      </c>
      <c r="R14" s="2" t="str">
        <f>INDEX(TeachersGrouped[[McGonagall]:[Batsheda Babbling]],MATCH(R$12&amp;","&amp;$O14,TeachersGrouped[[Hours]:[Hours]],0),MATCH($O$12,TeachersGrouped[[#Headers],[McGonagall]:[Batsheda Babbling]],0))</f>
        <v>2S,2H</v>
      </c>
      <c r="S14" s="2" t="str">
        <f>INDEX(TeachersGrouped[[McGonagall]:[Batsheda Babbling]],MATCH(S$12&amp;","&amp;$O14,TeachersGrouped[[Hours]:[Hours]],0),MATCH($O$12,TeachersGrouped[[#Headers],[McGonagall]:[Batsheda Babbling]],0))</f>
        <v>6</v>
      </c>
      <c r="T14" s="18" t="str">
        <f>INDEX(TeachersGrouped[[McGonagall]:[Batsheda Babbling]],MATCH(T$12&amp;","&amp;$O14,TeachersGrouped[[Hours]:[Hours]],0),MATCH($O$12,TeachersGrouped[[#Headers],[McGonagall]:[Batsheda Babbling]],0))</f>
        <v>1S,1H</v>
      </c>
    </row>
    <row r="15" spans="1:20" x14ac:dyDescent="0.2">
      <c r="A15" s="13" t="s">
        <v>10</v>
      </c>
      <c r="B15" s="17" t="str">
        <f>INDEX(TeachersGrouped[[McGonagall]:[Batsheda Babbling]],MATCH(B$12&amp;","&amp;$A15,TeachersGrouped[[Hours]:[Hours]],0),MATCH($A$12,TeachersGrouped[[#Headers],[McGonagall]:[Batsheda Babbling]],0))</f>
        <v>7</v>
      </c>
      <c r="C15" s="2" t="str">
        <f>INDEX(TeachersGrouped[[McGonagall]:[Batsheda Babbling]],MATCH(C$12&amp;","&amp;$A15,TeachersGrouped[[Hours]:[Hours]],0),MATCH($A$12,TeachersGrouped[[#Headers],[McGonagall]:[Batsheda Babbling]],0))</f>
        <v>4R,4H</v>
      </c>
      <c r="D15" s="2" t="str">
        <f>INDEX(TeachersGrouped[[McGonagall]:[Batsheda Babbling]],MATCH(D$12&amp;","&amp;$A15,TeachersGrouped[[Hours]:[Hours]],0),MATCH($A$12,TeachersGrouped[[#Headers],[McGonagall]:[Batsheda Babbling]],0))</f>
        <v>7</v>
      </c>
      <c r="E15" s="2" t="str">
        <f>INDEX(TeachersGrouped[[McGonagall]:[Batsheda Babbling]],MATCH(E$12&amp;","&amp;$A15,TeachersGrouped[[Hours]:[Hours]],0),MATCH($A$12,TeachersGrouped[[#Headers],[McGonagall]:[Batsheda Babbling]],0))</f>
        <v>3R,3H</v>
      </c>
      <c r="F15" s="18" t="str">
        <f>INDEX(TeachersGrouped[[McGonagall]:[Batsheda Babbling]],MATCH(F$12&amp;","&amp;$A15,TeachersGrouped[[Hours]:[Hours]],0),MATCH($A$12,TeachersGrouped[[#Headers],[McGonagall]:[Batsheda Babbling]],0))</f>
        <v>4G,4S</v>
      </c>
      <c r="G15" s="10"/>
      <c r="H15" s="13" t="s">
        <v>10</v>
      </c>
      <c r="I15" s="17" t="str">
        <f>INDEX(TeachersGrouped[[McGonagall]:[Batsheda Babbling]],MATCH(I$12&amp;","&amp;$H15,TeachersGrouped[[Hours]:[Hours]],0),MATCH($H$12,TeachersGrouped[[#Headers],[McGonagall]:[Batsheda Babbling]],0))</f>
        <v/>
      </c>
      <c r="J15" s="2" t="str">
        <f>INDEX(TeachersGrouped[[McGonagall]:[Batsheda Babbling]],MATCH(J$12&amp;","&amp;$H15,TeachersGrouped[[Hours]:[Hours]],0),MATCH($H$12,TeachersGrouped[[#Headers],[McGonagall]:[Batsheda Babbling]],0))</f>
        <v>6</v>
      </c>
      <c r="K15" s="2" t="str">
        <f>INDEX(TeachersGrouped[[McGonagall]:[Batsheda Babbling]],MATCH(K$12&amp;","&amp;$H15,TeachersGrouped[[Hours]:[Hours]],0),MATCH($H$12,TeachersGrouped[[#Headers],[McGonagall]:[Batsheda Babbling]],0))</f>
        <v>2S,2R</v>
      </c>
      <c r="L15" s="2" t="str">
        <f>INDEX(TeachersGrouped[[McGonagall]:[Batsheda Babbling]],MATCH(L$12&amp;","&amp;$H15,TeachersGrouped[[Hours]:[Hours]],0),MATCH($H$12,TeachersGrouped[[#Headers],[McGonagall]:[Batsheda Babbling]],0))</f>
        <v>5S,5R</v>
      </c>
      <c r="M15" s="18" t="str">
        <f>INDEX(TeachersGrouped[[McGonagall]:[Batsheda Babbling]],MATCH(M$12&amp;","&amp;$H15,TeachersGrouped[[Hours]:[Hours]],0),MATCH($H$12,TeachersGrouped[[#Headers],[McGonagall]:[Batsheda Babbling]],0))</f>
        <v>2S,2R</v>
      </c>
      <c r="N15" s="10"/>
      <c r="O15" s="13" t="s">
        <v>10</v>
      </c>
      <c r="P15" s="17" t="str">
        <f>INDEX(TeachersGrouped[[McGonagall]:[Batsheda Babbling]],MATCH(P$12&amp;","&amp;$O15,TeachersGrouped[[Hours]:[Hours]],0),MATCH($O$12,TeachersGrouped[[#Headers],[McGonagall]:[Batsheda Babbling]],0))</f>
        <v>5G,5R</v>
      </c>
      <c r="Q15" s="2" t="str">
        <f>INDEX(TeachersGrouped[[McGonagall]:[Batsheda Babbling]],MATCH(Q$12&amp;","&amp;$O15,TeachersGrouped[[Hours]:[Hours]],0),MATCH($O$12,TeachersGrouped[[#Headers],[McGonagall]:[Batsheda Babbling]],0))</f>
        <v>1S,1H</v>
      </c>
      <c r="R15" s="2" t="str">
        <f>INDEX(TeachersGrouped[[McGonagall]:[Batsheda Babbling]],MATCH(R$12&amp;","&amp;$O15,TeachersGrouped[[Hours]:[Hours]],0),MATCH($O$12,TeachersGrouped[[#Headers],[McGonagall]:[Batsheda Babbling]],0))</f>
        <v>3S,3H</v>
      </c>
      <c r="S15" s="2" t="str">
        <f>INDEX(TeachersGrouped[[McGonagall]:[Batsheda Babbling]],MATCH(S$12&amp;","&amp;$O15,TeachersGrouped[[Hours]:[Hours]],0),MATCH($O$12,TeachersGrouped[[#Headers],[McGonagall]:[Batsheda Babbling]],0))</f>
        <v>1G,1R</v>
      </c>
      <c r="T15" s="18" t="str">
        <f>INDEX(TeachersGrouped[[McGonagall]:[Batsheda Babbling]],MATCH(T$12&amp;","&amp;$O15,TeachersGrouped[[Hours]:[Hours]],0),MATCH($O$12,TeachersGrouped[[#Headers],[McGonagall]:[Batsheda Babbling]],0))</f>
        <v>7</v>
      </c>
    </row>
    <row r="16" spans="1:20" x14ac:dyDescent="0.2">
      <c r="A16" s="13" t="s">
        <v>15</v>
      </c>
      <c r="B16" s="17" t="str">
        <f>INDEX(TeachersGrouped[[McGonagall]:[Batsheda Babbling]],MATCH(B$12&amp;","&amp;$A16,TeachersGrouped[[Hours]:[Hours]],0),MATCH($A$12,TeachersGrouped[[#Headers],[McGonagall]:[Batsheda Babbling]],0))</f>
        <v>1G,1S</v>
      </c>
      <c r="C16" s="2" t="str">
        <f>INDEX(TeachersGrouped[[McGonagall]:[Batsheda Babbling]],MATCH(C$12&amp;","&amp;$A16,TeachersGrouped[[Hours]:[Hours]],0),MATCH($A$12,TeachersGrouped[[#Headers],[McGonagall]:[Batsheda Babbling]],0))</f>
        <v>3G,3S</v>
      </c>
      <c r="D16" s="2" t="str">
        <f>INDEX(TeachersGrouped[[McGonagall]:[Batsheda Babbling]],MATCH(D$12&amp;","&amp;$A16,TeachersGrouped[[Hours]:[Hours]],0),MATCH($A$12,TeachersGrouped[[#Headers],[McGonagall]:[Batsheda Babbling]],0))</f>
        <v/>
      </c>
      <c r="E16" s="2" t="str">
        <f>INDEX(TeachersGrouped[[McGonagall]:[Batsheda Babbling]],MATCH(E$12&amp;","&amp;$A16,TeachersGrouped[[Hours]:[Hours]],0),MATCH($A$12,TeachersGrouped[[#Headers],[McGonagall]:[Batsheda Babbling]],0))</f>
        <v>3R,3H</v>
      </c>
      <c r="F16" s="18" t="str">
        <f>INDEX(TeachersGrouped[[McGonagall]:[Batsheda Babbling]],MATCH(F$12&amp;","&amp;$A16,TeachersGrouped[[Hours]:[Hours]],0),MATCH($A$12,TeachersGrouped[[#Headers],[McGonagall]:[Batsheda Babbling]],0))</f>
        <v>4G,4S</v>
      </c>
      <c r="G16" s="10"/>
      <c r="H16" s="13" t="s">
        <v>15</v>
      </c>
      <c r="I16" s="17" t="str">
        <f>INDEX(TeachersGrouped[[McGonagall]:[Batsheda Babbling]],MATCH(I$12&amp;","&amp;$H16,TeachersGrouped[[Hours]:[Hours]],0),MATCH($H$12,TeachersGrouped[[#Headers],[McGonagall]:[Batsheda Babbling]],0))</f>
        <v>4G,4H</v>
      </c>
      <c r="J16" s="2" t="str">
        <f>INDEX(TeachersGrouped[[McGonagall]:[Batsheda Babbling]],MATCH(J$12&amp;","&amp;$H16,TeachersGrouped[[Hours]:[Hours]],0),MATCH($H$12,TeachersGrouped[[#Headers],[McGonagall]:[Batsheda Babbling]],0))</f>
        <v>1S,1R</v>
      </c>
      <c r="K16" s="2" t="str">
        <f>INDEX(TeachersGrouped[[McGonagall]:[Batsheda Babbling]],MATCH(K$12&amp;","&amp;$H16,TeachersGrouped[[Hours]:[Hours]],0),MATCH($H$12,TeachersGrouped[[#Headers],[McGonagall]:[Batsheda Babbling]],0))</f>
        <v/>
      </c>
      <c r="L16" s="2" t="str">
        <f>INDEX(TeachersGrouped[[McGonagall]:[Batsheda Babbling]],MATCH(L$12&amp;","&amp;$H16,TeachersGrouped[[Hours]:[Hours]],0),MATCH($H$12,TeachersGrouped[[#Headers],[McGonagall]:[Batsheda Babbling]],0))</f>
        <v>1S,1R</v>
      </c>
      <c r="M16" s="18" t="str">
        <f>INDEX(TeachersGrouped[[McGonagall]:[Batsheda Babbling]],MATCH(M$12&amp;","&amp;$H16,TeachersGrouped[[Hours]:[Hours]],0),MATCH($H$12,TeachersGrouped[[#Headers],[McGonagall]:[Batsheda Babbling]],0))</f>
        <v>3G,3H</v>
      </c>
      <c r="N16" s="10"/>
      <c r="O16" s="13" t="s">
        <v>15</v>
      </c>
      <c r="P16" s="17" t="str">
        <f>INDEX(TeachersGrouped[[McGonagall]:[Batsheda Babbling]],MATCH(P$12&amp;","&amp;$O16,TeachersGrouped[[Hours]:[Hours]],0),MATCH($O$12,TeachersGrouped[[#Headers],[McGonagall]:[Batsheda Babbling]],0))</f>
        <v>5G,5R</v>
      </c>
      <c r="Q16" s="2" t="str">
        <f>INDEX(TeachersGrouped[[McGonagall]:[Batsheda Babbling]],MATCH(Q$12&amp;","&amp;$O16,TeachersGrouped[[Hours]:[Hours]],0),MATCH($O$12,TeachersGrouped[[#Headers],[McGonagall]:[Batsheda Babbling]],0))</f>
        <v>2G,2R</v>
      </c>
      <c r="R16" s="2" t="str">
        <f>INDEX(TeachersGrouped[[McGonagall]:[Batsheda Babbling]],MATCH(R$12&amp;","&amp;$O16,TeachersGrouped[[Hours]:[Hours]],0),MATCH($O$12,TeachersGrouped[[#Headers],[McGonagall]:[Batsheda Babbling]],0))</f>
        <v>5G,5R</v>
      </c>
      <c r="S16" s="2" t="str">
        <f>INDEX(TeachersGrouped[[McGonagall]:[Batsheda Babbling]],MATCH(S$12&amp;","&amp;$O16,TeachersGrouped[[Hours]:[Hours]],0),MATCH($O$12,TeachersGrouped[[#Headers],[McGonagall]:[Batsheda Babbling]],0))</f>
        <v>2G,2R</v>
      </c>
      <c r="T16" s="18" t="str">
        <f>INDEX(TeachersGrouped[[McGonagall]:[Batsheda Babbling]],MATCH(T$12&amp;","&amp;$O16,TeachersGrouped[[Hours]:[Hours]],0),MATCH($O$12,TeachersGrouped[[#Headers],[McGonagall]:[Batsheda Babbling]],0))</f>
        <v/>
      </c>
    </row>
    <row r="17" spans="1:20" x14ac:dyDescent="0.2">
      <c r="A17" s="13" t="s">
        <v>14</v>
      </c>
      <c r="B17" s="17" t="str">
        <f>INDEX(TeachersGrouped[[McGonagall]:[Batsheda Babbling]],MATCH(B$12&amp;","&amp;$A17,TeachersGrouped[[Hours]:[Hours]],0),MATCH($A$12,TeachersGrouped[[#Headers],[McGonagall]:[Batsheda Babbling]],0))</f>
        <v>6</v>
      </c>
      <c r="C17" s="2" t="str">
        <f>INDEX(TeachersGrouped[[McGonagall]:[Batsheda Babbling]],MATCH(C$12&amp;","&amp;$A17,TeachersGrouped[[Hours]:[Hours]],0),MATCH($A$12,TeachersGrouped[[#Headers],[McGonagall]:[Batsheda Babbling]],0))</f>
        <v>2G,2S</v>
      </c>
      <c r="D17" s="2" t="str">
        <f>INDEX(TeachersGrouped[[McGonagall]:[Batsheda Babbling]],MATCH(D$12&amp;","&amp;$A17,TeachersGrouped[[Hours]:[Hours]],0),MATCH($A$12,TeachersGrouped[[#Headers],[McGonagall]:[Batsheda Babbling]],0))</f>
        <v>2R,2H</v>
      </c>
      <c r="E17" s="2" t="str">
        <f>INDEX(TeachersGrouped[[McGonagall]:[Batsheda Babbling]],MATCH(E$12&amp;","&amp;$A17,TeachersGrouped[[Hours]:[Hours]],0),MATCH($A$12,TeachersGrouped[[#Headers],[McGonagall]:[Batsheda Babbling]],0))</f>
        <v>3G,3S</v>
      </c>
      <c r="F17" s="18" t="str">
        <f>INDEX(TeachersGrouped[[McGonagall]:[Batsheda Babbling]],MATCH(F$12&amp;","&amp;$A17,TeachersGrouped[[Hours]:[Hours]],0),MATCH($A$12,TeachersGrouped[[#Headers],[McGonagall]:[Batsheda Babbling]],0))</f>
        <v>4R,4H</v>
      </c>
      <c r="G17" s="10"/>
      <c r="H17" s="13" t="s">
        <v>14</v>
      </c>
      <c r="I17" s="17" t="str">
        <f>INDEX(TeachersGrouped[[McGonagall]:[Batsheda Babbling]],MATCH(I$12&amp;","&amp;$H17,TeachersGrouped[[Hours]:[Hours]],0),MATCH($H$12,TeachersGrouped[[#Headers],[McGonagall]:[Batsheda Babbling]],0))</f>
        <v>1G,1H</v>
      </c>
      <c r="J17" s="2" t="str">
        <f>INDEX(TeachersGrouped[[McGonagall]:[Batsheda Babbling]],MATCH(J$12&amp;","&amp;$H17,TeachersGrouped[[Hours]:[Hours]],0),MATCH($H$12,TeachersGrouped[[#Headers],[McGonagall]:[Batsheda Babbling]],0))</f>
        <v>5S,5R</v>
      </c>
      <c r="K17" s="2" t="str">
        <f>INDEX(TeachersGrouped[[McGonagall]:[Batsheda Babbling]],MATCH(K$12&amp;","&amp;$H17,TeachersGrouped[[Hours]:[Hours]],0),MATCH($H$12,TeachersGrouped[[#Headers],[McGonagall]:[Batsheda Babbling]],0))</f>
        <v>1G,1H</v>
      </c>
      <c r="L17" s="2" t="str">
        <f>INDEX(TeachersGrouped[[McGonagall]:[Batsheda Babbling]],MATCH(L$12&amp;","&amp;$H17,TeachersGrouped[[Hours]:[Hours]],0),MATCH($H$12,TeachersGrouped[[#Headers],[McGonagall]:[Batsheda Babbling]],0))</f>
        <v>2G,2H</v>
      </c>
      <c r="M17" s="18" t="str">
        <f>INDEX(TeachersGrouped[[McGonagall]:[Batsheda Babbling]],MATCH(M$12&amp;","&amp;$H17,TeachersGrouped[[Hours]:[Hours]],0),MATCH($H$12,TeachersGrouped[[#Headers],[McGonagall]:[Batsheda Babbling]],0))</f>
        <v>6</v>
      </c>
      <c r="N17" s="10"/>
      <c r="O17" s="13" t="s">
        <v>14</v>
      </c>
      <c r="P17" s="17" t="str">
        <f>INDEX(TeachersGrouped[[McGonagall]:[Batsheda Babbling]],MATCH(P$12&amp;","&amp;$O17,TeachersGrouped[[Hours]:[Hours]],0),MATCH($O$12,TeachersGrouped[[#Headers],[McGonagall]:[Batsheda Babbling]],0))</f>
        <v>2S,2H</v>
      </c>
      <c r="Q17" s="2" t="str">
        <f>INDEX(TeachersGrouped[[McGonagall]:[Batsheda Babbling]],MATCH(Q$12&amp;","&amp;$O17,TeachersGrouped[[Hours]:[Hours]],0),MATCH($O$12,TeachersGrouped[[#Headers],[McGonagall]:[Batsheda Babbling]],0))</f>
        <v>1G,1R</v>
      </c>
      <c r="R17" s="2" t="str">
        <f>INDEX(TeachersGrouped[[McGonagall]:[Batsheda Babbling]],MATCH(R$12&amp;","&amp;$O17,TeachersGrouped[[Hours]:[Hours]],0),MATCH($O$12,TeachersGrouped[[#Headers],[McGonagall]:[Batsheda Babbling]],0))</f>
        <v>3G,3R</v>
      </c>
      <c r="S17" s="2" t="str">
        <f>INDEX(TeachersGrouped[[McGonagall]:[Batsheda Babbling]],MATCH(S$12&amp;","&amp;$O17,TeachersGrouped[[Hours]:[Hours]],0),MATCH($O$12,TeachersGrouped[[#Headers],[McGonagall]:[Batsheda Babbling]],0))</f>
        <v>5S,5H</v>
      </c>
      <c r="T17" s="18" t="str">
        <f>INDEX(TeachersGrouped[[McGonagall]:[Batsheda Babbling]],MATCH(T$12&amp;","&amp;$O17,TeachersGrouped[[Hours]:[Hours]],0),MATCH($O$12,TeachersGrouped[[#Headers],[McGonagall]:[Batsheda Babbling]],0))</f>
        <v>3G,3R</v>
      </c>
    </row>
    <row r="18" spans="1:20" x14ac:dyDescent="0.2">
      <c r="A18" s="13" t="s">
        <v>13</v>
      </c>
      <c r="B18" s="17" t="str">
        <f>INDEX(TeachersGrouped[[McGonagall]:[Batsheda Babbling]],MATCH(B$12&amp;","&amp;$A18,TeachersGrouped[[Hours]:[Hours]],0),MATCH($A$12,TeachersGrouped[[#Headers],[McGonagall]:[Batsheda Babbling]],0))</f>
        <v>5R,5H</v>
      </c>
      <c r="C18" s="2" t="str">
        <f>INDEX(TeachersGrouped[[McGonagall]:[Batsheda Babbling]],MATCH(C$12&amp;","&amp;$A18,TeachersGrouped[[Hours]:[Hours]],0),MATCH($A$12,TeachersGrouped[[#Headers],[McGonagall]:[Batsheda Babbling]],0))</f>
        <v>2G,2S</v>
      </c>
      <c r="D18" s="2" t="str">
        <f>INDEX(TeachersGrouped[[McGonagall]:[Batsheda Babbling]],MATCH(D$12&amp;","&amp;$A18,TeachersGrouped[[Hours]:[Hours]],0),MATCH($A$12,TeachersGrouped[[#Headers],[McGonagall]:[Batsheda Babbling]],0))</f>
        <v>5G,5S</v>
      </c>
      <c r="E18" s="2" t="str">
        <f>INDEX(TeachersGrouped[[McGonagall]:[Batsheda Babbling]],MATCH(E$12&amp;","&amp;$A18,TeachersGrouped[[Hours]:[Hours]],0),MATCH($A$12,TeachersGrouped[[#Headers],[McGonagall]:[Batsheda Babbling]],0))</f>
        <v>3G,3S</v>
      </c>
      <c r="F18" s="18" t="str">
        <f>INDEX(TeachersGrouped[[McGonagall]:[Batsheda Babbling]],MATCH(F$12&amp;","&amp;$A18,TeachersGrouped[[Hours]:[Hours]],0),MATCH($A$12,TeachersGrouped[[#Headers],[McGonagall]:[Batsheda Babbling]],0))</f>
        <v>2R,2H</v>
      </c>
      <c r="G18" s="10"/>
      <c r="H18" s="13" t="s">
        <v>13</v>
      </c>
      <c r="I18" s="17" t="str">
        <f>INDEX(TeachersGrouped[[McGonagall]:[Batsheda Babbling]],MATCH(I$12&amp;","&amp;$H18,TeachersGrouped[[Hours]:[Hours]],0),MATCH($H$12,TeachersGrouped[[#Headers],[McGonagall]:[Batsheda Babbling]],0))</f>
        <v>2G,2H</v>
      </c>
      <c r="J18" s="2" t="str">
        <f>INDEX(TeachersGrouped[[McGonagall]:[Batsheda Babbling]],MATCH(J$12&amp;","&amp;$H18,TeachersGrouped[[Hours]:[Hours]],0),MATCH($H$12,TeachersGrouped[[#Headers],[McGonagall]:[Batsheda Babbling]],0))</f>
        <v>5G,5H</v>
      </c>
      <c r="K18" s="2" t="str">
        <f>INDEX(TeachersGrouped[[McGonagall]:[Batsheda Babbling]],MATCH(K$12&amp;","&amp;$H18,TeachersGrouped[[Hours]:[Hours]],0),MATCH($H$12,TeachersGrouped[[#Headers],[McGonagall]:[Batsheda Babbling]],0))</f>
        <v>4S,4R</v>
      </c>
      <c r="L18" s="2" t="str">
        <f>INDEX(TeachersGrouped[[McGonagall]:[Batsheda Babbling]],MATCH(L$12&amp;","&amp;$H18,TeachersGrouped[[Hours]:[Hours]],0),MATCH($H$12,TeachersGrouped[[#Headers],[McGonagall]:[Batsheda Babbling]],0))</f>
        <v>2G,2H</v>
      </c>
      <c r="M18" s="18" t="str">
        <f>INDEX(TeachersGrouped[[McGonagall]:[Batsheda Babbling]],MATCH(M$12&amp;","&amp;$H18,TeachersGrouped[[Hours]:[Hours]],0),MATCH($H$12,TeachersGrouped[[#Headers],[McGonagall]:[Batsheda Babbling]],0))</f>
        <v>3S,3R</v>
      </c>
      <c r="N18" s="10"/>
      <c r="O18" s="13" t="s">
        <v>13</v>
      </c>
      <c r="P18" s="17" t="str">
        <f>INDEX(TeachersGrouped[[McGonagall]:[Batsheda Babbling]],MATCH(P$12&amp;","&amp;$O18,TeachersGrouped[[Hours]:[Hours]],0),MATCH($O$12,TeachersGrouped[[#Headers],[McGonagall]:[Batsheda Babbling]],0))</f>
        <v>4S,4H</v>
      </c>
      <c r="Q18" s="2" t="str">
        <f>INDEX(TeachersGrouped[[McGonagall]:[Batsheda Babbling]],MATCH(Q$12&amp;","&amp;$O18,TeachersGrouped[[Hours]:[Hours]],0),MATCH($O$12,TeachersGrouped[[#Headers],[McGonagall]:[Batsheda Babbling]],0))</f>
        <v/>
      </c>
      <c r="R18" s="2" t="str">
        <f>INDEX(TeachersGrouped[[McGonagall]:[Batsheda Babbling]],MATCH(R$12&amp;","&amp;$O18,TeachersGrouped[[Hours]:[Hours]],0),MATCH($O$12,TeachersGrouped[[#Headers],[McGonagall]:[Batsheda Babbling]],0))</f>
        <v/>
      </c>
      <c r="S18" s="2" t="str">
        <f>INDEX(TeachersGrouped[[McGonagall]:[Batsheda Babbling]],MATCH(S$12&amp;","&amp;$O18,TeachersGrouped[[Hours]:[Hours]],0),MATCH($O$12,TeachersGrouped[[#Headers],[McGonagall]:[Batsheda Babbling]],0))</f>
        <v>5S,5H</v>
      </c>
      <c r="T18" s="18" t="str">
        <f>INDEX(TeachersGrouped[[McGonagall]:[Batsheda Babbling]],MATCH(T$12&amp;","&amp;$O18,TeachersGrouped[[Hours]:[Hours]],0),MATCH($O$12,TeachersGrouped[[#Headers],[McGonagall]:[Batsheda Babbling]],0))</f>
        <v>4G,4R</v>
      </c>
    </row>
    <row r="19" spans="1:20" ht="12" thickBot="1" x14ac:dyDescent="0.25">
      <c r="A19" s="19" t="s">
        <v>11</v>
      </c>
      <c r="B19" s="20" t="str">
        <f>INDEX(TeachersGrouped[[McGonagall]:[Batsheda Babbling]],MATCH(B$12&amp;","&amp;$A19,TeachersGrouped[[Hours]:[Hours]],0),MATCH($A$12,TeachersGrouped[[#Headers],[McGonagall]:[Batsheda Babbling]],0))</f>
        <v>5R,5H</v>
      </c>
      <c r="C19" s="21" t="str">
        <f>INDEX(TeachersGrouped[[McGonagall]:[Batsheda Babbling]],MATCH(C$12&amp;","&amp;$A19,TeachersGrouped[[Hours]:[Hours]],0),MATCH($A$12,TeachersGrouped[[#Headers],[McGonagall]:[Batsheda Babbling]],0))</f>
        <v>4G,4S</v>
      </c>
      <c r="D19" s="21" t="str">
        <f>INDEX(TeachersGrouped[[McGonagall]:[Batsheda Babbling]],MATCH(D$12&amp;","&amp;$A19,TeachersGrouped[[Hours]:[Hours]],0),MATCH($A$12,TeachersGrouped[[#Headers],[McGonagall]:[Batsheda Babbling]],0))</f>
        <v>5G,5S</v>
      </c>
      <c r="E19" s="21" t="str">
        <f>INDEX(TeachersGrouped[[McGonagall]:[Batsheda Babbling]],MATCH(E$12&amp;","&amp;$A19,TeachersGrouped[[Hours]:[Hours]],0),MATCH($A$12,TeachersGrouped[[#Headers],[McGonagall]:[Batsheda Babbling]],0))</f>
        <v>7</v>
      </c>
      <c r="F19" s="22" t="str">
        <f>INDEX(TeachersGrouped[[McGonagall]:[Batsheda Babbling]],MATCH(F$12&amp;","&amp;$A19,TeachersGrouped[[Hours]:[Hours]],0),MATCH($A$12,TeachersGrouped[[#Headers],[McGonagall]:[Batsheda Babbling]],0))</f>
        <v/>
      </c>
      <c r="G19" s="10"/>
      <c r="H19" s="19" t="s">
        <v>11</v>
      </c>
      <c r="I19" s="20" t="str">
        <f>INDEX(TeachersGrouped[[McGonagall]:[Batsheda Babbling]],MATCH(I$12&amp;","&amp;$H19,TeachersGrouped[[Hours]:[Hours]],0),MATCH($H$12,TeachersGrouped[[#Headers],[McGonagall]:[Batsheda Babbling]],0))</f>
        <v>4S,4R</v>
      </c>
      <c r="J19" s="21" t="str">
        <f>INDEX(TeachersGrouped[[McGonagall]:[Batsheda Babbling]],MATCH(J$12&amp;","&amp;$H19,TeachersGrouped[[Hours]:[Hours]],0),MATCH($H$12,TeachersGrouped[[#Headers],[McGonagall]:[Batsheda Babbling]],0))</f>
        <v>5G,5H</v>
      </c>
      <c r="K19" s="21" t="str">
        <f>INDEX(TeachersGrouped[[McGonagall]:[Batsheda Babbling]],MATCH(K$12&amp;","&amp;$H19,TeachersGrouped[[Hours]:[Hours]],0),MATCH($H$12,TeachersGrouped[[#Headers],[McGonagall]:[Batsheda Babbling]],0))</f>
        <v>4G,4H</v>
      </c>
      <c r="L19" s="21" t="str">
        <f>INDEX(TeachersGrouped[[McGonagall]:[Batsheda Babbling]],MATCH(L$12&amp;","&amp;$H19,TeachersGrouped[[Hours]:[Hours]],0),MATCH($H$12,TeachersGrouped[[#Headers],[McGonagall]:[Batsheda Babbling]],0))</f>
        <v>5G,5H</v>
      </c>
      <c r="M19" s="22" t="str">
        <f>INDEX(TeachersGrouped[[McGonagall]:[Batsheda Babbling]],MATCH(M$12&amp;","&amp;$H19,TeachersGrouped[[Hours]:[Hours]],0),MATCH($H$12,TeachersGrouped[[#Headers],[McGonagall]:[Batsheda Babbling]],0))</f>
        <v>4G,4H</v>
      </c>
      <c r="N19" s="10"/>
      <c r="O19" s="19" t="s">
        <v>11</v>
      </c>
      <c r="P19" s="20" t="str">
        <f>INDEX(TeachersGrouped[[McGonagall]:[Batsheda Babbling]],MATCH(P$12&amp;","&amp;$O19,TeachersGrouped[[Hours]:[Hours]],0),MATCH($O$12,TeachersGrouped[[#Headers],[McGonagall]:[Batsheda Babbling]],0))</f>
        <v/>
      </c>
      <c r="Q19" s="21" t="str">
        <f>INDEX(TeachersGrouped[[McGonagall]:[Batsheda Babbling]],MATCH(Q$12&amp;","&amp;$O19,TeachersGrouped[[Hours]:[Hours]],0),MATCH($O$12,TeachersGrouped[[#Headers],[McGonagall]:[Batsheda Babbling]],0))</f>
        <v/>
      </c>
      <c r="R19" s="21" t="str">
        <f>INDEX(TeachersGrouped[[McGonagall]:[Batsheda Babbling]],MATCH(R$12&amp;","&amp;$O19,TeachersGrouped[[Hours]:[Hours]],0),MATCH($O$12,TeachersGrouped[[#Headers],[McGonagall]:[Batsheda Babbling]],0))</f>
        <v/>
      </c>
      <c r="S19" s="21" t="str">
        <f>INDEX(TeachersGrouped[[McGonagall]:[Batsheda Babbling]],MATCH(S$12&amp;","&amp;$O19,TeachersGrouped[[Hours]:[Hours]],0),MATCH($O$12,TeachersGrouped[[#Headers],[McGonagall]:[Batsheda Babbling]],0))</f>
        <v>4S,4H</v>
      </c>
      <c r="T19" s="22" t="str">
        <f>INDEX(TeachersGrouped[[McGonagall]:[Batsheda Babbling]],MATCH(T$12&amp;","&amp;$O19,TeachersGrouped[[Hours]:[Hours]],0),MATCH($O$12,TeachersGrouped[[#Headers],[McGonagall]:[Batsheda Babbling]],0))</f>
        <v/>
      </c>
    </row>
    <row r="20" spans="1:20" ht="12.6" thickTop="1" thickBot="1" x14ac:dyDescent="0.25">
      <c r="A20" s="23"/>
      <c r="B20" s="23"/>
      <c r="C20" s="23"/>
      <c r="D20" s="23"/>
      <c r="E20" s="23"/>
      <c r="F20" s="23"/>
      <c r="H20" s="23"/>
      <c r="I20" s="23"/>
      <c r="J20" s="23"/>
      <c r="K20" s="23"/>
      <c r="L20" s="23"/>
      <c r="M20" s="23"/>
      <c r="O20" s="23"/>
      <c r="P20" s="23"/>
      <c r="Q20" s="23"/>
      <c r="R20" s="23"/>
      <c r="S20" s="23"/>
      <c r="T20" s="23"/>
    </row>
    <row r="21" spans="1:20" ht="12.6" thickTop="1" thickBot="1" x14ac:dyDescent="0.25">
      <c r="A21" s="27" t="s">
        <v>94</v>
      </c>
      <c r="B21" s="8" t="s">
        <v>6</v>
      </c>
      <c r="C21" s="8" t="s">
        <v>8</v>
      </c>
      <c r="D21" s="8" t="s">
        <v>5</v>
      </c>
      <c r="E21" s="8" t="s">
        <v>7</v>
      </c>
      <c r="F21" s="9" t="s">
        <v>4</v>
      </c>
      <c r="G21" s="10"/>
      <c r="H21" s="28" t="s">
        <v>95</v>
      </c>
      <c r="I21" s="8" t="s">
        <v>6</v>
      </c>
      <c r="J21" s="8" t="s">
        <v>8</v>
      </c>
      <c r="K21" s="8" t="s">
        <v>5</v>
      </c>
      <c r="L21" s="8" t="s">
        <v>7</v>
      </c>
      <c r="M21" s="9" t="s">
        <v>4</v>
      </c>
      <c r="N21" s="10"/>
      <c r="O21" s="29" t="s">
        <v>98</v>
      </c>
      <c r="P21" s="8" t="s">
        <v>6</v>
      </c>
      <c r="Q21" s="8" t="s">
        <v>8</v>
      </c>
      <c r="R21" s="8" t="s">
        <v>5</v>
      </c>
      <c r="S21" s="8" t="s">
        <v>7</v>
      </c>
      <c r="T21" s="9" t="s">
        <v>4</v>
      </c>
    </row>
    <row r="22" spans="1:20" ht="12" thickTop="1" x14ac:dyDescent="0.2">
      <c r="A22" s="13" t="s">
        <v>12</v>
      </c>
      <c r="B22" s="14" t="str">
        <f>INDEX(TeachersGrouped[[McGonagall]:[Batsheda Babbling]],MATCH(B$21&amp;","&amp;$A22,TeachersGrouped[[Hours]:[Hours]],0),MATCH($A$21,TeachersGrouped[[#Headers],[McGonagall]:[Batsheda Babbling]],0))</f>
        <v>4S,4R</v>
      </c>
      <c r="C22" s="15" t="str">
        <f>INDEX(TeachersGrouped[[McGonagall]:[Batsheda Babbling]],MATCH(C$21&amp;","&amp;$A22,TeachersGrouped[[Hours]:[Hours]],0),MATCH($A$21,TeachersGrouped[[#Headers],[McGonagall]:[Batsheda Babbling]],0))</f>
        <v>7</v>
      </c>
      <c r="D22" s="15" t="str">
        <f>INDEX(TeachersGrouped[[McGonagall]:[Batsheda Babbling]],MATCH(D$21&amp;","&amp;$A22,TeachersGrouped[[Hours]:[Hours]],0),MATCH($A$21,TeachersGrouped[[#Headers],[McGonagall]:[Batsheda Babbling]],0))</f>
        <v>5S,5R</v>
      </c>
      <c r="E22" s="15" t="str">
        <f>INDEX(TeachersGrouped[[McGonagall]:[Batsheda Babbling]],MATCH(E$21&amp;","&amp;$A22,TeachersGrouped[[Hours]:[Hours]],0),MATCH($A$21,TeachersGrouped[[#Headers],[McGonagall]:[Batsheda Babbling]],0))</f>
        <v/>
      </c>
      <c r="F22" s="16" t="str">
        <f>INDEX(TeachersGrouped[[McGonagall]:[Batsheda Babbling]],MATCH(F$21&amp;","&amp;$A22,TeachersGrouped[[Hours]:[Hours]],0),MATCH($A$21,TeachersGrouped[[#Headers],[McGonagall]:[Batsheda Babbling]],0))</f>
        <v/>
      </c>
      <c r="G22" s="10"/>
      <c r="H22" s="13" t="s">
        <v>12</v>
      </c>
      <c r="I22" s="14" t="str">
        <f>INDEX(TeachersGrouped[[McGonagall]:[Batsheda Babbling]],MATCH(I$21&amp;","&amp;$H22,TeachersGrouped[[Hours]:[Hours]],0),MATCH($H$21,TeachersGrouped[[#Headers],[McGonagall]:[Batsheda Babbling]],0))</f>
        <v>4S,4R</v>
      </c>
      <c r="J22" s="15" t="str">
        <f>INDEX(TeachersGrouped[[McGonagall]:[Batsheda Babbling]],MATCH(J$21&amp;","&amp;$H22,TeachersGrouped[[Hours]:[Hours]],0),MATCH($H$21,TeachersGrouped[[#Headers],[McGonagall]:[Batsheda Babbling]],0))</f>
        <v/>
      </c>
      <c r="K22" s="15" t="str">
        <f>INDEX(TeachersGrouped[[McGonagall]:[Batsheda Babbling]],MATCH(K$21&amp;","&amp;$H22,TeachersGrouped[[Hours]:[Hours]],0),MATCH($H$21,TeachersGrouped[[#Headers],[McGonagall]:[Batsheda Babbling]],0))</f>
        <v>5S,5R</v>
      </c>
      <c r="L22" s="15" t="str">
        <f>INDEX(TeachersGrouped[[McGonagall]:[Batsheda Babbling]],MATCH(L$21&amp;","&amp;$H22,TeachersGrouped[[Hours]:[Hours]],0),MATCH($H$21,TeachersGrouped[[#Headers],[McGonagall]:[Batsheda Babbling]],0))</f>
        <v>6</v>
      </c>
      <c r="M22" s="16" t="str">
        <f>INDEX(TeachersGrouped[[McGonagall]:[Batsheda Babbling]],MATCH(M$21&amp;","&amp;$H22,TeachersGrouped[[Hours]:[Hours]],0),MATCH($H$21,TeachersGrouped[[#Headers],[McGonagall]:[Batsheda Babbling]],0))</f>
        <v>7</v>
      </c>
      <c r="N22" s="10"/>
      <c r="O22" s="13" t="s">
        <v>12</v>
      </c>
      <c r="P22" s="14" t="str">
        <f>INDEX(TeachersGrouped[[McGonagall]:[Batsheda Babbling]],MATCH(P$21&amp;","&amp;$O22,TeachersGrouped[[Hours]:[Hours]],0),MATCH($O$21,TeachersGrouped[[#Headers],[McGonagall]:[Batsheda Babbling]],0))</f>
        <v>6</v>
      </c>
      <c r="Q22" s="15" t="str">
        <f>INDEX(TeachersGrouped[[McGonagall]:[Batsheda Babbling]],MATCH(Q$21&amp;","&amp;$O22,TeachersGrouped[[Hours]:[Hours]],0),MATCH($O$21,TeachersGrouped[[#Headers],[McGonagall]:[Batsheda Babbling]],0))</f>
        <v>4G,4S</v>
      </c>
      <c r="R22" s="15" t="str">
        <f>INDEX(TeachersGrouped[[McGonagall]:[Batsheda Babbling]],MATCH(R$21&amp;","&amp;$O22,TeachersGrouped[[Hours]:[Hours]],0),MATCH($O$21,TeachersGrouped[[#Headers],[McGonagall]:[Batsheda Babbling]],0))</f>
        <v>3R,3H</v>
      </c>
      <c r="S22" s="15" t="str">
        <f>INDEX(TeachersGrouped[[McGonagall]:[Batsheda Babbling]],MATCH(S$21&amp;","&amp;$O22,TeachersGrouped[[Hours]:[Hours]],0),MATCH($O$21,TeachersGrouped[[#Headers],[McGonagall]:[Batsheda Babbling]],0))</f>
        <v>4G,4S</v>
      </c>
      <c r="T22" s="16" t="str">
        <f>INDEX(TeachersGrouped[[McGonagall]:[Batsheda Babbling]],MATCH(T$21&amp;","&amp;$O22,TeachersGrouped[[Hours]:[Hours]],0),MATCH($O$21,TeachersGrouped[[#Headers],[McGonagall]:[Batsheda Babbling]],0))</f>
        <v/>
      </c>
    </row>
    <row r="23" spans="1:20" x14ac:dyDescent="0.2">
      <c r="A23" s="13" t="s">
        <v>9</v>
      </c>
      <c r="B23" s="17" t="str">
        <f>INDEX(TeachersGrouped[[McGonagall]:[Batsheda Babbling]],MATCH(B$21&amp;","&amp;$A23,TeachersGrouped[[Hours]:[Hours]],0),MATCH($A$21,TeachersGrouped[[#Headers],[McGonagall]:[Batsheda Babbling]],0))</f>
        <v>3S,3R</v>
      </c>
      <c r="C23" s="2" t="str">
        <f>INDEX(TeachersGrouped[[McGonagall]:[Batsheda Babbling]],MATCH(C$21&amp;","&amp;$A23,TeachersGrouped[[Hours]:[Hours]],0),MATCH($A$21,TeachersGrouped[[#Headers],[McGonagall]:[Batsheda Babbling]],0))</f>
        <v/>
      </c>
      <c r="D23" s="2" t="str">
        <f>INDEX(TeachersGrouped[[McGonagall]:[Batsheda Babbling]],MATCH(D$21&amp;","&amp;$A23,TeachersGrouped[[Hours]:[Hours]],0),MATCH($A$21,TeachersGrouped[[#Headers],[McGonagall]:[Batsheda Babbling]],0))</f>
        <v>4S,4R</v>
      </c>
      <c r="E23" s="2" t="str">
        <f>INDEX(TeachersGrouped[[McGonagall]:[Batsheda Babbling]],MATCH(E$21&amp;","&amp;$A23,TeachersGrouped[[Hours]:[Hours]],0),MATCH($A$21,TeachersGrouped[[#Headers],[McGonagall]:[Batsheda Babbling]],0))</f>
        <v>3G,3H</v>
      </c>
      <c r="F23" s="18" t="str">
        <f>INDEX(TeachersGrouped[[McGonagall]:[Batsheda Babbling]],MATCH(F$21&amp;","&amp;$A23,TeachersGrouped[[Hours]:[Hours]],0),MATCH($A$21,TeachersGrouped[[#Headers],[McGonagall]:[Batsheda Babbling]],0))</f>
        <v>3G,3H</v>
      </c>
      <c r="G23" s="10"/>
      <c r="H23" s="13" t="s">
        <v>9</v>
      </c>
      <c r="I23" s="17" t="str">
        <f>INDEX(TeachersGrouped[[McGonagall]:[Batsheda Babbling]],MATCH(I$21&amp;","&amp;$H23,TeachersGrouped[[Hours]:[Hours]],0),MATCH($H$21,TeachersGrouped[[#Headers],[McGonagall]:[Batsheda Babbling]],0))</f>
        <v>3S,3R</v>
      </c>
      <c r="J23" s="2" t="str">
        <f>INDEX(TeachersGrouped[[McGonagall]:[Batsheda Babbling]],MATCH(J$21&amp;","&amp;$H23,TeachersGrouped[[Hours]:[Hours]],0),MATCH($H$21,TeachersGrouped[[#Headers],[McGonagall]:[Batsheda Babbling]],0))</f>
        <v>6</v>
      </c>
      <c r="K23" s="2" t="str">
        <f>INDEX(TeachersGrouped[[McGonagall]:[Batsheda Babbling]],MATCH(K$21&amp;","&amp;$H23,TeachersGrouped[[Hours]:[Hours]],0),MATCH($H$21,TeachersGrouped[[#Headers],[McGonagall]:[Batsheda Babbling]],0))</f>
        <v/>
      </c>
      <c r="L23" s="2" t="str">
        <f>INDEX(TeachersGrouped[[McGonagall]:[Batsheda Babbling]],MATCH(L$21&amp;","&amp;$H23,TeachersGrouped[[Hours]:[Hours]],0),MATCH($H$21,TeachersGrouped[[#Headers],[McGonagall]:[Batsheda Babbling]],0))</f>
        <v>3G,3H</v>
      </c>
      <c r="M23" s="18" t="str">
        <f>INDEX(TeachersGrouped[[McGonagall]:[Batsheda Babbling]],MATCH(M$21&amp;","&amp;$H23,TeachersGrouped[[Hours]:[Hours]],0),MATCH($H$21,TeachersGrouped[[#Headers],[McGonagall]:[Batsheda Babbling]],0))</f>
        <v/>
      </c>
      <c r="N23" s="10"/>
      <c r="O23" s="13" t="s">
        <v>9</v>
      </c>
      <c r="P23" s="17" t="str">
        <f>INDEX(TeachersGrouped[[McGonagall]:[Batsheda Babbling]],MATCH(P$21&amp;","&amp;$O23,TeachersGrouped[[Hours]:[Hours]],0),MATCH($O$21,TeachersGrouped[[#Headers],[McGonagall]:[Batsheda Babbling]],0))</f>
        <v>5G,5S</v>
      </c>
      <c r="Q23" s="2" t="str">
        <f>INDEX(TeachersGrouped[[McGonagall]:[Batsheda Babbling]],MATCH(Q$21&amp;","&amp;$O23,TeachersGrouped[[Hours]:[Hours]],0),MATCH($O$21,TeachersGrouped[[#Headers],[McGonagall]:[Batsheda Babbling]],0))</f>
        <v/>
      </c>
      <c r="R23" s="2" t="str">
        <f>INDEX(TeachersGrouped[[McGonagall]:[Batsheda Babbling]],MATCH(R$21&amp;","&amp;$O23,TeachersGrouped[[Hours]:[Hours]],0),MATCH($O$21,TeachersGrouped[[#Headers],[McGonagall]:[Batsheda Babbling]],0))</f>
        <v>7</v>
      </c>
      <c r="S23" s="2" t="str">
        <f>INDEX(TeachersGrouped[[McGonagall]:[Batsheda Babbling]],MATCH(S$21&amp;","&amp;$O23,TeachersGrouped[[Hours]:[Hours]],0),MATCH($O$21,TeachersGrouped[[#Headers],[McGonagall]:[Batsheda Babbling]],0))</f>
        <v/>
      </c>
      <c r="T23" s="18" t="str">
        <f>INDEX(TeachersGrouped[[McGonagall]:[Batsheda Babbling]],MATCH(T$21&amp;","&amp;$O23,TeachersGrouped[[Hours]:[Hours]],0),MATCH($O$21,TeachersGrouped[[#Headers],[McGonagall]:[Batsheda Babbling]],0))</f>
        <v>5R,5H</v>
      </c>
    </row>
    <row r="24" spans="1:20" x14ac:dyDescent="0.2">
      <c r="A24" s="13" t="s">
        <v>10</v>
      </c>
      <c r="B24" s="17" t="str">
        <f>INDEX(TeachersGrouped[[McGonagall]:[Batsheda Babbling]],MATCH(B$21&amp;","&amp;$A24,TeachersGrouped[[Hours]:[Hours]],0),MATCH($A$21,TeachersGrouped[[#Headers],[McGonagall]:[Batsheda Babbling]],0))</f>
        <v>3G,3H</v>
      </c>
      <c r="C24" s="2" t="str">
        <f>INDEX(TeachersGrouped[[McGonagall]:[Batsheda Babbling]],MATCH(C$21&amp;","&amp;$A24,TeachersGrouped[[Hours]:[Hours]],0),MATCH($A$21,TeachersGrouped[[#Headers],[McGonagall]:[Batsheda Babbling]],0))</f>
        <v>3S,3R</v>
      </c>
      <c r="D24" s="2" t="str">
        <f>INDEX(TeachersGrouped[[McGonagall]:[Batsheda Babbling]],MATCH(D$21&amp;","&amp;$A24,TeachersGrouped[[Hours]:[Hours]],0),MATCH($A$21,TeachersGrouped[[#Headers],[McGonagall]:[Batsheda Babbling]],0))</f>
        <v>4S,4R</v>
      </c>
      <c r="E24" s="2" t="str">
        <f>INDEX(TeachersGrouped[[McGonagall]:[Batsheda Babbling]],MATCH(E$21&amp;","&amp;$A24,TeachersGrouped[[Hours]:[Hours]],0),MATCH($A$21,TeachersGrouped[[#Headers],[McGonagall]:[Batsheda Babbling]],0))</f>
        <v>5G,5H</v>
      </c>
      <c r="F24" s="18" t="str">
        <f>INDEX(TeachersGrouped[[McGonagall]:[Batsheda Babbling]],MATCH(F$21&amp;","&amp;$A24,TeachersGrouped[[Hours]:[Hours]],0),MATCH($A$21,TeachersGrouped[[#Headers],[McGonagall]:[Batsheda Babbling]],0))</f>
        <v>6</v>
      </c>
      <c r="G24" s="10"/>
      <c r="H24" s="13" t="s">
        <v>10</v>
      </c>
      <c r="I24" s="17" t="str">
        <f>INDEX(TeachersGrouped[[McGonagall]:[Batsheda Babbling]],MATCH(I$21&amp;","&amp;$H24,TeachersGrouped[[Hours]:[Hours]],0),MATCH($H$21,TeachersGrouped[[#Headers],[McGonagall]:[Batsheda Babbling]],0))</f>
        <v>3G,3H</v>
      </c>
      <c r="J24" s="2" t="str">
        <f>INDEX(TeachersGrouped[[McGonagall]:[Batsheda Babbling]],MATCH(J$21&amp;","&amp;$H24,TeachersGrouped[[Hours]:[Hours]],0),MATCH($H$21,TeachersGrouped[[#Headers],[McGonagall]:[Batsheda Babbling]],0))</f>
        <v/>
      </c>
      <c r="K24" s="2" t="str">
        <f>INDEX(TeachersGrouped[[McGonagall]:[Batsheda Babbling]],MATCH(K$21&amp;","&amp;$H24,TeachersGrouped[[Hours]:[Hours]],0),MATCH($H$21,TeachersGrouped[[#Headers],[McGonagall]:[Batsheda Babbling]],0))</f>
        <v>4S,4R</v>
      </c>
      <c r="L24" s="2" t="str">
        <f>INDEX(TeachersGrouped[[McGonagall]:[Batsheda Babbling]],MATCH(L$21&amp;","&amp;$H24,TeachersGrouped[[Hours]:[Hours]],0),MATCH($H$21,TeachersGrouped[[#Headers],[McGonagall]:[Batsheda Babbling]],0))</f>
        <v>7</v>
      </c>
      <c r="M24" s="18" t="str">
        <f>INDEX(TeachersGrouped[[McGonagall]:[Batsheda Babbling]],MATCH(M$21&amp;","&amp;$H24,TeachersGrouped[[Hours]:[Hours]],0),MATCH($H$21,TeachersGrouped[[#Headers],[McGonagall]:[Batsheda Babbling]],0))</f>
        <v/>
      </c>
      <c r="N24" s="10"/>
      <c r="O24" s="13" t="s">
        <v>10</v>
      </c>
      <c r="P24" s="17" t="str">
        <f>INDEX(TeachersGrouped[[McGonagall]:[Batsheda Babbling]],MATCH(P$21&amp;","&amp;$O24,TeachersGrouped[[Hours]:[Hours]],0),MATCH($O$21,TeachersGrouped[[#Headers],[McGonagall]:[Batsheda Babbling]],0))</f>
        <v>4G,4S</v>
      </c>
      <c r="Q24" s="2" t="str">
        <f>INDEX(TeachersGrouped[[McGonagall]:[Batsheda Babbling]],MATCH(Q$21&amp;","&amp;$O24,TeachersGrouped[[Hours]:[Hours]],0),MATCH($O$21,TeachersGrouped[[#Headers],[McGonagall]:[Batsheda Babbling]],0))</f>
        <v/>
      </c>
      <c r="R24" s="2" t="str">
        <f>INDEX(TeachersGrouped[[McGonagall]:[Batsheda Babbling]],MATCH(R$21&amp;","&amp;$O24,TeachersGrouped[[Hours]:[Hours]],0),MATCH($O$21,TeachersGrouped[[#Headers],[McGonagall]:[Batsheda Babbling]],0))</f>
        <v>6</v>
      </c>
      <c r="S24" s="2" t="str">
        <f>INDEX(TeachersGrouped[[McGonagall]:[Batsheda Babbling]],MATCH(S$21&amp;","&amp;$O24,TeachersGrouped[[Hours]:[Hours]],0),MATCH($O$21,TeachersGrouped[[#Headers],[McGonagall]:[Batsheda Babbling]],0))</f>
        <v>3G,3S</v>
      </c>
      <c r="T24" s="18" t="str">
        <f>INDEX(TeachersGrouped[[McGonagall]:[Batsheda Babbling]],MATCH(T$21&amp;","&amp;$O24,TeachersGrouped[[Hours]:[Hours]],0),MATCH($O$21,TeachersGrouped[[#Headers],[McGonagall]:[Batsheda Babbling]],0))</f>
        <v>5G,5S</v>
      </c>
    </row>
    <row r="25" spans="1:20" x14ac:dyDescent="0.2">
      <c r="A25" s="13" t="s">
        <v>15</v>
      </c>
      <c r="B25" s="17" t="str">
        <f>INDEX(TeachersGrouped[[McGonagall]:[Batsheda Babbling]],MATCH(B$21&amp;","&amp;$A25,TeachersGrouped[[Hours]:[Hours]],0),MATCH($A$21,TeachersGrouped[[#Headers],[McGonagall]:[Batsheda Babbling]],0))</f>
        <v/>
      </c>
      <c r="C25" s="2" t="str">
        <f>INDEX(TeachersGrouped[[McGonagall]:[Batsheda Babbling]],MATCH(C$21&amp;","&amp;$A25,TeachersGrouped[[Hours]:[Hours]],0),MATCH($A$21,TeachersGrouped[[#Headers],[McGonagall]:[Batsheda Babbling]],0))</f>
        <v/>
      </c>
      <c r="D25" s="2" t="str">
        <f>INDEX(TeachersGrouped[[McGonagall]:[Batsheda Babbling]],MATCH(D$21&amp;","&amp;$A25,TeachersGrouped[[Hours]:[Hours]],0),MATCH($A$21,TeachersGrouped[[#Headers],[McGonagall]:[Batsheda Babbling]],0))</f>
        <v>6</v>
      </c>
      <c r="E25" s="2" t="str">
        <f>INDEX(TeachersGrouped[[McGonagall]:[Batsheda Babbling]],MATCH(E$21&amp;","&amp;$A25,TeachersGrouped[[Hours]:[Hours]],0),MATCH($A$21,TeachersGrouped[[#Headers],[McGonagall]:[Batsheda Babbling]],0))</f>
        <v>5G,5H</v>
      </c>
      <c r="F25" s="18" t="str">
        <f>INDEX(TeachersGrouped[[McGonagall]:[Batsheda Babbling]],MATCH(F$21&amp;","&amp;$A25,TeachersGrouped[[Hours]:[Hours]],0),MATCH($A$21,TeachersGrouped[[#Headers],[McGonagall]:[Batsheda Babbling]],0))</f>
        <v>3S,3R</v>
      </c>
      <c r="G25" s="10"/>
      <c r="H25" s="13" t="s">
        <v>15</v>
      </c>
      <c r="I25" s="17" t="str">
        <f>INDEX(TeachersGrouped[[McGonagall]:[Batsheda Babbling]],MATCH(I$21&amp;","&amp;$H25,TeachersGrouped[[Hours]:[Hours]],0),MATCH($H$21,TeachersGrouped[[#Headers],[McGonagall]:[Batsheda Babbling]],0))</f>
        <v>6</v>
      </c>
      <c r="J25" s="2" t="str">
        <f>INDEX(TeachersGrouped[[McGonagall]:[Batsheda Babbling]],MATCH(J$21&amp;","&amp;$H25,TeachersGrouped[[Hours]:[Hours]],0),MATCH($H$21,TeachersGrouped[[#Headers],[McGonagall]:[Batsheda Babbling]],0))</f>
        <v/>
      </c>
      <c r="K25" s="2" t="str">
        <f>INDEX(TeachersGrouped[[McGonagall]:[Batsheda Babbling]],MATCH(K$21&amp;","&amp;$H25,TeachersGrouped[[Hours]:[Hours]],0),MATCH($H$21,TeachersGrouped[[#Headers],[McGonagall]:[Batsheda Babbling]],0))</f>
        <v/>
      </c>
      <c r="L25" s="2" t="str">
        <f>INDEX(TeachersGrouped[[McGonagall]:[Batsheda Babbling]],MATCH(L$21&amp;","&amp;$H25,TeachersGrouped[[Hours]:[Hours]],0),MATCH($H$21,TeachersGrouped[[#Headers],[McGonagall]:[Batsheda Babbling]],0))</f>
        <v>5G,5H</v>
      </c>
      <c r="M25" s="18" t="str">
        <f>INDEX(TeachersGrouped[[McGonagall]:[Batsheda Babbling]],MATCH(M$21&amp;","&amp;$H25,TeachersGrouped[[Hours]:[Hours]],0),MATCH($H$21,TeachersGrouped[[#Headers],[McGonagall]:[Batsheda Babbling]],0))</f>
        <v>3S,3R</v>
      </c>
      <c r="N25" s="10"/>
      <c r="O25" s="13" t="s">
        <v>15</v>
      </c>
      <c r="P25" s="17" t="str">
        <f>INDEX(TeachersGrouped[[McGonagall]:[Batsheda Babbling]],MATCH(P$21&amp;","&amp;$O25,TeachersGrouped[[Hours]:[Hours]],0),MATCH($O$21,TeachersGrouped[[#Headers],[McGonagall]:[Batsheda Babbling]],0))</f>
        <v>7</v>
      </c>
      <c r="Q25" s="2" t="str">
        <f>INDEX(TeachersGrouped[[McGonagall]:[Batsheda Babbling]],MATCH(Q$21&amp;","&amp;$O25,TeachersGrouped[[Hours]:[Hours]],0),MATCH($O$21,TeachersGrouped[[#Headers],[McGonagall]:[Batsheda Babbling]],0))</f>
        <v/>
      </c>
      <c r="R25" s="2" t="str">
        <f>INDEX(TeachersGrouped[[McGonagall]:[Batsheda Babbling]],MATCH(R$21&amp;","&amp;$O25,TeachersGrouped[[Hours]:[Hours]],0),MATCH($O$21,TeachersGrouped[[#Headers],[McGonagall]:[Batsheda Babbling]],0))</f>
        <v>4R,4H</v>
      </c>
      <c r="S25" s="2" t="str">
        <f>INDEX(TeachersGrouped[[McGonagall]:[Batsheda Babbling]],MATCH(S$21&amp;","&amp;$O25,TeachersGrouped[[Hours]:[Hours]],0),MATCH($O$21,TeachersGrouped[[#Headers],[McGonagall]:[Batsheda Babbling]],0))</f>
        <v>3G,3S</v>
      </c>
      <c r="T25" s="18" t="str">
        <f>INDEX(TeachersGrouped[[McGonagall]:[Batsheda Babbling]],MATCH(T$21&amp;","&amp;$O25,TeachersGrouped[[Hours]:[Hours]],0),MATCH($O$21,TeachersGrouped[[#Headers],[McGonagall]:[Batsheda Babbling]],0))</f>
        <v>4R,4H</v>
      </c>
    </row>
    <row r="26" spans="1:20" x14ac:dyDescent="0.2">
      <c r="A26" s="13" t="s">
        <v>14</v>
      </c>
      <c r="B26" s="17" t="str">
        <f>INDEX(TeachersGrouped[[McGonagall]:[Batsheda Babbling]],MATCH(B$21&amp;","&amp;$A26,TeachersGrouped[[Hours]:[Hours]],0),MATCH($A$21,TeachersGrouped[[#Headers],[McGonagall]:[Batsheda Babbling]],0))</f>
        <v>5S,5R</v>
      </c>
      <c r="C26" s="2" t="str">
        <f>INDEX(TeachersGrouped[[McGonagall]:[Batsheda Babbling]],MATCH(C$21&amp;","&amp;$A26,TeachersGrouped[[Hours]:[Hours]],0),MATCH($A$21,TeachersGrouped[[#Headers],[McGonagall]:[Batsheda Babbling]],0))</f>
        <v>5G,5H</v>
      </c>
      <c r="D26" s="2" t="str">
        <f>INDEX(TeachersGrouped[[McGonagall]:[Batsheda Babbling]],MATCH(D$21&amp;","&amp;$A26,TeachersGrouped[[Hours]:[Hours]],0),MATCH($A$21,TeachersGrouped[[#Headers],[McGonagall]:[Batsheda Babbling]],0))</f>
        <v>4G,4H</v>
      </c>
      <c r="E26" s="2" t="str">
        <f>INDEX(TeachersGrouped[[McGonagall]:[Batsheda Babbling]],MATCH(E$21&amp;","&amp;$A26,TeachersGrouped[[Hours]:[Hours]],0),MATCH($A$21,TeachersGrouped[[#Headers],[McGonagall]:[Batsheda Babbling]],0))</f>
        <v/>
      </c>
      <c r="F26" s="18" t="str">
        <f>INDEX(TeachersGrouped[[McGonagall]:[Batsheda Babbling]],MATCH(F$21&amp;","&amp;$A26,TeachersGrouped[[Hours]:[Hours]],0),MATCH($A$21,TeachersGrouped[[#Headers],[McGonagall]:[Batsheda Babbling]],0))</f>
        <v>5S,5R</v>
      </c>
      <c r="G26" s="10"/>
      <c r="H26" s="13" t="s">
        <v>14</v>
      </c>
      <c r="I26" s="17" t="str">
        <f>INDEX(TeachersGrouped[[McGonagall]:[Batsheda Babbling]],MATCH(I$21&amp;","&amp;$H26,TeachersGrouped[[Hours]:[Hours]],0),MATCH($H$21,TeachersGrouped[[#Headers],[McGonagall]:[Batsheda Babbling]],0))</f>
        <v/>
      </c>
      <c r="J26" s="2" t="str">
        <f>INDEX(TeachersGrouped[[McGonagall]:[Batsheda Babbling]],MATCH(J$21&amp;","&amp;$H26,TeachersGrouped[[Hours]:[Hours]],0),MATCH($H$21,TeachersGrouped[[#Headers],[McGonagall]:[Batsheda Babbling]],0))</f>
        <v>5G,5H</v>
      </c>
      <c r="K26" s="2" t="str">
        <f>INDEX(TeachersGrouped[[McGonagall]:[Batsheda Babbling]],MATCH(K$21&amp;","&amp;$H26,TeachersGrouped[[Hours]:[Hours]],0),MATCH($H$21,TeachersGrouped[[#Headers],[McGonagall]:[Batsheda Babbling]],0))</f>
        <v>4G,4H</v>
      </c>
      <c r="L26" s="2" t="str">
        <f>INDEX(TeachersGrouped[[McGonagall]:[Batsheda Babbling]],MATCH(L$21&amp;","&amp;$H26,TeachersGrouped[[Hours]:[Hours]],0),MATCH($H$21,TeachersGrouped[[#Headers],[McGonagall]:[Batsheda Babbling]],0))</f>
        <v/>
      </c>
      <c r="M26" s="18" t="str">
        <f>INDEX(TeachersGrouped[[McGonagall]:[Batsheda Babbling]],MATCH(M$21&amp;","&amp;$H26,TeachersGrouped[[Hours]:[Hours]],0),MATCH($H$21,TeachersGrouped[[#Headers],[McGonagall]:[Batsheda Babbling]],0))</f>
        <v>5S,5R</v>
      </c>
      <c r="N26" s="10"/>
      <c r="O26" s="13" t="s">
        <v>14</v>
      </c>
      <c r="P26" s="17" t="str">
        <f>INDEX(TeachersGrouped[[McGonagall]:[Batsheda Babbling]],MATCH(P$21&amp;","&amp;$O26,TeachersGrouped[[Hours]:[Hours]],0),MATCH($O$21,TeachersGrouped[[#Headers],[McGonagall]:[Batsheda Babbling]],0))</f>
        <v>3R,3H</v>
      </c>
      <c r="Q26" s="2" t="str">
        <f>INDEX(TeachersGrouped[[McGonagall]:[Batsheda Babbling]],MATCH(Q$21&amp;","&amp;$O26,TeachersGrouped[[Hours]:[Hours]],0),MATCH($O$21,TeachersGrouped[[#Headers],[McGonagall]:[Batsheda Babbling]],0))</f>
        <v>3G,3S</v>
      </c>
      <c r="R26" s="2" t="str">
        <f>INDEX(TeachersGrouped[[McGonagall]:[Batsheda Babbling]],MATCH(R$21&amp;","&amp;$O26,TeachersGrouped[[Hours]:[Hours]],0),MATCH($O$21,TeachersGrouped[[#Headers],[McGonagall]:[Batsheda Babbling]],0))</f>
        <v>5G,5S</v>
      </c>
      <c r="S26" s="2" t="str">
        <f>INDEX(TeachersGrouped[[McGonagall]:[Batsheda Babbling]],MATCH(S$21&amp;","&amp;$O26,TeachersGrouped[[Hours]:[Hours]],0),MATCH($O$21,TeachersGrouped[[#Headers],[McGonagall]:[Batsheda Babbling]],0))</f>
        <v/>
      </c>
      <c r="T26" s="18" t="str">
        <f>INDEX(TeachersGrouped[[McGonagall]:[Batsheda Babbling]],MATCH(T$21&amp;","&amp;$O26,TeachersGrouped[[Hours]:[Hours]],0),MATCH($O$21,TeachersGrouped[[#Headers],[McGonagall]:[Batsheda Babbling]],0))</f>
        <v>7</v>
      </c>
    </row>
    <row r="27" spans="1:20" x14ac:dyDescent="0.2">
      <c r="A27" s="13" t="s">
        <v>13</v>
      </c>
      <c r="B27" s="17" t="str">
        <f>INDEX(TeachersGrouped[[McGonagall]:[Batsheda Babbling]],MATCH(B$21&amp;","&amp;$A27,TeachersGrouped[[Hours]:[Hours]],0),MATCH($A$21,TeachersGrouped[[#Headers],[McGonagall]:[Batsheda Babbling]],0))</f>
        <v>6</v>
      </c>
      <c r="C27" s="2" t="str">
        <f>INDEX(TeachersGrouped[[McGonagall]:[Batsheda Babbling]],MATCH(C$21&amp;","&amp;$A27,TeachersGrouped[[Hours]:[Hours]],0),MATCH($A$21,TeachersGrouped[[#Headers],[McGonagall]:[Batsheda Babbling]],0))</f>
        <v/>
      </c>
      <c r="D27" s="2" t="str">
        <f>INDEX(TeachersGrouped[[McGonagall]:[Batsheda Babbling]],MATCH(D$21&amp;","&amp;$A27,TeachersGrouped[[Hours]:[Hours]],0),MATCH($A$21,TeachersGrouped[[#Headers],[McGonagall]:[Batsheda Babbling]],0))</f>
        <v>4G,4H</v>
      </c>
      <c r="E27" s="2" t="str">
        <f>INDEX(TeachersGrouped[[McGonagall]:[Batsheda Babbling]],MATCH(E$21&amp;","&amp;$A27,TeachersGrouped[[Hours]:[Hours]],0),MATCH($A$21,TeachersGrouped[[#Headers],[McGonagall]:[Batsheda Babbling]],0))</f>
        <v>7</v>
      </c>
      <c r="F27" s="18" t="str">
        <f>INDEX(TeachersGrouped[[McGonagall]:[Batsheda Babbling]],MATCH(F$21&amp;","&amp;$A27,TeachersGrouped[[Hours]:[Hours]],0),MATCH($A$21,TeachersGrouped[[#Headers],[McGonagall]:[Batsheda Babbling]],0))</f>
        <v>7</v>
      </c>
      <c r="G27" s="10"/>
      <c r="H27" s="13" t="s">
        <v>13</v>
      </c>
      <c r="I27" s="17" t="str">
        <f>INDEX(TeachersGrouped[[McGonagall]:[Batsheda Babbling]],MATCH(I$21&amp;","&amp;$H27,TeachersGrouped[[Hours]:[Hours]],0),MATCH($H$21,TeachersGrouped[[#Headers],[McGonagall]:[Batsheda Babbling]],0))</f>
        <v/>
      </c>
      <c r="J27" s="2" t="str">
        <f>INDEX(TeachersGrouped[[McGonagall]:[Batsheda Babbling]],MATCH(J$21&amp;","&amp;$H27,TeachersGrouped[[Hours]:[Hours]],0),MATCH($H$21,TeachersGrouped[[#Headers],[McGonagall]:[Batsheda Babbling]],0))</f>
        <v/>
      </c>
      <c r="K27" s="2" t="str">
        <f>INDEX(TeachersGrouped[[McGonagall]:[Batsheda Babbling]],MATCH(K$21&amp;","&amp;$H27,TeachersGrouped[[Hours]:[Hours]],0),MATCH($H$21,TeachersGrouped[[#Headers],[McGonagall]:[Batsheda Babbling]],0))</f>
        <v/>
      </c>
      <c r="L27" s="2" t="str">
        <f>INDEX(TeachersGrouped[[McGonagall]:[Batsheda Babbling]],MATCH(L$21&amp;","&amp;$H27,TeachersGrouped[[Hours]:[Hours]],0),MATCH($H$21,TeachersGrouped[[#Headers],[McGonagall]:[Batsheda Babbling]],0))</f>
        <v/>
      </c>
      <c r="M27" s="18" t="str">
        <f>INDEX(TeachersGrouped[[McGonagall]:[Batsheda Babbling]],MATCH(M$21&amp;","&amp;$H27,TeachersGrouped[[Hours]:[Hours]],0),MATCH($H$21,TeachersGrouped[[#Headers],[McGonagall]:[Batsheda Babbling]],0))</f>
        <v/>
      </c>
      <c r="N27" s="10"/>
      <c r="O27" s="13" t="s">
        <v>13</v>
      </c>
      <c r="P27" s="17" t="str">
        <f>INDEX(TeachersGrouped[[McGonagall]:[Batsheda Babbling]],MATCH(P$21&amp;","&amp;$O27,TeachersGrouped[[Hours]:[Hours]],0),MATCH($O$21,TeachersGrouped[[#Headers],[McGonagall]:[Batsheda Babbling]],0))</f>
        <v>3R,3H</v>
      </c>
      <c r="Q27" s="2" t="str">
        <f>INDEX(TeachersGrouped[[McGonagall]:[Batsheda Babbling]],MATCH(Q$21&amp;","&amp;$O27,TeachersGrouped[[Hours]:[Hours]],0),MATCH($O$21,TeachersGrouped[[#Headers],[McGonagall]:[Batsheda Babbling]],0))</f>
        <v>3G,3S</v>
      </c>
      <c r="R27" s="2" t="str">
        <f>INDEX(TeachersGrouped[[McGonagall]:[Batsheda Babbling]],MATCH(R$21&amp;","&amp;$O27,TeachersGrouped[[Hours]:[Hours]],0),MATCH($O$21,TeachersGrouped[[#Headers],[McGonagall]:[Batsheda Babbling]],0))</f>
        <v>5R,5H</v>
      </c>
      <c r="S27" s="2" t="str">
        <f>INDEX(TeachersGrouped[[McGonagall]:[Batsheda Babbling]],MATCH(S$21&amp;","&amp;$O27,TeachersGrouped[[Hours]:[Hours]],0),MATCH($O$21,TeachersGrouped[[#Headers],[McGonagall]:[Batsheda Babbling]],0))</f>
        <v>3R,3H</v>
      </c>
      <c r="T27" s="18" t="str">
        <f>INDEX(TeachersGrouped[[McGonagall]:[Batsheda Babbling]],MATCH(T$21&amp;","&amp;$O27,TeachersGrouped[[Hours]:[Hours]],0),MATCH($O$21,TeachersGrouped[[#Headers],[McGonagall]:[Batsheda Babbling]],0))</f>
        <v/>
      </c>
    </row>
    <row r="28" spans="1:20" ht="12" thickBot="1" x14ac:dyDescent="0.25">
      <c r="A28" s="19" t="s">
        <v>11</v>
      </c>
      <c r="B28" s="20" t="str">
        <f>INDEX(TeachersGrouped[[McGonagall]:[Batsheda Babbling]],MATCH(B$21&amp;","&amp;$A28,TeachersGrouped[[Hours]:[Hours]],0),MATCH($A$21,TeachersGrouped[[#Headers],[McGonagall]:[Batsheda Babbling]],0))</f>
        <v>4G,4H</v>
      </c>
      <c r="C28" s="21" t="str">
        <f>INDEX(TeachersGrouped[[McGonagall]:[Batsheda Babbling]],MATCH(C$21&amp;","&amp;$A28,TeachersGrouped[[Hours]:[Hours]],0),MATCH($A$21,TeachersGrouped[[#Headers],[McGonagall]:[Batsheda Babbling]],0))</f>
        <v/>
      </c>
      <c r="D28" s="21" t="str">
        <f>INDEX(TeachersGrouped[[McGonagall]:[Batsheda Babbling]],MATCH(D$21&amp;","&amp;$A28,TeachersGrouped[[Hours]:[Hours]],0),MATCH($A$21,TeachersGrouped[[#Headers],[McGonagall]:[Batsheda Babbling]],0))</f>
        <v/>
      </c>
      <c r="E28" s="21" t="str">
        <f>INDEX(TeachersGrouped[[McGonagall]:[Batsheda Babbling]],MATCH(E$21&amp;","&amp;$A28,TeachersGrouped[[Hours]:[Hours]],0),MATCH($A$21,TeachersGrouped[[#Headers],[McGonagall]:[Batsheda Babbling]],0))</f>
        <v/>
      </c>
      <c r="F28" s="22" t="str">
        <f>INDEX(TeachersGrouped[[McGonagall]:[Batsheda Babbling]],MATCH(F$21&amp;","&amp;$A28,TeachersGrouped[[Hours]:[Hours]],0),MATCH($A$21,TeachersGrouped[[#Headers],[McGonagall]:[Batsheda Babbling]],0))</f>
        <v/>
      </c>
      <c r="G28" s="10"/>
      <c r="H28" s="19" t="s">
        <v>11</v>
      </c>
      <c r="I28" s="20" t="str">
        <f>INDEX(TeachersGrouped[[McGonagall]:[Batsheda Babbling]],MATCH(I$21&amp;","&amp;$H28,TeachersGrouped[[Hours]:[Hours]],0),MATCH($H$21,TeachersGrouped[[#Headers],[McGonagall]:[Batsheda Babbling]],0))</f>
        <v>4G,4H</v>
      </c>
      <c r="J28" s="21" t="str">
        <f>INDEX(TeachersGrouped[[McGonagall]:[Batsheda Babbling]],MATCH(J$21&amp;","&amp;$H28,TeachersGrouped[[Hours]:[Hours]],0),MATCH($H$21,TeachersGrouped[[#Headers],[McGonagall]:[Batsheda Babbling]],0))</f>
        <v>7</v>
      </c>
      <c r="K28" s="21" t="str">
        <f>INDEX(TeachersGrouped[[McGonagall]:[Batsheda Babbling]],MATCH(K$21&amp;","&amp;$H28,TeachersGrouped[[Hours]:[Hours]],0),MATCH($H$21,TeachersGrouped[[#Headers],[McGonagall]:[Batsheda Babbling]],0))</f>
        <v/>
      </c>
      <c r="L28" s="21" t="str">
        <f>INDEX(TeachersGrouped[[McGonagall]:[Batsheda Babbling]],MATCH(L$21&amp;","&amp;$H28,TeachersGrouped[[Hours]:[Hours]],0),MATCH($H$21,TeachersGrouped[[#Headers],[McGonagall]:[Batsheda Babbling]],0))</f>
        <v/>
      </c>
      <c r="M28" s="22" t="str">
        <f>INDEX(TeachersGrouped[[McGonagall]:[Batsheda Babbling]],MATCH(M$21&amp;","&amp;$H28,TeachersGrouped[[Hours]:[Hours]],0),MATCH($H$21,TeachersGrouped[[#Headers],[McGonagall]:[Batsheda Babbling]],0))</f>
        <v/>
      </c>
      <c r="N28" s="10"/>
      <c r="O28" s="19" t="s">
        <v>11</v>
      </c>
      <c r="P28" s="20" t="str">
        <f>INDEX(TeachersGrouped[[McGonagall]:[Batsheda Babbling]],MATCH(P$21&amp;","&amp;$O28,TeachersGrouped[[Hours]:[Hours]],0),MATCH($O$21,TeachersGrouped[[#Headers],[McGonagall]:[Batsheda Babbling]],0))</f>
        <v/>
      </c>
      <c r="Q28" s="21" t="str">
        <f>INDEX(TeachersGrouped[[McGonagall]:[Batsheda Babbling]],MATCH(Q$21&amp;","&amp;$O28,TeachersGrouped[[Hours]:[Hours]],0),MATCH($O$21,TeachersGrouped[[#Headers],[McGonagall]:[Batsheda Babbling]],0))</f>
        <v>4R,4H</v>
      </c>
      <c r="R28" s="21" t="str">
        <f>INDEX(TeachersGrouped[[McGonagall]:[Batsheda Babbling]],MATCH(R$21&amp;","&amp;$O28,TeachersGrouped[[Hours]:[Hours]],0),MATCH($O$21,TeachersGrouped[[#Headers],[McGonagall]:[Batsheda Babbling]],0))</f>
        <v>5R,5H</v>
      </c>
      <c r="S28" s="21" t="str">
        <f>INDEX(TeachersGrouped[[McGonagall]:[Batsheda Babbling]],MATCH(S$21&amp;","&amp;$O28,TeachersGrouped[[Hours]:[Hours]],0),MATCH($O$21,TeachersGrouped[[#Headers],[McGonagall]:[Batsheda Babbling]],0))</f>
        <v/>
      </c>
      <c r="T28" s="22" t="str">
        <f>INDEX(TeachersGrouped[[McGonagall]:[Batsheda Babbling]],MATCH(T$21&amp;","&amp;$O28,TeachersGrouped[[Hours]:[Hours]],0),MATCH($O$21,TeachersGrouped[[#Headers],[McGonagall]:[Batsheda Babbling]],0))</f>
        <v>6</v>
      </c>
    </row>
    <row r="29" spans="1:20" ht="12.6" thickTop="1" thickBot="1" x14ac:dyDescent="0.25">
      <c r="A29" s="23"/>
      <c r="B29" s="23"/>
      <c r="C29" s="23"/>
      <c r="D29" s="23"/>
      <c r="E29" s="23"/>
      <c r="F29" s="23"/>
      <c r="H29" s="23"/>
      <c r="I29" s="23"/>
      <c r="J29" s="23"/>
      <c r="K29" s="23"/>
      <c r="L29" s="23"/>
      <c r="M29" s="23"/>
      <c r="O29" s="23"/>
      <c r="P29" s="23"/>
      <c r="Q29" s="23"/>
      <c r="R29" s="23"/>
      <c r="S29" s="23"/>
      <c r="T29" s="23"/>
    </row>
    <row r="30" spans="1:20" ht="12.6" thickTop="1" thickBot="1" x14ac:dyDescent="0.25">
      <c r="A30" s="30" t="s">
        <v>97</v>
      </c>
      <c r="B30" s="8" t="s">
        <v>6</v>
      </c>
      <c r="C30" s="8" t="s">
        <v>8</v>
      </c>
      <c r="D30" s="8" t="s">
        <v>5</v>
      </c>
      <c r="E30" s="8" t="s">
        <v>7</v>
      </c>
      <c r="F30" s="9" t="s">
        <v>4</v>
      </c>
      <c r="G30" s="10"/>
      <c r="H30" s="31" t="s">
        <v>96</v>
      </c>
      <c r="I30" s="8" t="s">
        <v>6</v>
      </c>
      <c r="J30" s="8" t="s">
        <v>8</v>
      </c>
      <c r="K30" s="8" t="s">
        <v>5</v>
      </c>
      <c r="L30" s="8" t="s">
        <v>7</v>
      </c>
      <c r="M30" s="9" t="s">
        <v>4</v>
      </c>
      <c r="N30" s="10"/>
      <c r="O30" s="33" t="s">
        <v>93</v>
      </c>
      <c r="P30" s="8" t="s">
        <v>6</v>
      </c>
      <c r="Q30" s="8" t="s">
        <v>8</v>
      </c>
      <c r="R30" s="8" t="s">
        <v>5</v>
      </c>
      <c r="S30" s="8" t="s">
        <v>7</v>
      </c>
      <c r="T30" s="9" t="s">
        <v>4</v>
      </c>
    </row>
    <row r="31" spans="1:20" ht="12" thickTop="1" x14ac:dyDescent="0.2">
      <c r="A31" s="13" t="s">
        <v>12</v>
      </c>
      <c r="B31" s="14" t="str">
        <f>INDEX(TeachersGrouped[[McGonagall]:[Batsheda Babbling]],MATCH(B$30&amp;","&amp;$A31,TeachersGrouped[[Hours]:[Hours]],0),MATCH($A$30,TeachersGrouped[[#Headers],[McGonagall]:[Batsheda Babbling]],0))</f>
        <v>3S,3H</v>
      </c>
      <c r="C31" s="15" t="str">
        <f>INDEX(TeachersGrouped[[McGonagall]:[Batsheda Babbling]],MATCH(C$30&amp;","&amp;$A31,TeachersGrouped[[Hours]:[Hours]],0),MATCH($A$30,TeachersGrouped[[#Headers],[McGonagall]:[Batsheda Babbling]],0))</f>
        <v/>
      </c>
      <c r="D31" s="15" t="str">
        <f>INDEX(TeachersGrouped[[McGonagall]:[Batsheda Babbling]],MATCH(D$30&amp;","&amp;$A31,TeachersGrouped[[Hours]:[Hours]],0),MATCH($A$30,TeachersGrouped[[#Headers],[McGonagall]:[Batsheda Babbling]],0))</f>
        <v/>
      </c>
      <c r="E31" s="15" t="str">
        <f>INDEX(TeachersGrouped[[McGonagall]:[Batsheda Babbling]],MATCH(E$30&amp;","&amp;$A31,TeachersGrouped[[Hours]:[Hours]],0),MATCH($A$30,TeachersGrouped[[#Headers],[McGonagall]:[Batsheda Babbling]],0))</f>
        <v/>
      </c>
      <c r="F31" s="16" t="str">
        <f>INDEX(TeachersGrouped[[McGonagall]:[Batsheda Babbling]],MATCH(F$30&amp;","&amp;$A31,TeachersGrouped[[Hours]:[Hours]],0),MATCH($A$30,TeachersGrouped[[#Headers],[McGonagall]:[Batsheda Babbling]],0))</f>
        <v>3G,3R</v>
      </c>
      <c r="G31" s="10"/>
      <c r="H31" s="13" t="s">
        <v>12</v>
      </c>
      <c r="I31" s="14" t="str">
        <f>INDEX(TeachersGrouped[[McGonagall]:[Batsheda Babbling]],MATCH(I$30&amp;","&amp;$H31,TeachersGrouped[[Hours]:[Hours]],0),MATCH($H$30,TeachersGrouped[[#Headers],[McGonagall]:[Batsheda Babbling]],0))</f>
        <v>3S,3H</v>
      </c>
      <c r="J31" s="15" t="str">
        <f>INDEX(TeachersGrouped[[McGonagall]:[Batsheda Babbling]],MATCH(J$30&amp;","&amp;$H31,TeachersGrouped[[Hours]:[Hours]],0),MATCH($H$30,TeachersGrouped[[#Headers],[McGonagall]:[Batsheda Babbling]],0))</f>
        <v/>
      </c>
      <c r="K31" s="15" t="str">
        <f>INDEX(TeachersGrouped[[McGonagall]:[Batsheda Babbling]],MATCH(K$30&amp;","&amp;$H31,TeachersGrouped[[Hours]:[Hours]],0),MATCH($H$30,TeachersGrouped[[#Headers],[McGonagall]:[Batsheda Babbling]],0))</f>
        <v/>
      </c>
      <c r="L31" s="15" t="str">
        <f>INDEX(TeachersGrouped[[McGonagall]:[Batsheda Babbling]],MATCH(L$30&amp;","&amp;$H31,TeachersGrouped[[Hours]:[Hours]],0),MATCH($H$30,TeachersGrouped[[#Headers],[McGonagall]:[Batsheda Babbling]],0))</f>
        <v>5G,5R</v>
      </c>
      <c r="M31" s="16" t="str">
        <f>INDEX(TeachersGrouped[[McGonagall]:[Batsheda Babbling]],MATCH(M$30&amp;","&amp;$H31,TeachersGrouped[[Hours]:[Hours]],0),MATCH($H$30,TeachersGrouped[[#Headers],[McGonagall]:[Batsheda Babbling]],0))</f>
        <v>3G,3R</v>
      </c>
      <c r="N31" s="10"/>
      <c r="O31" s="13" t="s">
        <v>12</v>
      </c>
      <c r="P31" s="14" t="str">
        <f>INDEX(TeachersGrouped[[McGonagall]:[Batsheda Babbling]],MATCH(P$30&amp;","&amp;$O31,TeachersGrouped[[Hours]:[Hours]],0),MATCH($O$30,TeachersGrouped[[#Headers],[McGonagall]:[Batsheda Babbling]],0))</f>
        <v/>
      </c>
      <c r="Q31" s="15" t="str">
        <f>INDEX(TeachersGrouped[[McGonagall]:[Batsheda Babbling]],MATCH(Q$30&amp;","&amp;$O31,TeachersGrouped[[Hours]:[Hours]],0),MATCH($O$30,TeachersGrouped[[#Headers],[McGonagall]:[Batsheda Babbling]],0))</f>
        <v/>
      </c>
      <c r="R31" s="15" t="str">
        <f>INDEX(TeachersGrouped[[McGonagall]:[Batsheda Babbling]],MATCH(R$30&amp;","&amp;$O31,TeachersGrouped[[Hours]:[Hours]],0),MATCH($O$30,TeachersGrouped[[#Headers],[McGonagall]:[Batsheda Babbling]],0))</f>
        <v/>
      </c>
      <c r="S31" s="15" t="str">
        <f>INDEX(TeachersGrouped[[McGonagall]:[Batsheda Babbling]],MATCH(S$30&amp;","&amp;$O31,TeachersGrouped[[Hours]:[Hours]],0),MATCH($O$30,TeachersGrouped[[#Headers],[McGonagall]:[Batsheda Babbling]],0))</f>
        <v/>
      </c>
      <c r="T31" s="16" t="str">
        <f>INDEX(TeachersGrouped[[McGonagall]:[Batsheda Babbling]],MATCH(T$30&amp;","&amp;$O31,TeachersGrouped[[Hours]:[Hours]],0),MATCH($O$30,TeachersGrouped[[#Headers],[McGonagall]:[Batsheda Babbling]],0))</f>
        <v/>
      </c>
    </row>
    <row r="32" spans="1:20" x14ac:dyDescent="0.2">
      <c r="A32" s="13" t="s">
        <v>9</v>
      </c>
      <c r="B32" s="17" t="str">
        <f>INDEX(TeachersGrouped[[McGonagall]:[Batsheda Babbling]],MATCH(B$30&amp;","&amp;$A32,TeachersGrouped[[Hours]:[Hours]],0),MATCH($A$30,TeachersGrouped[[#Headers],[McGonagall]:[Batsheda Babbling]],0))</f>
        <v>4G,4R</v>
      </c>
      <c r="C32" s="2" t="str">
        <f>INDEX(TeachersGrouped[[McGonagall]:[Batsheda Babbling]],MATCH(C$30&amp;","&amp;$A32,TeachersGrouped[[Hours]:[Hours]],0),MATCH($A$30,TeachersGrouped[[#Headers],[McGonagall]:[Batsheda Babbling]],0))</f>
        <v/>
      </c>
      <c r="D32" s="2" t="str">
        <f>INDEX(TeachersGrouped[[McGonagall]:[Batsheda Babbling]],MATCH(D$30&amp;","&amp;$A32,TeachersGrouped[[Hours]:[Hours]],0),MATCH($A$30,TeachersGrouped[[#Headers],[McGonagall]:[Batsheda Babbling]],0))</f>
        <v>6</v>
      </c>
      <c r="E32" s="2" t="str">
        <f>INDEX(TeachersGrouped[[McGonagall]:[Batsheda Babbling]],MATCH(E$30&amp;","&amp;$A32,TeachersGrouped[[Hours]:[Hours]],0),MATCH($A$30,TeachersGrouped[[#Headers],[McGonagall]:[Batsheda Babbling]],0))</f>
        <v/>
      </c>
      <c r="F32" s="18" t="str">
        <f>INDEX(TeachersGrouped[[McGonagall]:[Batsheda Babbling]],MATCH(F$30&amp;","&amp;$A32,TeachersGrouped[[Hours]:[Hours]],0),MATCH($A$30,TeachersGrouped[[#Headers],[McGonagall]:[Batsheda Babbling]],0))</f>
        <v/>
      </c>
      <c r="G32" s="10"/>
      <c r="H32" s="13" t="s">
        <v>9</v>
      </c>
      <c r="I32" s="17" t="str">
        <f>INDEX(TeachersGrouped[[McGonagall]:[Batsheda Babbling]],MATCH(I$30&amp;","&amp;$H32,TeachersGrouped[[Hours]:[Hours]],0),MATCH($H$30,TeachersGrouped[[#Headers],[McGonagall]:[Batsheda Babbling]],0))</f>
        <v>4G,4R</v>
      </c>
      <c r="J32" s="2" t="str">
        <f>INDEX(TeachersGrouped[[McGonagall]:[Batsheda Babbling]],MATCH(J$30&amp;","&amp;$H32,TeachersGrouped[[Hours]:[Hours]],0),MATCH($H$30,TeachersGrouped[[#Headers],[McGonagall]:[Batsheda Babbling]],0))</f>
        <v>5S,5H</v>
      </c>
      <c r="K32" s="2" t="str">
        <f>INDEX(TeachersGrouped[[McGonagall]:[Batsheda Babbling]],MATCH(K$30&amp;","&amp;$H32,TeachersGrouped[[Hours]:[Hours]],0),MATCH($H$30,TeachersGrouped[[#Headers],[McGonagall]:[Batsheda Babbling]],0))</f>
        <v/>
      </c>
      <c r="L32" s="2" t="str">
        <f>INDEX(TeachersGrouped[[McGonagall]:[Batsheda Babbling]],MATCH(L$30&amp;","&amp;$H32,TeachersGrouped[[Hours]:[Hours]],0),MATCH($H$30,TeachersGrouped[[#Headers],[McGonagall]:[Batsheda Babbling]],0))</f>
        <v/>
      </c>
      <c r="M32" s="18" t="str">
        <f>INDEX(TeachersGrouped[[McGonagall]:[Batsheda Babbling]],MATCH(M$30&amp;","&amp;$H32,TeachersGrouped[[Hours]:[Hours]],0),MATCH($H$30,TeachersGrouped[[#Headers],[McGonagall]:[Batsheda Babbling]],0))</f>
        <v>7</v>
      </c>
      <c r="N32" s="10"/>
      <c r="O32" s="13" t="s">
        <v>9</v>
      </c>
      <c r="P32" s="17" t="str">
        <f>INDEX(TeachersGrouped[[McGonagall]:[Batsheda Babbling]],MATCH(P$30&amp;","&amp;$O32,TeachersGrouped[[Hours]:[Hours]],0),MATCH($O$30,TeachersGrouped[[#Headers],[McGonagall]:[Batsheda Babbling]],0))</f>
        <v/>
      </c>
      <c r="Q32" s="2" t="str">
        <f>INDEX(TeachersGrouped[[McGonagall]:[Batsheda Babbling]],MATCH(Q$30&amp;","&amp;$O32,TeachersGrouped[[Hours]:[Hours]],0),MATCH($O$30,TeachersGrouped[[#Headers],[McGonagall]:[Batsheda Babbling]],0))</f>
        <v/>
      </c>
      <c r="R32" s="2" t="str">
        <f>INDEX(TeachersGrouped[[McGonagall]:[Batsheda Babbling]],MATCH(R$30&amp;","&amp;$O32,TeachersGrouped[[Hours]:[Hours]],0),MATCH($O$30,TeachersGrouped[[#Headers],[McGonagall]:[Batsheda Babbling]],0))</f>
        <v/>
      </c>
      <c r="S32" s="2" t="str">
        <f>INDEX(TeachersGrouped[[McGonagall]:[Batsheda Babbling]],MATCH(S$30&amp;","&amp;$O32,TeachersGrouped[[Hours]:[Hours]],0),MATCH($O$30,TeachersGrouped[[#Headers],[McGonagall]:[Batsheda Babbling]],0))</f>
        <v/>
      </c>
      <c r="T32" s="18" t="str">
        <f>INDEX(TeachersGrouped[[McGonagall]:[Batsheda Babbling]],MATCH(T$30&amp;","&amp;$O32,TeachersGrouped[[Hours]:[Hours]],0),MATCH($O$30,TeachersGrouped[[#Headers],[McGonagall]:[Batsheda Babbling]],0))</f>
        <v/>
      </c>
    </row>
    <row r="33" spans="1:20" x14ac:dyDescent="0.2">
      <c r="A33" s="13" t="s">
        <v>10</v>
      </c>
      <c r="B33" s="17" t="str">
        <f>INDEX(TeachersGrouped[[McGonagall]:[Batsheda Babbling]],MATCH(B$30&amp;","&amp;$A33,TeachersGrouped[[Hours]:[Hours]],0),MATCH($A$30,TeachersGrouped[[#Headers],[McGonagall]:[Batsheda Babbling]],0))</f>
        <v>5S,5H</v>
      </c>
      <c r="C33" s="2" t="str">
        <f>INDEX(TeachersGrouped[[McGonagall]:[Batsheda Babbling]],MATCH(C$30&amp;","&amp;$A33,TeachersGrouped[[Hours]:[Hours]],0),MATCH($A$30,TeachersGrouped[[#Headers],[McGonagall]:[Batsheda Babbling]],0))</f>
        <v>7</v>
      </c>
      <c r="D33" s="2" t="str">
        <f>INDEX(TeachersGrouped[[McGonagall]:[Batsheda Babbling]],MATCH(D$30&amp;","&amp;$A33,TeachersGrouped[[Hours]:[Hours]],0),MATCH($A$30,TeachersGrouped[[#Headers],[McGonagall]:[Batsheda Babbling]],0))</f>
        <v>3G,3R</v>
      </c>
      <c r="E33" s="2" t="str">
        <f>INDEX(TeachersGrouped[[McGonagall]:[Batsheda Babbling]],MATCH(E$30&amp;","&amp;$A33,TeachersGrouped[[Hours]:[Hours]],0),MATCH($A$30,TeachersGrouped[[#Headers],[McGonagall]:[Batsheda Babbling]],0))</f>
        <v/>
      </c>
      <c r="F33" s="18" t="str">
        <f>INDEX(TeachersGrouped[[McGonagall]:[Batsheda Babbling]],MATCH(F$30&amp;","&amp;$A33,TeachersGrouped[[Hours]:[Hours]],0),MATCH($A$30,TeachersGrouped[[#Headers],[McGonagall]:[Batsheda Babbling]],0))</f>
        <v>3S,3H</v>
      </c>
      <c r="G33" s="10"/>
      <c r="H33" s="13" t="s">
        <v>10</v>
      </c>
      <c r="I33" s="17" t="str">
        <f>INDEX(TeachersGrouped[[McGonagall]:[Batsheda Babbling]],MATCH(I$30&amp;","&amp;$H33,TeachersGrouped[[Hours]:[Hours]],0),MATCH($H$30,TeachersGrouped[[#Headers],[McGonagall]:[Batsheda Babbling]],0))</f>
        <v>6</v>
      </c>
      <c r="J33" s="2" t="str">
        <f>INDEX(TeachersGrouped[[McGonagall]:[Batsheda Babbling]],MATCH(J$30&amp;","&amp;$H33,TeachersGrouped[[Hours]:[Hours]],0),MATCH($H$30,TeachersGrouped[[#Headers],[McGonagall]:[Batsheda Babbling]],0))</f>
        <v>5S,5H</v>
      </c>
      <c r="K33" s="2" t="str">
        <f>INDEX(TeachersGrouped[[McGonagall]:[Batsheda Babbling]],MATCH(K$30&amp;","&amp;$H33,TeachersGrouped[[Hours]:[Hours]],0),MATCH($H$30,TeachersGrouped[[#Headers],[McGonagall]:[Batsheda Babbling]],0))</f>
        <v>3G,3R</v>
      </c>
      <c r="L33" s="2" t="str">
        <f>INDEX(TeachersGrouped[[McGonagall]:[Batsheda Babbling]],MATCH(L$30&amp;","&amp;$H33,TeachersGrouped[[Hours]:[Hours]],0),MATCH($H$30,TeachersGrouped[[#Headers],[McGonagall]:[Batsheda Babbling]],0))</f>
        <v/>
      </c>
      <c r="M33" s="18" t="str">
        <f>INDEX(TeachersGrouped[[McGonagall]:[Batsheda Babbling]],MATCH(M$30&amp;","&amp;$H33,TeachersGrouped[[Hours]:[Hours]],0),MATCH($H$30,TeachersGrouped[[#Headers],[McGonagall]:[Batsheda Babbling]],0))</f>
        <v>3S,3H</v>
      </c>
      <c r="N33" s="10"/>
      <c r="O33" s="13" t="s">
        <v>10</v>
      </c>
      <c r="P33" s="17" t="str">
        <f>INDEX(TeachersGrouped[[McGonagall]:[Batsheda Babbling]],MATCH(P$30&amp;","&amp;$O33,TeachersGrouped[[Hours]:[Hours]],0),MATCH($O$30,TeachersGrouped[[#Headers],[McGonagall]:[Batsheda Babbling]],0))</f>
        <v/>
      </c>
      <c r="Q33" s="2" t="str">
        <f>INDEX(TeachersGrouped[[McGonagall]:[Batsheda Babbling]],MATCH(Q$30&amp;","&amp;$O33,TeachersGrouped[[Hours]:[Hours]],0),MATCH($O$30,TeachersGrouped[[#Headers],[McGonagall]:[Batsheda Babbling]],0))</f>
        <v/>
      </c>
      <c r="R33" s="2" t="str">
        <f>INDEX(TeachersGrouped[[McGonagall]:[Batsheda Babbling]],MATCH(R$30&amp;","&amp;$O33,TeachersGrouped[[Hours]:[Hours]],0),MATCH($O$30,TeachersGrouped[[#Headers],[McGonagall]:[Batsheda Babbling]],0))</f>
        <v/>
      </c>
      <c r="S33" s="2" t="str">
        <f>INDEX(TeachersGrouped[[McGonagall]:[Batsheda Babbling]],MATCH(S$30&amp;","&amp;$O33,TeachersGrouped[[Hours]:[Hours]],0),MATCH($O$30,TeachersGrouped[[#Headers],[McGonagall]:[Batsheda Babbling]],0))</f>
        <v/>
      </c>
      <c r="T33" s="18" t="str">
        <f>INDEX(TeachersGrouped[[McGonagall]:[Batsheda Babbling]],MATCH(T$30&amp;","&amp;$O33,TeachersGrouped[[Hours]:[Hours]],0),MATCH($O$30,TeachersGrouped[[#Headers],[McGonagall]:[Batsheda Babbling]],0))</f>
        <v/>
      </c>
    </row>
    <row r="34" spans="1:20" x14ac:dyDescent="0.2">
      <c r="A34" s="13" t="s">
        <v>15</v>
      </c>
      <c r="B34" s="17" t="str">
        <f>INDEX(TeachersGrouped[[McGonagall]:[Batsheda Babbling]],MATCH(B$30&amp;","&amp;$A34,TeachersGrouped[[Hours]:[Hours]],0),MATCH($A$30,TeachersGrouped[[#Headers],[McGonagall]:[Batsheda Babbling]],0))</f>
        <v>3G,3R</v>
      </c>
      <c r="C34" s="2" t="str">
        <f>INDEX(TeachersGrouped[[McGonagall]:[Batsheda Babbling]],MATCH(C$30&amp;","&amp;$A34,TeachersGrouped[[Hours]:[Hours]],0),MATCH($A$30,TeachersGrouped[[#Headers],[McGonagall]:[Batsheda Babbling]],0))</f>
        <v>5G,5R</v>
      </c>
      <c r="D34" s="2" t="str">
        <f>INDEX(TeachersGrouped[[McGonagall]:[Batsheda Babbling]],MATCH(D$30&amp;","&amp;$A34,TeachersGrouped[[Hours]:[Hours]],0),MATCH($A$30,TeachersGrouped[[#Headers],[McGonagall]:[Batsheda Babbling]],0))</f>
        <v/>
      </c>
      <c r="E34" s="2" t="str">
        <f>INDEX(TeachersGrouped[[McGonagall]:[Batsheda Babbling]],MATCH(E$30&amp;","&amp;$A34,TeachersGrouped[[Hours]:[Hours]],0),MATCH($A$30,TeachersGrouped[[#Headers],[McGonagall]:[Batsheda Babbling]],0))</f>
        <v>7</v>
      </c>
      <c r="F34" s="18" t="str">
        <f>INDEX(TeachersGrouped[[McGonagall]:[Batsheda Babbling]],MATCH(F$30&amp;","&amp;$A34,TeachersGrouped[[Hours]:[Hours]],0),MATCH($A$30,TeachersGrouped[[#Headers],[McGonagall]:[Batsheda Babbling]],0))</f>
        <v>6</v>
      </c>
      <c r="G34" s="10"/>
      <c r="H34" s="13" t="s">
        <v>15</v>
      </c>
      <c r="I34" s="17" t="str">
        <f>INDEX(TeachersGrouped[[McGonagall]:[Batsheda Babbling]],MATCH(I$30&amp;","&amp;$H34,TeachersGrouped[[Hours]:[Hours]],0),MATCH($H$30,TeachersGrouped[[#Headers],[McGonagall]:[Batsheda Babbling]],0))</f>
        <v>3G,3R</v>
      </c>
      <c r="J34" s="2" t="str">
        <f>INDEX(TeachersGrouped[[McGonagall]:[Batsheda Babbling]],MATCH(J$30&amp;","&amp;$H34,TeachersGrouped[[Hours]:[Hours]],0),MATCH($H$30,TeachersGrouped[[#Headers],[McGonagall]:[Batsheda Babbling]],0))</f>
        <v>5G,5R</v>
      </c>
      <c r="K34" s="2" t="str">
        <f>INDEX(TeachersGrouped[[McGonagall]:[Batsheda Babbling]],MATCH(K$30&amp;","&amp;$H34,TeachersGrouped[[Hours]:[Hours]],0),MATCH($H$30,TeachersGrouped[[#Headers],[McGonagall]:[Batsheda Babbling]],0))</f>
        <v>7</v>
      </c>
      <c r="L34" s="2" t="str">
        <f>INDEX(TeachersGrouped[[McGonagall]:[Batsheda Babbling]],MATCH(L$30&amp;","&amp;$H34,TeachersGrouped[[Hours]:[Hours]],0),MATCH($H$30,TeachersGrouped[[#Headers],[McGonagall]:[Batsheda Babbling]],0))</f>
        <v/>
      </c>
      <c r="M34" s="18" t="str">
        <f>INDEX(TeachersGrouped[[McGonagall]:[Batsheda Babbling]],MATCH(M$30&amp;","&amp;$H34,TeachersGrouped[[Hours]:[Hours]],0),MATCH($H$30,TeachersGrouped[[#Headers],[McGonagall]:[Batsheda Babbling]],0))</f>
        <v>5S,5H</v>
      </c>
      <c r="N34" s="10"/>
      <c r="O34" s="13" t="s">
        <v>15</v>
      </c>
      <c r="P34" s="17" t="str">
        <f>INDEX(TeachersGrouped[[McGonagall]:[Batsheda Babbling]],MATCH(P$30&amp;","&amp;$O34,TeachersGrouped[[Hours]:[Hours]],0),MATCH($O$30,TeachersGrouped[[#Headers],[McGonagall]:[Batsheda Babbling]],0))</f>
        <v/>
      </c>
      <c r="Q34" s="2" t="str">
        <f>INDEX(TeachersGrouped[[McGonagall]:[Batsheda Babbling]],MATCH(Q$30&amp;","&amp;$O34,TeachersGrouped[[Hours]:[Hours]],0),MATCH($O$30,TeachersGrouped[[#Headers],[McGonagall]:[Batsheda Babbling]],0))</f>
        <v/>
      </c>
      <c r="R34" s="2" t="str">
        <f>INDEX(TeachersGrouped[[McGonagall]:[Batsheda Babbling]],MATCH(R$30&amp;","&amp;$O34,TeachersGrouped[[Hours]:[Hours]],0),MATCH($O$30,TeachersGrouped[[#Headers],[McGonagall]:[Batsheda Babbling]],0))</f>
        <v/>
      </c>
      <c r="S34" s="2" t="str">
        <f>INDEX(TeachersGrouped[[McGonagall]:[Batsheda Babbling]],MATCH(S$30&amp;","&amp;$O34,TeachersGrouped[[Hours]:[Hours]],0),MATCH($O$30,TeachersGrouped[[#Headers],[McGonagall]:[Batsheda Babbling]],0))</f>
        <v/>
      </c>
      <c r="T34" s="18" t="str">
        <f>INDEX(TeachersGrouped[[McGonagall]:[Batsheda Babbling]],MATCH(T$30&amp;","&amp;$O34,TeachersGrouped[[Hours]:[Hours]],0),MATCH($O$30,TeachersGrouped[[#Headers],[McGonagall]:[Batsheda Babbling]],0))</f>
        <v/>
      </c>
    </row>
    <row r="35" spans="1:20" x14ac:dyDescent="0.2">
      <c r="A35" s="13" t="s">
        <v>14</v>
      </c>
      <c r="B35" s="17" t="str">
        <f>INDEX(TeachersGrouped[[McGonagall]:[Batsheda Babbling]],MATCH(B$30&amp;","&amp;$A35,TeachersGrouped[[Hours]:[Hours]],0),MATCH($A$30,TeachersGrouped[[#Headers],[McGonagall]:[Batsheda Babbling]],0))</f>
        <v/>
      </c>
      <c r="C35" s="2" t="str">
        <f>INDEX(TeachersGrouped[[McGonagall]:[Batsheda Babbling]],MATCH(C$30&amp;","&amp;$A35,TeachersGrouped[[Hours]:[Hours]],0),MATCH($A$30,TeachersGrouped[[#Headers],[McGonagall]:[Batsheda Babbling]],0))</f>
        <v>4S,4H</v>
      </c>
      <c r="D35" s="2" t="str">
        <f>INDEX(TeachersGrouped[[McGonagall]:[Batsheda Babbling]],MATCH(D$30&amp;","&amp;$A35,TeachersGrouped[[Hours]:[Hours]],0),MATCH($A$30,TeachersGrouped[[#Headers],[McGonagall]:[Batsheda Babbling]],0))</f>
        <v/>
      </c>
      <c r="E35" s="2" t="str">
        <f>INDEX(TeachersGrouped[[McGonagall]:[Batsheda Babbling]],MATCH(E$30&amp;","&amp;$A35,TeachersGrouped[[Hours]:[Hours]],0),MATCH($A$30,TeachersGrouped[[#Headers],[McGonagall]:[Batsheda Babbling]],0))</f>
        <v>4S,4H</v>
      </c>
      <c r="F35" s="18" t="str">
        <f>INDEX(TeachersGrouped[[McGonagall]:[Batsheda Babbling]],MATCH(F$30&amp;","&amp;$A35,TeachersGrouped[[Hours]:[Hours]],0),MATCH($A$30,TeachersGrouped[[#Headers],[McGonagall]:[Batsheda Babbling]],0))</f>
        <v/>
      </c>
      <c r="G35" s="10"/>
      <c r="H35" s="13" t="s">
        <v>14</v>
      </c>
      <c r="I35" s="17" t="str">
        <f>INDEX(TeachersGrouped[[McGonagall]:[Batsheda Babbling]],MATCH(I$30&amp;","&amp;$H35,TeachersGrouped[[Hours]:[Hours]],0),MATCH($H$30,TeachersGrouped[[#Headers],[McGonagall]:[Batsheda Babbling]],0))</f>
        <v/>
      </c>
      <c r="J35" s="2" t="str">
        <f>INDEX(TeachersGrouped[[McGonagall]:[Batsheda Babbling]],MATCH(J$30&amp;","&amp;$H35,TeachersGrouped[[Hours]:[Hours]],0),MATCH($H$30,TeachersGrouped[[#Headers],[McGonagall]:[Batsheda Babbling]],0))</f>
        <v>4S,4H</v>
      </c>
      <c r="K35" s="2" t="str">
        <f>INDEX(TeachersGrouped[[McGonagall]:[Batsheda Babbling]],MATCH(K$30&amp;","&amp;$H35,TeachersGrouped[[Hours]:[Hours]],0),MATCH($H$30,TeachersGrouped[[#Headers],[McGonagall]:[Batsheda Babbling]],0))</f>
        <v>6</v>
      </c>
      <c r="L35" s="2" t="str">
        <f>INDEX(TeachersGrouped[[McGonagall]:[Batsheda Babbling]],MATCH(L$30&amp;","&amp;$H35,TeachersGrouped[[Hours]:[Hours]],0),MATCH($H$30,TeachersGrouped[[#Headers],[McGonagall]:[Batsheda Babbling]],0))</f>
        <v>4S,4H</v>
      </c>
      <c r="M35" s="18" t="str">
        <f>INDEX(TeachersGrouped[[McGonagall]:[Batsheda Babbling]],MATCH(M$30&amp;","&amp;$H35,TeachersGrouped[[Hours]:[Hours]],0),MATCH($H$30,TeachersGrouped[[#Headers],[McGonagall]:[Batsheda Babbling]],0))</f>
        <v/>
      </c>
      <c r="N35" s="10"/>
      <c r="O35" s="13" t="s">
        <v>14</v>
      </c>
      <c r="P35" s="17" t="str">
        <f>INDEX(TeachersGrouped[[McGonagall]:[Batsheda Babbling]],MATCH(P$30&amp;","&amp;$O35,TeachersGrouped[[Hours]:[Hours]],0),MATCH($O$30,TeachersGrouped[[#Headers],[McGonagall]:[Batsheda Babbling]],0))</f>
        <v/>
      </c>
      <c r="Q35" s="2" t="str">
        <f>INDEX(TeachersGrouped[[McGonagall]:[Batsheda Babbling]],MATCH(Q$30&amp;","&amp;$O35,TeachersGrouped[[Hours]:[Hours]],0),MATCH($O$30,TeachersGrouped[[#Headers],[McGonagall]:[Batsheda Babbling]],0))</f>
        <v/>
      </c>
      <c r="R35" s="2" t="str">
        <f>INDEX(TeachersGrouped[[McGonagall]:[Batsheda Babbling]],MATCH(R$30&amp;","&amp;$O35,TeachersGrouped[[Hours]:[Hours]],0),MATCH($O$30,TeachersGrouped[[#Headers],[McGonagall]:[Batsheda Babbling]],0))</f>
        <v/>
      </c>
      <c r="S35" s="2" t="str">
        <f>INDEX(TeachersGrouped[[McGonagall]:[Batsheda Babbling]],MATCH(S$30&amp;","&amp;$O35,TeachersGrouped[[Hours]:[Hours]],0),MATCH($O$30,TeachersGrouped[[#Headers],[McGonagall]:[Batsheda Babbling]],0))</f>
        <v>1G,1S</v>
      </c>
      <c r="T35" s="18" t="str">
        <f>INDEX(TeachersGrouped[[McGonagall]:[Batsheda Babbling]],MATCH(T$30&amp;","&amp;$O35,TeachersGrouped[[Hours]:[Hours]],0),MATCH($O$30,TeachersGrouped[[#Headers],[McGonagall]:[Batsheda Babbling]],0))</f>
        <v>1R,1H</v>
      </c>
    </row>
    <row r="36" spans="1:20" x14ac:dyDescent="0.2">
      <c r="A36" s="13" t="s">
        <v>13</v>
      </c>
      <c r="B36" s="17" t="str">
        <f>INDEX(TeachersGrouped[[McGonagall]:[Batsheda Babbling]],MATCH(B$30&amp;","&amp;$A36,TeachersGrouped[[Hours]:[Hours]],0),MATCH($A$30,TeachersGrouped[[#Headers],[McGonagall]:[Batsheda Babbling]],0))</f>
        <v/>
      </c>
      <c r="C36" s="2" t="str">
        <f>INDEX(TeachersGrouped[[McGonagall]:[Batsheda Babbling]],MATCH(C$30&amp;","&amp;$A36,TeachersGrouped[[Hours]:[Hours]],0),MATCH($A$30,TeachersGrouped[[#Headers],[McGonagall]:[Batsheda Babbling]],0))</f>
        <v>4S,4H</v>
      </c>
      <c r="D36" s="2" t="str">
        <f>INDEX(TeachersGrouped[[McGonagall]:[Batsheda Babbling]],MATCH(D$30&amp;","&amp;$A36,TeachersGrouped[[Hours]:[Hours]],0),MATCH($A$30,TeachersGrouped[[#Headers],[McGonagall]:[Batsheda Babbling]],0))</f>
        <v>3S,3H</v>
      </c>
      <c r="E36" s="2" t="str">
        <f>INDEX(TeachersGrouped[[McGonagall]:[Batsheda Babbling]],MATCH(E$30&amp;","&amp;$A36,TeachersGrouped[[Hours]:[Hours]],0),MATCH($A$30,TeachersGrouped[[#Headers],[McGonagall]:[Batsheda Babbling]],0))</f>
        <v>4G,4R</v>
      </c>
      <c r="F36" s="18" t="str">
        <f>INDEX(TeachersGrouped[[McGonagall]:[Batsheda Babbling]],MATCH(F$30&amp;","&amp;$A36,TeachersGrouped[[Hours]:[Hours]],0),MATCH($A$30,TeachersGrouped[[#Headers],[McGonagall]:[Batsheda Babbling]],0))</f>
        <v>5S,5H</v>
      </c>
      <c r="G36" s="10"/>
      <c r="H36" s="13" t="s">
        <v>13</v>
      </c>
      <c r="I36" s="17" t="str">
        <f>INDEX(TeachersGrouped[[McGonagall]:[Batsheda Babbling]],MATCH(I$30&amp;","&amp;$H36,TeachersGrouped[[Hours]:[Hours]],0),MATCH($H$30,TeachersGrouped[[#Headers],[McGonagall]:[Batsheda Babbling]],0))</f>
        <v>7</v>
      </c>
      <c r="J36" s="2" t="str">
        <f>INDEX(TeachersGrouped[[McGonagall]:[Batsheda Babbling]],MATCH(J$30&amp;","&amp;$H36,TeachersGrouped[[Hours]:[Hours]],0),MATCH($H$30,TeachersGrouped[[#Headers],[McGonagall]:[Batsheda Babbling]],0))</f>
        <v>4S,4H</v>
      </c>
      <c r="K36" s="2" t="str">
        <f>INDEX(TeachersGrouped[[McGonagall]:[Batsheda Babbling]],MATCH(K$30&amp;","&amp;$H36,TeachersGrouped[[Hours]:[Hours]],0),MATCH($H$30,TeachersGrouped[[#Headers],[McGonagall]:[Batsheda Babbling]],0))</f>
        <v>3S,3H</v>
      </c>
      <c r="L36" s="2" t="str">
        <f>INDEX(TeachersGrouped[[McGonagall]:[Batsheda Babbling]],MATCH(L$30&amp;","&amp;$H36,TeachersGrouped[[Hours]:[Hours]],0),MATCH($H$30,TeachersGrouped[[#Headers],[McGonagall]:[Batsheda Babbling]],0))</f>
        <v>4G,4R</v>
      </c>
      <c r="M36" s="18" t="str">
        <f>INDEX(TeachersGrouped[[McGonagall]:[Batsheda Babbling]],MATCH(M$30&amp;","&amp;$H36,TeachersGrouped[[Hours]:[Hours]],0),MATCH($H$30,TeachersGrouped[[#Headers],[McGonagall]:[Batsheda Babbling]],0))</f>
        <v>6</v>
      </c>
      <c r="N36" s="10"/>
      <c r="O36" s="13" t="s">
        <v>13</v>
      </c>
      <c r="P36" s="17" t="str">
        <f>INDEX(TeachersGrouped[[McGonagall]:[Batsheda Babbling]],MATCH(P$30&amp;","&amp;$O36,TeachersGrouped[[Hours]:[Hours]],0),MATCH($O$30,TeachersGrouped[[#Headers],[McGonagall]:[Batsheda Babbling]],0))</f>
        <v/>
      </c>
      <c r="Q36" s="2" t="str">
        <f>INDEX(TeachersGrouped[[McGonagall]:[Batsheda Babbling]],MATCH(Q$30&amp;","&amp;$O36,TeachersGrouped[[Hours]:[Hours]],0),MATCH($O$30,TeachersGrouped[[#Headers],[McGonagall]:[Batsheda Babbling]],0))</f>
        <v/>
      </c>
      <c r="R36" s="2" t="str">
        <f>INDEX(TeachersGrouped[[McGonagall]:[Batsheda Babbling]],MATCH(R$30&amp;","&amp;$O36,TeachersGrouped[[Hours]:[Hours]],0),MATCH($O$30,TeachersGrouped[[#Headers],[McGonagall]:[Batsheda Babbling]],0))</f>
        <v/>
      </c>
      <c r="S36" s="2" t="str">
        <f>INDEX(TeachersGrouped[[McGonagall]:[Batsheda Babbling]],MATCH(S$30&amp;","&amp;$O36,TeachersGrouped[[Hours]:[Hours]],0),MATCH($O$30,TeachersGrouped[[#Headers],[McGonagall]:[Batsheda Babbling]],0))</f>
        <v/>
      </c>
      <c r="T36" s="18" t="str">
        <f>INDEX(TeachersGrouped[[McGonagall]:[Batsheda Babbling]],MATCH(T$30&amp;","&amp;$O36,TeachersGrouped[[Hours]:[Hours]],0),MATCH($O$30,TeachersGrouped[[#Headers],[McGonagall]:[Batsheda Babbling]],0))</f>
        <v/>
      </c>
    </row>
    <row r="37" spans="1:20" ht="12" thickBot="1" x14ac:dyDescent="0.25">
      <c r="A37" s="19" t="s">
        <v>11</v>
      </c>
      <c r="B37" s="20" t="str">
        <f>INDEX(TeachersGrouped[[McGonagall]:[Batsheda Babbling]],MATCH(B$30&amp;","&amp;$A37,TeachersGrouped[[Hours]:[Hours]],0),MATCH($A$30,TeachersGrouped[[#Headers],[McGonagall]:[Batsheda Babbling]],0))</f>
        <v/>
      </c>
      <c r="C37" s="21" t="str">
        <f>INDEX(TeachersGrouped[[McGonagall]:[Batsheda Babbling]],MATCH(C$30&amp;","&amp;$A37,TeachersGrouped[[Hours]:[Hours]],0),MATCH($A$30,TeachersGrouped[[#Headers],[McGonagall]:[Batsheda Babbling]],0))</f>
        <v/>
      </c>
      <c r="D37" s="21" t="str">
        <f>INDEX(TeachersGrouped[[McGonagall]:[Batsheda Babbling]],MATCH(D$30&amp;","&amp;$A37,TeachersGrouped[[Hours]:[Hours]],0),MATCH($A$30,TeachersGrouped[[#Headers],[McGonagall]:[Batsheda Babbling]],0))</f>
        <v/>
      </c>
      <c r="E37" s="21" t="str">
        <f>INDEX(TeachersGrouped[[McGonagall]:[Batsheda Babbling]],MATCH(E$30&amp;","&amp;$A37,TeachersGrouped[[Hours]:[Hours]],0),MATCH($A$30,TeachersGrouped[[#Headers],[McGonagall]:[Batsheda Babbling]],0))</f>
        <v>4G,4R</v>
      </c>
      <c r="F37" s="22" t="str">
        <f>INDEX(TeachersGrouped[[McGonagall]:[Batsheda Babbling]],MATCH(F$30&amp;","&amp;$A37,TeachersGrouped[[Hours]:[Hours]],0),MATCH($A$30,TeachersGrouped[[#Headers],[McGonagall]:[Batsheda Babbling]],0))</f>
        <v>5G,5R</v>
      </c>
      <c r="G37" s="10"/>
      <c r="H37" s="19" t="s">
        <v>11</v>
      </c>
      <c r="I37" s="20" t="str">
        <f>INDEX(TeachersGrouped[[McGonagall]:[Batsheda Babbling]],MATCH(I$30&amp;","&amp;$H37,TeachersGrouped[[Hours]:[Hours]],0),MATCH($H$30,TeachersGrouped[[#Headers],[McGonagall]:[Batsheda Babbling]],0))</f>
        <v/>
      </c>
      <c r="J37" s="21" t="str">
        <f>INDEX(TeachersGrouped[[McGonagall]:[Batsheda Babbling]],MATCH(J$30&amp;","&amp;$H37,TeachersGrouped[[Hours]:[Hours]],0),MATCH($H$30,TeachersGrouped[[#Headers],[McGonagall]:[Batsheda Babbling]],0))</f>
        <v/>
      </c>
      <c r="K37" s="21" t="str">
        <f>INDEX(TeachersGrouped[[McGonagall]:[Batsheda Babbling]],MATCH(K$30&amp;","&amp;$H37,TeachersGrouped[[Hours]:[Hours]],0),MATCH($H$30,TeachersGrouped[[#Headers],[McGonagall]:[Batsheda Babbling]],0))</f>
        <v/>
      </c>
      <c r="L37" s="21" t="str">
        <f>INDEX(TeachersGrouped[[McGonagall]:[Batsheda Babbling]],MATCH(L$30&amp;","&amp;$H37,TeachersGrouped[[Hours]:[Hours]],0),MATCH($H$30,TeachersGrouped[[#Headers],[McGonagall]:[Batsheda Babbling]],0))</f>
        <v>4G,4R</v>
      </c>
      <c r="M37" s="22" t="str">
        <f>INDEX(TeachersGrouped[[McGonagall]:[Batsheda Babbling]],MATCH(M$30&amp;","&amp;$H37,TeachersGrouped[[Hours]:[Hours]],0),MATCH($H$30,TeachersGrouped[[#Headers],[McGonagall]:[Batsheda Babbling]],0))</f>
        <v>5G,5R</v>
      </c>
      <c r="N37" s="10"/>
      <c r="O37" s="19" t="s">
        <v>11</v>
      </c>
      <c r="P37" s="20" t="str">
        <f>INDEX(TeachersGrouped[[McGonagall]:[Batsheda Babbling]],MATCH(P$30&amp;","&amp;$O37,TeachersGrouped[[Hours]:[Hours]],0),MATCH($O$30,TeachersGrouped[[#Headers],[McGonagall]:[Batsheda Babbling]],0))</f>
        <v/>
      </c>
      <c r="Q37" s="21" t="str">
        <f>INDEX(TeachersGrouped[[McGonagall]:[Batsheda Babbling]],MATCH(Q$30&amp;","&amp;$O37,TeachersGrouped[[Hours]:[Hours]],0),MATCH($O$30,TeachersGrouped[[#Headers],[McGonagall]:[Batsheda Babbling]],0))</f>
        <v/>
      </c>
      <c r="R37" s="21" t="str">
        <f>INDEX(TeachersGrouped[[McGonagall]:[Batsheda Babbling]],MATCH(R$30&amp;","&amp;$O37,TeachersGrouped[[Hours]:[Hours]],0),MATCH($O$30,TeachersGrouped[[#Headers],[McGonagall]:[Batsheda Babbling]],0))</f>
        <v/>
      </c>
      <c r="S37" s="21" t="str">
        <f>INDEX(TeachersGrouped[[McGonagall]:[Batsheda Babbling]],MATCH(S$30&amp;","&amp;$O37,TeachersGrouped[[Hours]:[Hours]],0),MATCH($O$30,TeachersGrouped[[#Headers],[McGonagall]:[Batsheda Babbling]],0))</f>
        <v/>
      </c>
      <c r="T37" s="22" t="str">
        <f>INDEX(TeachersGrouped[[McGonagall]:[Batsheda Babbling]],MATCH(T$30&amp;","&amp;$O37,TeachersGrouped[[Hours]:[Hours]],0),MATCH($O$30,TeachersGrouped[[#Headers],[McGonagall]:[Batsheda Babbling]],0))</f>
        <v/>
      </c>
    </row>
    <row r="38" spans="1:20" ht="12" thickTop="1" x14ac:dyDescent="0.2">
      <c r="A38" s="3"/>
      <c r="B38" s="3"/>
      <c r="C38" s="3"/>
      <c r="D38" s="3"/>
      <c r="E38" s="3"/>
      <c r="F38" s="3"/>
      <c r="H38" s="23"/>
      <c r="I38" s="23"/>
      <c r="J38" s="23"/>
      <c r="K38" s="23"/>
      <c r="L38" s="23"/>
      <c r="M38" s="23"/>
      <c r="O38" s="3"/>
      <c r="P38" s="3"/>
      <c r="Q38" s="3"/>
      <c r="R38" s="3"/>
      <c r="S38" s="3"/>
      <c r="T38" s="3"/>
    </row>
    <row r="39" spans="1:20" x14ac:dyDescent="0.2">
      <c r="G39" s="32"/>
      <c r="N39" s="34"/>
    </row>
    <row r="40" spans="1:20" x14ac:dyDescent="0.2">
      <c r="G40" s="32"/>
      <c r="N40" s="34"/>
    </row>
    <row r="41" spans="1:20" x14ac:dyDescent="0.2">
      <c r="G41" s="32"/>
      <c r="N41" s="34"/>
    </row>
    <row r="42" spans="1:20" x14ac:dyDescent="0.2">
      <c r="G42" s="32"/>
      <c r="N42" s="34"/>
    </row>
    <row r="43" spans="1:20" x14ac:dyDescent="0.2">
      <c r="G43" s="32"/>
      <c r="N43" s="34"/>
    </row>
    <row r="44" spans="1:20" x14ac:dyDescent="0.2">
      <c r="G44" s="32"/>
      <c r="N44" s="34"/>
    </row>
    <row r="45" spans="1:20" x14ac:dyDescent="0.2">
      <c r="G45" s="32"/>
      <c r="N45" s="34"/>
    </row>
    <row r="46" spans="1:20" x14ac:dyDescent="0.2">
      <c r="H46" s="3"/>
      <c r="I46" s="3"/>
      <c r="J46" s="3"/>
      <c r="K46" s="3"/>
      <c r="L46" s="3"/>
      <c r="M4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O19"/>
  <sheetViews>
    <sheetView workbookViewId="0">
      <selection activeCell="C13" sqref="C13:G16"/>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37" t="s">
        <v>221</v>
      </c>
      <c r="C2" s="38" t="s">
        <v>6</v>
      </c>
      <c r="D2" s="38" t="s">
        <v>8</v>
      </c>
      <c r="E2" s="38" t="s">
        <v>5</v>
      </c>
      <c r="F2" s="38" t="s">
        <v>7</v>
      </c>
      <c r="G2" s="39" t="s">
        <v>4</v>
      </c>
      <c r="J2" s="40" t="s">
        <v>223</v>
      </c>
      <c r="K2" s="41" t="s">
        <v>6</v>
      </c>
      <c r="L2" s="41" t="s">
        <v>8</v>
      </c>
      <c r="M2" s="41" t="s">
        <v>5</v>
      </c>
      <c r="N2" s="41" t="s">
        <v>7</v>
      </c>
      <c r="O2" s="42" t="s">
        <v>4</v>
      </c>
    </row>
    <row r="3" spans="2:15" ht="24" customHeight="1" thickTop="1" x14ac:dyDescent="0.3">
      <c r="B3" s="43" t="s">
        <v>12</v>
      </c>
      <c r="C3" s="68" t="str">
        <f>INDEX(StudentsGrouped[[1G]:[7]],MATCH(C$2&amp;","&amp;$B3,StudentsGrouped[[Hour]:[Hour]],0),MATCH($B$2,StudentsGrouped[[#Headers],[1G]:[7]],0))</f>
        <v/>
      </c>
      <c r="D3" s="69" t="str">
        <f>INDEX(StudentsGrouped[[1G]:[7]],MATCH(D$2&amp;","&amp;$B3,StudentsGrouped[[Hour]:[Hour]],0),MATCH($B$2,StudentsGrouped[[#Headers],[1G]:[7]],0))</f>
        <v/>
      </c>
      <c r="E3" s="69" t="str">
        <f>INDEX(StudentsGrouped[[1G]:[7]],MATCH(E$2&amp;","&amp;$B3,StudentsGrouped[[Hour]:[Hour]],0),MATCH($B$2,StudentsGrouped[[#Headers],[1G]:[7]],0))</f>
        <v/>
      </c>
      <c r="F3" s="69" t="str">
        <f>INDEX(StudentsGrouped[[1G]:[7]],MATCH(F$2&amp;","&amp;$B3,StudentsGrouped[[Hour]:[Hour]],0),MATCH($B$2,StudentsGrouped[[#Headers],[1G]:[7]],0))</f>
        <v/>
      </c>
      <c r="G3" s="70" t="str">
        <f>INDEX(StudentsGrouped[[1G]:[7]],MATCH(G$2&amp;","&amp;$B3,StudentsGrouped[[Hour]:[Hour]],0),MATCH($B$2,StudentsGrouped[[#Headers],[1G]:[7]],0))</f>
        <v/>
      </c>
      <c r="J3" s="47" t="s">
        <v>12</v>
      </c>
      <c r="K3" s="68" t="str">
        <f>INDEX(StudentsGrouped[[1G]:[7]],MATCH(K$2&amp;","&amp;$J3,StudentsGrouped[[Hour]:[Hour]],0),MATCH($J$2,StudentsGrouped[[#Headers],[1G]:[7]],0))</f>
        <v/>
      </c>
      <c r="L3" s="69" t="str">
        <f>INDEX(StudentsGrouped[[1G]:[7]],MATCH(L$2&amp;","&amp;$J3,StudentsGrouped[[Hour]:[Hour]],0),MATCH($J$2,StudentsGrouped[[#Headers],[1G]:[7]],0))</f>
        <v/>
      </c>
      <c r="M3" s="69" t="str">
        <f>INDEX(StudentsGrouped[[1G]:[7]],MATCH(M$2&amp;","&amp;$J3,StudentsGrouped[[Hour]:[Hour]],0),MATCH($J$2,StudentsGrouped[[#Headers],[1G]:[7]],0))</f>
        <v/>
      </c>
      <c r="N3" s="69" t="str">
        <f>INDEX(StudentsGrouped[[1G]:[7]],MATCH(N$2&amp;","&amp;$J3,StudentsGrouped[[Hour]:[Hour]],0),MATCH($J$2,StudentsGrouped[[#Headers],[1G]:[7]],0))</f>
        <v/>
      </c>
      <c r="O3" s="70" t="str">
        <f>INDEX(StudentsGrouped[[1G]:[7]],MATCH(O$2&amp;","&amp;$J3,StudentsGrouped[[Hour]:[Hour]],0),MATCH($J$2,StudentsGrouped[[#Headers],[1G]:[7]],0))</f>
        <v/>
      </c>
    </row>
    <row r="4" spans="2:15" ht="24" customHeight="1" x14ac:dyDescent="0.3">
      <c r="B4" s="43" t="s">
        <v>9</v>
      </c>
      <c r="C4" s="48" t="str">
        <f>INDEX(StudentsGrouped[[1G]:[7]],MATCH(C$2&amp;","&amp;$B4,StudentsGrouped[[Hour]:[Hour]],0),MATCH($B$2,StudentsGrouped[[#Headers],[1G]:[7]],0))</f>
        <v/>
      </c>
      <c r="D4" s="36" t="str">
        <f>INDEX(StudentsGrouped[[1G]:[7]],MATCH(D$2&amp;","&amp;$B4,StudentsGrouped[[Hour]:[Hour]],0),MATCH($B$2,StudentsGrouped[[#Headers],[1G]:[7]],0))</f>
        <v/>
      </c>
      <c r="E4" s="36" t="str">
        <f>INDEX(StudentsGrouped[[1G]:[7]],MATCH(E$2&amp;","&amp;$B4,StudentsGrouped[[Hour]:[Hour]],0),MATCH($B$2,StudentsGrouped[[#Headers],[1G]:[7]],0))</f>
        <v>Potions</v>
      </c>
      <c r="F4" s="36" t="str">
        <f>INDEX(StudentsGrouped[[1G]:[7]],MATCH(F$2&amp;","&amp;$B4,StudentsGrouped[[Hour]:[Hour]],0),MATCH($B$2,StudentsGrouped[[#Headers],[1G]:[7]],0))</f>
        <v>Transfiguration</v>
      </c>
      <c r="G4" s="49" t="str">
        <f>INDEX(StudentsGrouped[[1G]:[7]],MATCH(G$2&amp;","&amp;$B4,StudentsGrouped[[Hour]:[Hour]],0),MATCH($B$2,StudentsGrouped[[#Headers],[1G]:[7]],0))</f>
        <v>Charms</v>
      </c>
      <c r="J4" s="47" t="s">
        <v>9</v>
      </c>
      <c r="K4" s="48" t="str">
        <f>INDEX(StudentsGrouped[[1G]:[7]],MATCH(K$2&amp;","&amp;$J4,StudentsGrouped[[Hour]:[Hour]],0),MATCH($J$2,StudentsGrouped[[#Headers],[1G]:[7]],0))</f>
        <v/>
      </c>
      <c r="L4" s="36" t="str">
        <f>INDEX(StudentsGrouped[[1G]:[7]],MATCH(L$2&amp;","&amp;$J4,StudentsGrouped[[Hour]:[Hour]],0),MATCH($J$2,StudentsGrouped[[#Headers],[1G]:[7]],0))</f>
        <v/>
      </c>
      <c r="M4" s="36" t="str">
        <f>INDEX(StudentsGrouped[[1G]:[7]],MATCH(M$2&amp;","&amp;$J4,StudentsGrouped[[Hour]:[Hour]],0),MATCH($J$2,StudentsGrouped[[#Headers],[1G]:[7]],0))</f>
        <v>DADA</v>
      </c>
      <c r="N4" s="36" t="str">
        <f>INDEX(StudentsGrouped[[1G]:[7]],MATCH(N$2&amp;","&amp;$J4,StudentsGrouped[[Hour]:[Hour]],0),MATCH($J$2,StudentsGrouped[[#Headers],[1G]:[7]],0))</f>
        <v/>
      </c>
      <c r="O4" s="49" t="str">
        <f>INDEX(StudentsGrouped[[1G]:[7]],MATCH(O$2&amp;","&amp;$J4,StudentsGrouped[[Hour]:[Hour]],0),MATCH($J$2,StudentsGrouped[[#Headers],[1G]:[7]],0))</f>
        <v>Charms</v>
      </c>
    </row>
    <row r="5" spans="2:15" ht="24" customHeight="1" x14ac:dyDescent="0.3">
      <c r="B5" s="43" t="s">
        <v>10</v>
      </c>
      <c r="C5" s="48" t="str">
        <f>INDEX(StudentsGrouped[[1G]:[7]],MATCH(C$2&amp;","&amp;$B5,StudentsGrouped[[Hour]:[Hour]],0),MATCH($B$2,StudentsGrouped[[#Headers],[1G]:[7]],0))</f>
        <v/>
      </c>
      <c r="D5" s="36" t="str">
        <f>INDEX(StudentsGrouped[[1G]:[7]],MATCH(D$2&amp;","&amp;$B5,StudentsGrouped[[Hour]:[Hour]],0),MATCH($B$2,StudentsGrouped[[#Headers],[1G]:[7]],0))</f>
        <v>Charms</v>
      </c>
      <c r="E5" s="36" t="str">
        <f>INDEX(StudentsGrouped[[1G]:[7]],MATCH(E$2&amp;","&amp;$B5,StudentsGrouped[[Hour]:[Hour]],0),MATCH($B$2,StudentsGrouped[[#Headers],[1G]:[7]],0))</f>
        <v>Potions</v>
      </c>
      <c r="F5" s="36" t="str">
        <f>INDEX(StudentsGrouped[[1G]:[7]],MATCH(F$2&amp;","&amp;$B5,StudentsGrouped[[Hour]:[Hour]],0),MATCH($B$2,StudentsGrouped[[#Headers],[1G]:[7]],0))</f>
        <v>History of Magic</v>
      </c>
      <c r="G5" s="49" t="str">
        <f>INDEX(StudentsGrouped[[1G]:[7]],MATCH(G$2&amp;","&amp;$B5,StudentsGrouped[[Hour]:[Hour]],0),MATCH($B$2,StudentsGrouped[[#Headers],[1G]:[7]],0))</f>
        <v/>
      </c>
      <c r="J5" s="47" t="s">
        <v>10</v>
      </c>
      <c r="K5" s="48" t="str">
        <f>INDEX(StudentsGrouped[[1G]:[7]],MATCH(K$2&amp;","&amp;$J5,StudentsGrouped[[Hour]:[Hour]],0),MATCH($J$2,StudentsGrouped[[#Headers],[1G]:[7]],0))</f>
        <v>Potions</v>
      </c>
      <c r="L5" s="36" t="str">
        <f>INDEX(StudentsGrouped[[1G]:[7]],MATCH(L$2&amp;","&amp;$J5,StudentsGrouped[[Hour]:[Hour]],0),MATCH($J$2,StudentsGrouped[[#Headers],[1G]:[7]],0))</f>
        <v>Charms</v>
      </c>
      <c r="M5" s="36" t="str">
        <f>INDEX(StudentsGrouped[[1G]:[7]],MATCH(M$2&amp;","&amp;$J5,StudentsGrouped[[Hour]:[Hour]],0),MATCH($J$2,StudentsGrouped[[#Headers],[1G]:[7]],0))</f>
        <v/>
      </c>
      <c r="N5" s="36" t="str">
        <f>INDEX(StudentsGrouped[[1G]:[7]],MATCH(N$2&amp;","&amp;$J5,StudentsGrouped[[Hour]:[Hour]],0),MATCH($J$2,StudentsGrouped[[#Headers],[1G]:[7]],0))</f>
        <v>History of Magic</v>
      </c>
      <c r="O5" s="49" t="str">
        <f>INDEX(StudentsGrouped[[1G]:[7]],MATCH(O$2&amp;","&amp;$J5,StudentsGrouped[[Hour]:[Hour]],0),MATCH($J$2,StudentsGrouped[[#Headers],[1G]:[7]],0))</f>
        <v/>
      </c>
    </row>
    <row r="6" spans="2:15" ht="24" customHeight="1" x14ac:dyDescent="0.3">
      <c r="B6" s="43" t="s">
        <v>15</v>
      </c>
      <c r="C6" s="48" t="str">
        <f>INDEX(StudentsGrouped[[1G]:[7]],MATCH(C$2&amp;","&amp;$B6,StudentsGrouped[[Hour]:[Hour]],0),MATCH($B$2,StudentsGrouped[[#Headers],[1G]:[7]],0))</f>
        <v>DADA</v>
      </c>
      <c r="D6" s="36" t="str">
        <f>INDEX(StudentsGrouped[[1G]:[7]],MATCH(D$2&amp;","&amp;$B6,StudentsGrouped[[Hour]:[Hour]],0),MATCH($B$2,StudentsGrouped[[#Headers],[1G]:[7]],0))</f>
        <v>Transfiguration</v>
      </c>
      <c r="E6" s="36" t="str">
        <f>INDEX(StudentsGrouped[[1G]:[7]],MATCH(E$2&amp;","&amp;$B6,StudentsGrouped[[Hour]:[Hour]],0),MATCH($B$2,StudentsGrouped[[#Headers],[1G]:[7]],0))</f>
        <v/>
      </c>
      <c r="F6" s="36" t="str">
        <f>INDEX(StudentsGrouped[[1G]:[7]],MATCH(F$2&amp;","&amp;$B6,StudentsGrouped[[Hour]:[Hour]],0),MATCH($B$2,StudentsGrouped[[#Headers],[1G]:[7]],0))</f>
        <v/>
      </c>
      <c r="G6" s="49" t="str">
        <f>INDEX(StudentsGrouped[[1G]:[7]],MATCH(G$2&amp;","&amp;$B6,StudentsGrouped[[Hour]:[Hour]],0),MATCH($B$2,StudentsGrouped[[#Headers],[1G]:[7]],0))</f>
        <v/>
      </c>
      <c r="J6" s="47" t="s">
        <v>15</v>
      </c>
      <c r="K6" s="48" t="str">
        <f>INDEX(StudentsGrouped[[1G]:[7]],MATCH(K$2&amp;","&amp;$J6,StudentsGrouped[[Hour]:[Hour]],0),MATCH($J$2,StudentsGrouped[[#Headers],[1G]:[7]],0))</f>
        <v>Potions</v>
      </c>
      <c r="L6" s="36" t="str">
        <f>INDEX(StudentsGrouped[[1G]:[7]],MATCH(L$2&amp;","&amp;$J6,StudentsGrouped[[Hour]:[Hour]],0),MATCH($J$2,StudentsGrouped[[#Headers],[1G]:[7]],0))</f>
        <v>Herbology</v>
      </c>
      <c r="M6" s="36" t="str">
        <f>INDEX(StudentsGrouped[[1G]:[7]],MATCH(M$2&amp;","&amp;$J6,StudentsGrouped[[Hour]:[Hour]],0),MATCH($J$2,StudentsGrouped[[#Headers],[1G]:[7]],0))</f>
        <v/>
      </c>
      <c r="N6" s="36" t="str">
        <f>INDEX(StudentsGrouped[[1G]:[7]],MATCH(N$2&amp;","&amp;$J6,StudentsGrouped[[Hour]:[Hour]],0),MATCH($J$2,StudentsGrouped[[#Headers],[1G]:[7]],0))</f>
        <v>Herbology</v>
      </c>
      <c r="O6" s="49" t="str">
        <f>INDEX(StudentsGrouped[[1G]:[7]],MATCH(O$2&amp;","&amp;$J6,StudentsGrouped[[Hour]:[Hour]],0),MATCH($J$2,StudentsGrouped[[#Headers],[1G]:[7]],0))</f>
        <v>Transfiguration</v>
      </c>
    </row>
    <row r="7" spans="2:15" ht="24" customHeight="1" x14ac:dyDescent="0.3">
      <c r="B7" s="43" t="s">
        <v>14</v>
      </c>
      <c r="C7" s="48" t="str">
        <f>INDEX(StudentsGrouped[[1G]:[7]],MATCH(C$2&amp;","&amp;$B7,StudentsGrouped[[Hour]:[Hour]],0),MATCH($B$2,StudentsGrouped[[#Headers],[1G]:[7]],0))</f>
        <v>Herbology</v>
      </c>
      <c r="D7" s="36" t="str">
        <f>INDEX(StudentsGrouped[[1G]:[7]],MATCH(D$2&amp;","&amp;$B7,StudentsGrouped[[Hour]:[Hour]],0),MATCH($B$2,StudentsGrouped[[#Headers],[1G]:[7]],0))</f>
        <v>History of Magic</v>
      </c>
      <c r="E7" s="36" t="str">
        <f>INDEX(StudentsGrouped[[1G]:[7]],MATCH(E$2&amp;","&amp;$B7,StudentsGrouped[[Hour]:[Hour]],0),MATCH($B$2,StudentsGrouped[[#Headers],[1G]:[7]],0))</f>
        <v>Herbology</v>
      </c>
      <c r="F7" s="36" t="str">
        <f>INDEX(StudentsGrouped[[1G]:[7]],MATCH(F$2&amp;","&amp;$B7,StudentsGrouped[[Hour]:[Hour]],0),MATCH($B$2,StudentsGrouped[[#Headers],[1G]:[7]],0))</f>
        <v>Flying</v>
      </c>
      <c r="G7" s="49" t="str">
        <f>INDEX(StudentsGrouped[[1G]:[7]],MATCH(G$2&amp;","&amp;$B7,StudentsGrouped[[Hour]:[Hour]],0),MATCH($B$2,StudentsGrouped[[#Headers],[1G]:[7]],0))</f>
        <v/>
      </c>
      <c r="J7" s="47" t="s">
        <v>14</v>
      </c>
      <c r="K7" s="48" t="str">
        <f>INDEX(StudentsGrouped[[1G]:[7]],MATCH(K$2&amp;","&amp;$J7,StudentsGrouped[[Hour]:[Hour]],0),MATCH($J$2,StudentsGrouped[[#Headers],[1G]:[7]],0))</f>
        <v/>
      </c>
      <c r="L7" s="36" t="str">
        <f>INDEX(StudentsGrouped[[1G]:[7]],MATCH(L$2&amp;","&amp;$J7,StudentsGrouped[[Hour]:[Hour]],0),MATCH($J$2,StudentsGrouped[[#Headers],[1G]:[7]],0))</f>
        <v>History of Magic</v>
      </c>
      <c r="M7" s="36" t="str">
        <f>INDEX(StudentsGrouped[[1G]:[7]],MATCH(M$2&amp;","&amp;$J7,StudentsGrouped[[Hour]:[Hour]],0),MATCH($J$2,StudentsGrouped[[#Headers],[1G]:[7]],0))</f>
        <v>Transfiguration</v>
      </c>
      <c r="N7" s="36" t="str">
        <f>INDEX(StudentsGrouped[[1G]:[7]],MATCH(N$2&amp;","&amp;$J7,StudentsGrouped[[Hour]:[Hour]],0),MATCH($J$2,StudentsGrouped[[#Headers],[1G]:[7]],0))</f>
        <v/>
      </c>
      <c r="O7" s="49" t="str">
        <f>INDEX(StudentsGrouped[[1G]:[7]],MATCH(O$2&amp;","&amp;$J7,StudentsGrouped[[Hour]:[Hour]],0),MATCH($J$2,StudentsGrouped[[#Headers],[1G]:[7]],0))</f>
        <v>Flying</v>
      </c>
    </row>
    <row r="8" spans="2:15" ht="24" customHeight="1" x14ac:dyDescent="0.3">
      <c r="B8" s="43" t="s">
        <v>13</v>
      </c>
      <c r="C8" s="74" t="str">
        <f>INDEX(StudentsGrouped[[1G]:[7]],MATCH(C$2&amp;","&amp;$B8,StudentsGrouped[[Hour]:[Hour]],0),MATCH($B$2,StudentsGrouped[[#Headers],[1G]:[7]],0))</f>
        <v/>
      </c>
      <c r="D8" s="75" t="str">
        <f>INDEX(StudentsGrouped[[1G]:[7]],MATCH(D$2&amp;","&amp;$B8,StudentsGrouped[[Hour]:[Hour]],0),MATCH($B$2,StudentsGrouped[[#Headers],[1G]:[7]],0))</f>
        <v/>
      </c>
      <c r="E8" s="75" t="str">
        <f>INDEX(StudentsGrouped[[1G]:[7]],MATCH(E$2&amp;","&amp;$B8,StudentsGrouped[[Hour]:[Hour]],0),MATCH($B$2,StudentsGrouped[[#Headers],[1G]:[7]],0))</f>
        <v/>
      </c>
      <c r="F8" s="75" t="str">
        <f>INDEX(StudentsGrouped[[1G]:[7]],MATCH(F$2&amp;","&amp;$B8,StudentsGrouped[[Hour]:[Hour]],0),MATCH($B$2,StudentsGrouped[[#Headers],[1G]:[7]],0))</f>
        <v/>
      </c>
      <c r="G8" s="76" t="str">
        <f>INDEX(StudentsGrouped[[1G]:[7]],MATCH(G$2&amp;","&amp;$B8,StudentsGrouped[[Hour]:[Hour]],0),MATCH($B$2,StudentsGrouped[[#Headers],[1G]:[7]],0))</f>
        <v/>
      </c>
      <c r="J8" s="47" t="s">
        <v>13</v>
      </c>
      <c r="K8" s="74" t="str">
        <f>INDEX(StudentsGrouped[[1G]:[7]],MATCH(K$2&amp;","&amp;$J8,StudentsGrouped[[Hour]:[Hour]],0),MATCH($J$2,StudentsGrouped[[#Headers],[1G]:[7]],0))</f>
        <v/>
      </c>
      <c r="L8" s="75" t="str">
        <f>INDEX(StudentsGrouped[[1G]:[7]],MATCH(L$2&amp;","&amp;$J8,StudentsGrouped[[Hour]:[Hour]],0),MATCH($J$2,StudentsGrouped[[#Headers],[1G]:[7]],0))</f>
        <v/>
      </c>
      <c r="M8" s="75" t="str">
        <f>INDEX(StudentsGrouped[[1G]:[7]],MATCH(M$2&amp;","&amp;$J8,StudentsGrouped[[Hour]:[Hour]],0),MATCH($J$2,StudentsGrouped[[#Headers],[1G]:[7]],0))</f>
        <v/>
      </c>
      <c r="N8" s="75" t="str">
        <f>INDEX(StudentsGrouped[[1G]:[7]],MATCH(N$2&amp;","&amp;$J8,StudentsGrouped[[Hour]:[Hour]],0),MATCH($J$2,StudentsGrouped[[#Headers],[1G]:[7]],0))</f>
        <v/>
      </c>
      <c r="O8" s="76" t="str">
        <f>INDEX(StudentsGrouped[[1G]:[7]],MATCH(O$2&amp;","&amp;$J8,StudentsGrouped[[Hour]:[Hour]],0),MATCH($J$2,StudentsGrouped[[#Headers],[1G]:[7]],0))</f>
        <v/>
      </c>
    </row>
    <row r="9" spans="2:15" ht="24" customHeight="1" thickBot="1" x14ac:dyDescent="0.35">
      <c r="B9" s="50" t="s">
        <v>11</v>
      </c>
      <c r="C9" s="71" t="str">
        <f>INDEX(StudentsGrouped[[1G]:[7]],MATCH(C$2&amp;","&amp;$B9,StudentsGrouped[[Hour]:[Hour]],0),MATCH($B$2,StudentsGrouped[[#Headers],[1G]:[7]],0))</f>
        <v/>
      </c>
      <c r="D9" s="72" t="str">
        <f>INDEX(StudentsGrouped[[1G]:[7]],MATCH(D$2&amp;","&amp;$B9,StudentsGrouped[[Hour]:[Hour]],0),MATCH($B$2,StudentsGrouped[[#Headers],[1G]:[7]],0))</f>
        <v/>
      </c>
      <c r="E9" s="72" t="str">
        <f>INDEX(StudentsGrouped[[1G]:[7]],MATCH(E$2&amp;","&amp;$B9,StudentsGrouped[[Hour]:[Hour]],0),MATCH($B$2,StudentsGrouped[[#Headers],[1G]:[7]],0))</f>
        <v/>
      </c>
      <c r="F9" s="72" t="str">
        <f>INDEX(StudentsGrouped[[1G]:[7]],MATCH(F$2&amp;","&amp;$B9,StudentsGrouped[[Hour]:[Hour]],0),MATCH($B$2,StudentsGrouped[[#Headers],[1G]:[7]],0))</f>
        <v/>
      </c>
      <c r="G9" s="73" t="str">
        <f>INDEX(StudentsGrouped[[1G]:[7]],MATCH(G$2&amp;","&amp;$B9,StudentsGrouped[[Hour]:[Hour]],0),MATCH($B$2,StudentsGrouped[[#Headers],[1G]:[7]],0))</f>
        <v/>
      </c>
      <c r="J9" s="54" t="s">
        <v>11</v>
      </c>
      <c r="K9" s="71" t="str">
        <f>INDEX(StudentsGrouped[[1G]:[7]],MATCH(K$2&amp;","&amp;$J9,StudentsGrouped[[Hour]:[Hour]],0),MATCH($J$2,StudentsGrouped[[#Headers],[1G]:[7]],0))</f>
        <v/>
      </c>
      <c r="L9" s="72" t="str">
        <f>INDEX(StudentsGrouped[[1G]:[7]],MATCH(L$2&amp;","&amp;$J9,StudentsGrouped[[Hour]:[Hour]],0),MATCH($J$2,StudentsGrouped[[#Headers],[1G]:[7]],0))</f>
        <v/>
      </c>
      <c r="M9" s="72" t="str">
        <f>INDEX(StudentsGrouped[[1G]:[7]],MATCH(M$2&amp;","&amp;$J9,StudentsGrouped[[Hour]:[Hour]],0),MATCH($J$2,StudentsGrouped[[#Headers],[1G]:[7]],0))</f>
        <v/>
      </c>
      <c r="N9" s="72" t="str">
        <f>INDEX(StudentsGrouped[[1G]:[7]],MATCH(N$2&amp;","&amp;$J9,StudentsGrouped[[Hour]:[Hour]],0),MATCH($J$2,StudentsGrouped[[#Headers],[1G]:[7]],0))</f>
        <v/>
      </c>
      <c r="O9" s="73" t="str">
        <f>INDEX(StudentsGrouped[[1G]:[7]],MATCH(O$2&amp;","&amp;$J9,StudentsGrouped[[Hour]:[Hour]],0),MATCH($J$2,StudentsGrouped[[#Headers],[1G]:[7]],0))</f>
        <v/>
      </c>
    </row>
    <row r="10" spans="2:15" ht="18" customHeight="1" thickTop="1" thickBot="1" x14ac:dyDescent="0.35">
      <c r="B10" s="55"/>
      <c r="C10" s="55"/>
      <c r="D10" s="55"/>
      <c r="E10" s="55"/>
      <c r="F10" s="55"/>
      <c r="G10" s="55"/>
      <c r="J10" s="55"/>
      <c r="K10" s="55"/>
      <c r="L10" s="55"/>
      <c r="M10" s="55"/>
      <c r="N10" s="55"/>
      <c r="O10" s="55"/>
    </row>
    <row r="11" spans="2:15" ht="13.2" thickTop="1" thickBot="1" x14ac:dyDescent="0.35">
      <c r="B11" s="56" t="s">
        <v>222</v>
      </c>
      <c r="C11" s="57" t="s">
        <v>6</v>
      </c>
      <c r="D11" s="57" t="s">
        <v>8</v>
      </c>
      <c r="E11" s="57" t="s">
        <v>5</v>
      </c>
      <c r="F11" s="57" t="s">
        <v>7</v>
      </c>
      <c r="G11" s="58" t="s">
        <v>4</v>
      </c>
      <c r="J11" s="59" t="s">
        <v>224</v>
      </c>
      <c r="K11" s="60" t="s">
        <v>6</v>
      </c>
      <c r="L11" s="60" t="s">
        <v>8</v>
      </c>
      <c r="M11" s="60" t="s">
        <v>5</v>
      </c>
      <c r="N11" s="60" t="s">
        <v>7</v>
      </c>
      <c r="O11" s="61" t="s">
        <v>4</v>
      </c>
    </row>
    <row r="12" spans="2:15" ht="24" customHeight="1" thickTop="1" x14ac:dyDescent="0.3">
      <c r="B12" s="62" t="s">
        <v>12</v>
      </c>
      <c r="C12" s="68" t="str">
        <f>INDEX(StudentsGrouped[[1G]:[7]],MATCH(C$11&amp;","&amp;$B12,StudentsGrouped[[Hour]:[Hour]],0),MATCH($B$11,StudentsGrouped[[#Headers],[1G]:[7]],0))</f>
        <v/>
      </c>
      <c r="D12" s="69" t="str">
        <f>INDEX(StudentsGrouped[[1G]:[7]],MATCH(D$11&amp;","&amp;$B12,StudentsGrouped[[Hour]:[Hour]],0),MATCH($B$11,StudentsGrouped[[#Headers],[1G]:[7]],0))</f>
        <v/>
      </c>
      <c r="E12" s="69" t="str">
        <f>INDEX(StudentsGrouped[[1G]:[7]],MATCH(E$11&amp;","&amp;$B12,StudentsGrouped[[Hour]:[Hour]],0),MATCH($B$11,StudentsGrouped[[#Headers],[1G]:[7]],0))</f>
        <v/>
      </c>
      <c r="F12" s="69" t="str">
        <f>INDEX(StudentsGrouped[[1G]:[7]],MATCH(F$11&amp;","&amp;$B12,StudentsGrouped[[Hour]:[Hour]],0),MATCH($B$11,StudentsGrouped[[#Headers],[1G]:[7]],0))</f>
        <v/>
      </c>
      <c r="G12" s="70" t="str">
        <f>INDEX(StudentsGrouped[[1G]:[7]],MATCH(G$11&amp;","&amp;$B12,StudentsGrouped[[Hour]:[Hour]],0),MATCH($B$11,StudentsGrouped[[#Headers],[1G]:[7]],0))</f>
        <v/>
      </c>
      <c r="J12" s="63" t="s">
        <v>12</v>
      </c>
      <c r="K12" s="68" t="str">
        <f>INDEX(StudentsGrouped[[1G]:[7]],MATCH(K$11&amp;","&amp;$J12,StudentsGrouped[[Hour]:[Hour]],0),MATCH($J$11,StudentsGrouped[[#Headers],[1G]:[7]],0))</f>
        <v/>
      </c>
      <c r="L12" s="69" t="str">
        <f>INDEX(StudentsGrouped[[1G]:[7]],MATCH(L$11&amp;","&amp;$J12,StudentsGrouped[[Hour]:[Hour]],0),MATCH($J$11,StudentsGrouped[[#Headers],[1G]:[7]],0))</f>
        <v/>
      </c>
      <c r="M12" s="69" t="str">
        <f>INDEX(StudentsGrouped[[1G]:[7]],MATCH(M$11&amp;","&amp;$J12,StudentsGrouped[[Hour]:[Hour]],0),MATCH($J$11,StudentsGrouped[[#Headers],[1G]:[7]],0))</f>
        <v/>
      </c>
      <c r="N12" s="69" t="str">
        <f>INDEX(StudentsGrouped[[1G]:[7]],MATCH(N$11&amp;","&amp;$J12,StudentsGrouped[[Hour]:[Hour]],0),MATCH($J$11,StudentsGrouped[[#Headers],[1G]:[7]],0))</f>
        <v/>
      </c>
      <c r="O12" s="70" t="str">
        <f>INDEX(StudentsGrouped[[1G]:[7]],MATCH(O$11&amp;","&amp;$J12,StudentsGrouped[[Hour]:[Hour]],0),MATCH($J$11,StudentsGrouped[[#Headers],[1G]:[7]],0))</f>
        <v/>
      </c>
    </row>
    <row r="13" spans="2:15" ht="24" customHeight="1" x14ac:dyDescent="0.3">
      <c r="B13" s="62" t="s">
        <v>9</v>
      </c>
      <c r="C13" s="48" t="str">
        <f>INDEX(StudentsGrouped[[1G]:[7]],MATCH(C$11&amp;","&amp;$B13,StudentsGrouped[[Hour]:[Hour]],0),MATCH($B$11,StudentsGrouped[[#Headers],[1G]:[7]],0))</f>
        <v/>
      </c>
      <c r="D13" s="36" t="str">
        <f>INDEX(StudentsGrouped[[1G]:[7]],MATCH(D$11&amp;","&amp;$B13,StudentsGrouped[[Hour]:[Hour]],0),MATCH($B$11,StudentsGrouped[[#Headers],[1G]:[7]],0))</f>
        <v/>
      </c>
      <c r="E13" s="36" t="str">
        <f>INDEX(StudentsGrouped[[1G]:[7]],MATCH(E$11&amp;","&amp;$B13,StudentsGrouped[[Hour]:[Hour]],0),MATCH($B$11,StudentsGrouped[[#Headers],[1G]:[7]],0))</f>
        <v>Potions</v>
      </c>
      <c r="F13" s="36" t="str">
        <f>INDEX(StudentsGrouped[[1G]:[7]],MATCH(F$11&amp;","&amp;$B13,StudentsGrouped[[Hour]:[Hour]],0),MATCH($B$11,StudentsGrouped[[#Headers],[1G]:[7]],0))</f>
        <v/>
      </c>
      <c r="G13" s="49" t="str">
        <f>INDEX(StudentsGrouped[[1G]:[7]],MATCH(G$11&amp;","&amp;$B13,StudentsGrouped[[Hour]:[Hour]],0),MATCH($B$11,StudentsGrouped[[#Headers],[1G]:[7]],0))</f>
        <v>History of Magic</v>
      </c>
      <c r="J13" s="63" t="s">
        <v>9</v>
      </c>
      <c r="K13" s="48" t="str">
        <f>INDEX(StudentsGrouped[[1G]:[7]],MATCH(K$11&amp;","&amp;$J13,StudentsGrouped[[Hour]:[Hour]],0),MATCH($J$11,StudentsGrouped[[#Headers],[1G]:[7]],0))</f>
        <v/>
      </c>
      <c r="L13" s="36" t="str">
        <f>INDEX(StudentsGrouped[[1G]:[7]],MATCH(L$11&amp;","&amp;$J13,StudentsGrouped[[Hour]:[Hour]],0),MATCH($J$11,StudentsGrouped[[#Headers],[1G]:[7]],0))</f>
        <v/>
      </c>
      <c r="M13" s="36" t="str">
        <f>INDEX(StudentsGrouped[[1G]:[7]],MATCH(M$11&amp;","&amp;$J13,StudentsGrouped[[Hour]:[Hour]],0),MATCH($J$11,StudentsGrouped[[#Headers],[1G]:[7]],0))</f>
        <v>DADA</v>
      </c>
      <c r="N13" s="36" t="str">
        <f>INDEX(StudentsGrouped[[1G]:[7]],MATCH(N$11&amp;","&amp;$J13,StudentsGrouped[[Hour]:[Hour]],0),MATCH($J$11,StudentsGrouped[[#Headers],[1G]:[7]],0))</f>
        <v>Transfiguration</v>
      </c>
      <c r="O13" s="49" t="str">
        <f>INDEX(StudentsGrouped[[1G]:[7]],MATCH(O$11&amp;","&amp;$J13,StudentsGrouped[[Hour]:[Hour]],0),MATCH($J$11,StudentsGrouped[[#Headers],[1G]:[7]],0))</f>
        <v>History of Magic</v>
      </c>
    </row>
    <row r="14" spans="2:15" ht="24" customHeight="1" x14ac:dyDescent="0.3">
      <c r="B14" s="62" t="s">
        <v>10</v>
      </c>
      <c r="C14" s="48" t="str">
        <f>INDEX(StudentsGrouped[[1G]:[7]],MATCH(C$11&amp;","&amp;$B14,StudentsGrouped[[Hour]:[Hour]],0),MATCH($B$11,StudentsGrouped[[#Headers],[1G]:[7]],0))</f>
        <v/>
      </c>
      <c r="D14" s="36" t="str">
        <f>INDEX(StudentsGrouped[[1G]:[7]],MATCH(D$11&amp;","&amp;$B14,StudentsGrouped[[Hour]:[Hour]],0),MATCH($B$11,StudentsGrouped[[#Headers],[1G]:[7]],0))</f>
        <v>History of Magic</v>
      </c>
      <c r="E14" s="36" t="str">
        <f>INDEX(StudentsGrouped[[1G]:[7]],MATCH(E$11&amp;","&amp;$B14,StudentsGrouped[[Hour]:[Hour]],0),MATCH($B$11,StudentsGrouped[[#Headers],[1G]:[7]],0))</f>
        <v>Potions</v>
      </c>
      <c r="F14" s="36" t="str">
        <f>INDEX(StudentsGrouped[[1G]:[7]],MATCH(F$11&amp;","&amp;$B14,StudentsGrouped[[Hour]:[Hour]],0),MATCH($B$11,StudentsGrouped[[#Headers],[1G]:[7]],0))</f>
        <v>Charms</v>
      </c>
      <c r="G14" s="49" t="str">
        <f>INDEX(StudentsGrouped[[1G]:[7]],MATCH(G$11&amp;","&amp;$B14,StudentsGrouped[[Hour]:[Hour]],0),MATCH($B$11,StudentsGrouped[[#Headers],[1G]:[7]],0))</f>
        <v/>
      </c>
      <c r="J14" s="63" t="s">
        <v>10</v>
      </c>
      <c r="K14" s="48" t="str">
        <f>INDEX(StudentsGrouped[[1G]:[7]],MATCH(K$11&amp;","&amp;$J14,StudentsGrouped[[Hour]:[Hour]],0),MATCH($J$11,StudentsGrouped[[#Headers],[1G]:[7]],0))</f>
        <v>Potions</v>
      </c>
      <c r="L14" s="36" t="str">
        <f>INDEX(StudentsGrouped[[1G]:[7]],MATCH(L$11&amp;","&amp;$J14,StudentsGrouped[[Hour]:[Hour]],0),MATCH($J$11,StudentsGrouped[[#Headers],[1G]:[7]],0))</f>
        <v>History of Magic</v>
      </c>
      <c r="M14" s="36" t="str">
        <f>INDEX(StudentsGrouped[[1G]:[7]],MATCH(M$11&amp;","&amp;$J14,StudentsGrouped[[Hour]:[Hour]],0),MATCH($J$11,StudentsGrouped[[#Headers],[1G]:[7]],0))</f>
        <v/>
      </c>
      <c r="N14" s="36" t="str">
        <f>INDEX(StudentsGrouped[[1G]:[7]],MATCH(N$11&amp;","&amp;$J14,StudentsGrouped[[Hour]:[Hour]],0),MATCH($J$11,StudentsGrouped[[#Headers],[1G]:[7]],0))</f>
        <v>Charms</v>
      </c>
      <c r="O14" s="49" t="str">
        <f>INDEX(StudentsGrouped[[1G]:[7]],MATCH(O$11&amp;","&amp;$J14,StudentsGrouped[[Hour]:[Hour]],0),MATCH($J$11,StudentsGrouped[[#Headers],[1G]:[7]],0))</f>
        <v/>
      </c>
    </row>
    <row r="15" spans="2:15" ht="24" customHeight="1" x14ac:dyDescent="0.3">
      <c r="B15" s="62" t="s">
        <v>15</v>
      </c>
      <c r="C15" s="48" t="str">
        <f>INDEX(StudentsGrouped[[1G]:[7]],MATCH(C$11&amp;","&amp;$B15,StudentsGrouped[[Hour]:[Hour]],0),MATCH($B$11,StudentsGrouped[[#Headers],[1G]:[7]],0))</f>
        <v>DADA</v>
      </c>
      <c r="D15" s="36" t="str">
        <f>INDEX(StudentsGrouped[[1G]:[7]],MATCH(D$11&amp;","&amp;$B15,StudentsGrouped[[Hour]:[Hour]],0),MATCH($B$11,StudentsGrouped[[#Headers],[1G]:[7]],0))</f>
        <v>Herbology</v>
      </c>
      <c r="E15" s="36" t="str">
        <f>INDEX(StudentsGrouped[[1G]:[7]],MATCH(E$11&amp;","&amp;$B15,StudentsGrouped[[Hour]:[Hour]],0),MATCH($B$11,StudentsGrouped[[#Headers],[1G]:[7]],0))</f>
        <v/>
      </c>
      <c r="F15" s="36" t="str">
        <f>INDEX(StudentsGrouped[[1G]:[7]],MATCH(F$11&amp;","&amp;$B15,StudentsGrouped[[Hour]:[Hour]],0),MATCH($B$11,StudentsGrouped[[#Headers],[1G]:[7]],0))</f>
        <v>Herbology</v>
      </c>
      <c r="G15" s="49" t="str">
        <f>INDEX(StudentsGrouped[[1G]:[7]],MATCH(G$11&amp;","&amp;$B15,StudentsGrouped[[Hour]:[Hour]],0),MATCH($B$11,StudentsGrouped[[#Headers],[1G]:[7]],0))</f>
        <v>Transfiguration</v>
      </c>
      <c r="J15" s="63" t="s">
        <v>15</v>
      </c>
      <c r="K15" s="48" t="str">
        <f>INDEX(StudentsGrouped[[1G]:[7]],MATCH(K$11&amp;","&amp;$J15,StudentsGrouped[[Hour]:[Hour]],0),MATCH($J$11,StudentsGrouped[[#Headers],[1G]:[7]],0))</f>
        <v>Potions</v>
      </c>
      <c r="L15" s="36" t="str">
        <f>INDEX(StudentsGrouped[[1G]:[7]],MATCH(L$11&amp;","&amp;$J15,StudentsGrouped[[Hour]:[Hour]],0),MATCH($J$11,StudentsGrouped[[#Headers],[1G]:[7]],0))</f>
        <v>Transfiguration</v>
      </c>
      <c r="M15" s="36" t="str">
        <f>INDEX(StudentsGrouped[[1G]:[7]],MATCH(M$11&amp;","&amp;$J15,StudentsGrouped[[Hour]:[Hour]],0),MATCH($J$11,StudentsGrouped[[#Headers],[1G]:[7]],0))</f>
        <v/>
      </c>
      <c r="N15" s="36" t="str">
        <f>INDEX(StudentsGrouped[[1G]:[7]],MATCH(N$11&amp;","&amp;$J15,StudentsGrouped[[Hour]:[Hour]],0),MATCH($J$11,StudentsGrouped[[#Headers],[1G]:[7]],0))</f>
        <v/>
      </c>
      <c r="O15" s="49" t="str">
        <f>INDEX(StudentsGrouped[[1G]:[7]],MATCH(O$11&amp;","&amp;$J15,StudentsGrouped[[Hour]:[Hour]],0),MATCH($J$11,StudentsGrouped[[#Headers],[1G]:[7]],0))</f>
        <v/>
      </c>
    </row>
    <row r="16" spans="2:15" ht="24" customHeight="1" x14ac:dyDescent="0.3">
      <c r="B16" s="62" t="s">
        <v>14</v>
      </c>
      <c r="C16" s="48" t="str">
        <f>INDEX(StudentsGrouped[[1G]:[7]],MATCH(C$11&amp;","&amp;$B16,StudentsGrouped[[Hour]:[Hour]],0),MATCH($B$11,StudentsGrouped[[#Headers],[1G]:[7]],0))</f>
        <v/>
      </c>
      <c r="D16" s="36" t="str">
        <f>INDEX(StudentsGrouped[[1G]:[7]],MATCH(D$11&amp;","&amp;$B16,StudentsGrouped[[Hour]:[Hour]],0),MATCH($B$11,StudentsGrouped[[#Headers],[1G]:[7]],0))</f>
        <v>Charms</v>
      </c>
      <c r="E16" s="36" t="str">
        <f>INDEX(StudentsGrouped[[1G]:[7]],MATCH(E$11&amp;","&amp;$B16,StudentsGrouped[[Hour]:[Hour]],0),MATCH($B$11,StudentsGrouped[[#Headers],[1G]:[7]],0))</f>
        <v>Transfiguration</v>
      </c>
      <c r="F16" s="36" t="str">
        <f>INDEX(StudentsGrouped[[1G]:[7]],MATCH(F$11&amp;","&amp;$B16,StudentsGrouped[[Hour]:[Hour]],0),MATCH($B$11,StudentsGrouped[[#Headers],[1G]:[7]],0))</f>
        <v>Flying</v>
      </c>
      <c r="G16" s="49" t="str">
        <f>INDEX(StudentsGrouped[[1G]:[7]],MATCH(G$11&amp;","&amp;$B16,StudentsGrouped[[Hour]:[Hour]],0),MATCH($B$11,StudentsGrouped[[#Headers],[1G]:[7]],0))</f>
        <v/>
      </c>
      <c r="J16" s="63" t="s">
        <v>14</v>
      </c>
      <c r="K16" s="48" t="str">
        <f>INDEX(StudentsGrouped[[1G]:[7]],MATCH(K$11&amp;","&amp;$J16,StudentsGrouped[[Hour]:[Hour]],0),MATCH($J$11,StudentsGrouped[[#Headers],[1G]:[7]],0))</f>
        <v>Herbology</v>
      </c>
      <c r="L16" s="36" t="str">
        <f>INDEX(StudentsGrouped[[1G]:[7]],MATCH(L$11&amp;","&amp;$J16,StudentsGrouped[[Hour]:[Hour]],0),MATCH($J$11,StudentsGrouped[[#Headers],[1G]:[7]],0))</f>
        <v>Charms</v>
      </c>
      <c r="M16" s="36" t="str">
        <f>INDEX(StudentsGrouped[[1G]:[7]],MATCH(M$11&amp;","&amp;$J16,StudentsGrouped[[Hour]:[Hour]],0),MATCH($J$11,StudentsGrouped[[#Headers],[1G]:[7]],0))</f>
        <v>Herbology</v>
      </c>
      <c r="N16" s="36" t="str">
        <f>INDEX(StudentsGrouped[[1G]:[7]],MATCH(N$11&amp;","&amp;$J16,StudentsGrouped[[Hour]:[Hour]],0),MATCH($J$11,StudentsGrouped[[#Headers],[1G]:[7]],0))</f>
        <v/>
      </c>
      <c r="O16" s="49" t="str">
        <f>INDEX(StudentsGrouped[[1G]:[7]],MATCH(O$11&amp;","&amp;$J16,StudentsGrouped[[Hour]:[Hour]],0),MATCH($J$11,StudentsGrouped[[#Headers],[1G]:[7]],0))</f>
        <v>Flying</v>
      </c>
    </row>
    <row r="17" spans="2:15" ht="24" customHeight="1" x14ac:dyDescent="0.3">
      <c r="B17" s="62" t="s">
        <v>13</v>
      </c>
      <c r="C17" s="74" t="str">
        <f>INDEX(StudentsGrouped[[1G]:[7]],MATCH(C$11&amp;","&amp;$B17,StudentsGrouped[[Hour]:[Hour]],0),MATCH($B$11,StudentsGrouped[[#Headers],[1G]:[7]],0))</f>
        <v/>
      </c>
      <c r="D17" s="75" t="str">
        <f>INDEX(StudentsGrouped[[1G]:[7]],MATCH(D$11&amp;","&amp;$B17,StudentsGrouped[[Hour]:[Hour]],0),MATCH($B$11,StudentsGrouped[[#Headers],[1G]:[7]],0))</f>
        <v/>
      </c>
      <c r="E17" s="75" t="str">
        <f>INDEX(StudentsGrouped[[1G]:[7]],MATCH(E$11&amp;","&amp;$B17,StudentsGrouped[[Hour]:[Hour]],0),MATCH($B$11,StudentsGrouped[[#Headers],[1G]:[7]],0))</f>
        <v/>
      </c>
      <c r="F17" s="75" t="str">
        <f>INDEX(StudentsGrouped[[1G]:[7]],MATCH(F$11&amp;","&amp;$B17,StudentsGrouped[[Hour]:[Hour]],0),MATCH($B$11,StudentsGrouped[[#Headers],[1G]:[7]],0))</f>
        <v/>
      </c>
      <c r="G17" s="76" t="str">
        <f>INDEX(StudentsGrouped[[1G]:[7]],MATCH(G$11&amp;","&amp;$B17,StudentsGrouped[[Hour]:[Hour]],0),MATCH($B$11,StudentsGrouped[[#Headers],[1G]:[7]],0))</f>
        <v/>
      </c>
      <c r="J17" s="63" t="s">
        <v>13</v>
      </c>
      <c r="K17" s="74" t="str">
        <f>INDEX(StudentsGrouped[[1G]:[7]],MATCH(K$11&amp;","&amp;$J17,StudentsGrouped[[Hour]:[Hour]],0),MATCH($J$11,StudentsGrouped[[#Headers],[1G]:[7]],0))</f>
        <v/>
      </c>
      <c r="L17" s="75" t="str">
        <f>INDEX(StudentsGrouped[[1G]:[7]],MATCH(L$11&amp;","&amp;$J17,StudentsGrouped[[Hour]:[Hour]],0),MATCH($J$11,StudentsGrouped[[#Headers],[1G]:[7]],0))</f>
        <v/>
      </c>
      <c r="M17" s="75" t="str">
        <f>INDEX(StudentsGrouped[[1G]:[7]],MATCH(M$11&amp;","&amp;$J17,StudentsGrouped[[Hour]:[Hour]],0),MATCH($J$11,StudentsGrouped[[#Headers],[1G]:[7]],0))</f>
        <v/>
      </c>
      <c r="N17" s="75" t="str">
        <f>INDEX(StudentsGrouped[[1G]:[7]],MATCH(N$11&amp;","&amp;$J17,StudentsGrouped[[Hour]:[Hour]],0),MATCH($J$11,StudentsGrouped[[#Headers],[1G]:[7]],0))</f>
        <v/>
      </c>
      <c r="O17" s="76" t="str">
        <f>INDEX(StudentsGrouped[[1G]:[7]],MATCH(O$11&amp;","&amp;$J17,StudentsGrouped[[Hour]:[Hour]],0),MATCH($J$11,StudentsGrouped[[#Headers],[1G]:[7]],0))</f>
        <v/>
      </c>
    </row>
    <row r="18" spans="2:15" ht="24" customHeight="1" thickBot="1" x14ac:dyDescent="0.35">
      <c r="B18" s="64" t="s">
        <v>11</v>
      </c>
      <c r="C18" s="71" t="str">
        <f>INDEX(StudentsGrouped[[1G]:[7]],MATCH(C$11&amp;","&amp;$B18,StudentsGrouped[[Hour]:[Hour]],0),MATCH($B$11,StudentsGrouped[[#Headers],[1G]:[7]],0))</f>
        <v/>
      </c>
      <c r="D18" s="72" t="str">
        <f>INDEX(StudentsGrouped[[1G]:[7]],MATCH(D$11&amp;","&amp;$B18,StudentsGrouped[[Hour]:[Hour]],0),MATCH($B$11,StudentsGrouped[[#Headers],[1G]:[7]],0))</f>
        <v/>
      </c>
      <c r="E18" s="72" t="str">
        <f>INDEX(StudentsGrouped[[1G]:[7]],MATCH(E$11&amp;","&amp;$B18,StudentsGrouped[[Hour]:[Hour]],0),MATCH($B$11,StudentsGrouped[[#Headers],[1G]:[7]],0))</f>
        <v/>
      </c>
      <c r="F18" s="72" t="str">
        <f>INDEX(StudentsGrouped[[1G]:[7]],MATCH(F$11&amp;","&amp;$B18,StudentsGrouped[[Hour]:[Hour]],0),MATCH($B$11,StudentsGrouped[[#Headers],[1G]:[7]],0))</f>
        <v/>
      </c>
      <c r="G18" s="73" t="str">
        <f>INDEX(StudentsGrouped[[1G]:[7]],MATCH(G$11&amp;","&amp;$B18,StudentsGrouped[[Hour]:[Hour]],0),MATCH($B$11,StudentsGrouped[[#Headers],[1G]:[7]],0))</f>
        <v/>
      </c>
      <c r="J18" s="65" t="s">
        <v>11</v>
      </c>
      <c r="K18" s="71" t="str">
        <f>INDEX(StudentsGrouped[[1G]:[7]],MATCH(K$11&amp;","&amp;$J18,StudentsGrouped[[Hour]:[Hour]],0),MATCH($J$11,StudentsGrouped[[#Headers],[1G]:[7]],0))</f>
        <v/>
      </c>
      <c r="L18" s="72" t="str">
        <f>INDEX(StudentsGrouped[[1G]:[7]],MATCH(L$11&amp;","&amp;$J18,StudentsGrouped[[Hour]:[Hour]],0),MATCH($J$11,StudentsGrouped[[#Headers],[1G]:[7]],0))</f>
        <v/>
      </c>
      <c r="M18" s="72" t="str">
        <f>INDEX(StudentsGrouped[[1G]:[7]],MATCH(M$11&amp;","&amp;$J18,StudentsGrouped[[Hour]:[Hour]],0),MATCH($J$11,StudentsGrouped[[#Headers],[1G]:[7]],0))</f>
        <v/>
      </c>
      <c r="N18" s="72" t="str">
        <f>INDEX(StudentsGrouped[[1G]:[7]],MATCH(N$11&amp;","&amp;$J18,StudentsGrouped[[Hour]:[Hour]],0),MATCH($J$11,StudentsGrouped[[#Headers],[1G]:[7]],0))</f>
        <v/>
      </c>
      <c r="O18" s="73" t="str">
        <f>INDEX(StudentsGrouped[[1G]:[7]],MATCH(O$11&amp;","&amp;$J18,StudentsGrouped[[Hour]:[Hour]],0),MATCH($J$11,StudentsGrouped[[#Headers],[1G]:[7]],0))</f>
        <v/>
      </c>
    </row>
    <row r="19" spans="2:15" ht="12" thickTop="1" x14ac:dyDescent="0.3">
      <c r="B19" s="55"/>
      <c r="C19" s="55"/>
      <c r="D19" s="55"/>
      <c r="E19" s="55"/>
      <c r="F19" s="55"/>
      <c r="G19" s="55"/>
    </row>
  </sheetData>
  <conditionalFormatting sqref="A1:XFD2 A10:XFD11 A3:B9 H3:J9 P3:XFD9 A19:XFD1048576 A12:B18 H12:J18 P12:XFD18">
    <cfRule type="cellIs" dxfId="1934" priority="343" operator="equal">
      <formula>"Potions"</formula>
    </cfRule>
  </conditionalFormatting>
  <conditionalFormatting sqref="C3:G3 C8:G9">
    <cfRule type="containsText" dxfId="1933" priority="159" operator="containsText" text="Flying">
      <formula>NOT(ISERROR(SEARCH("Flying",C3)))</formula>
    </cfRule>
    <cfRule type="expression" dxfId="1932" priority="160">
      <formula>SUM(COUNTIF(C3,"*Muggle Studies*"),COUNTIF(C3,"*Arithmancy*"))=2</formula>
    </cfRule>
    <cfRule type="expression" dxfId="1931" priority="161">
      <formula>SUM(COUNTIF(C3,"*Divination*"),COUNTIF(C3,"*Runes*"))=2</formula>
    </cfRule>
    <cfRule type="containsText" dxfId="1930" priority="162" operator="containsText" text="Divination">
      <formula>NOT(ISERROR(SEARCH("Divination",C3)))</formula>
    </cfRule>
    <cfRule type="containsText" dxfId="1929" priority="163" operator="containsText" text="Arithmancy">
      <formula>NOT(ISERROR(SEARCH("Arithmancy",C3)))</formula>
    </cfRule>
    <cfRule type="containsText" dxfId="1928" priority="164" operator="containsText" text="Transfiguration">
      <formula>NOT(ISERROR(SEARCH("Transfiguration",C3)))</formula>
    </cfRule>
    <cfRule type="containsText" dxfId="1927" priority="165" operator="containsText" text="Care of Magical Creatures">
      <formula>NOT(ISERROR(SEARCH("Care of Magical Creatures",C3)))</formula>
    </cfRule>
    <cfRule type="containsText" dxfId="1926" priority="166" operator="containsText" text="History of Magic">
      <formula>NOT(ISERROR(SEARCH("History of Magic",C3)))</formula>
    </cfRule>
    <cfRule type="containsText" dxfId="1925" priority="167" operator="containsText" text="DADA">
      <formula>NOT(ISERROR(SEARCH("DADA",C3)))</formula>
    </cfRule>
    <cfRule type="containsText" dxfId="1924" priority="168" operator="containsText" text="Muggle Studies">
      <formula>NOT(ISERROR(SEARCH("Muggle Studies",C3)))</formula>
    </cfRule>
    <cfRule type="containsText" dxfId="1923" priority="169" operator="containsText" text="Runes">
      <formula>NOT(ISERROR(SEARCH("Runes",C3)))</formula>
    </cfRule>
    <cfRule type="containsText" dxfId="1922" priority="170" operator="containsText" text="Herbology">
      <formula>NOT(ISERROR(SEARCH("Herbology",C3)))</formula>
    </cfRule>
    <cfRule type="containsText" dxfId="1921" priority="171" operator="containsText" text="Charms">
      <formula>NOT(ISERROR(SEARCH("Charms",C3)))</formula>
    </cfRule>
    <cfRule type="cellIs" dxfId="1920" priority="172" operator="equal">
      <formula>"Potions"</formula>
    </cfRule>
  </conditionalFormatting>
  <conditionalFormatting sqref="K3:O3 K8:O9">
    <cfRule type="containsText" dxfId="1919" priority="117" operator="containsText" text="Flying">
      <formula>NOT(ISERROR(SEARCH("Flying",K3)))</formula>
    </cfRule>
    <cfRule type="expression" dxfId="1918" priority="118">
      <formula>SUM(COUNTIF(K3,"*Muggle Studies*"),COUNTIF(K3,"*Arithmancy*"))=2</formula>
    </cfRule>
    <cfRule type="expression" dxfId="1917" priority="119">
      <formula>SUM(COUNTIF(K3,"*Divination*"),COUNTIF(K3,"*Runes*"))=2</formula>
    </cfRule>
    <cfRule type="containsText" dxfId="1916" priority="120" operator="containsText" text="Divination">
      <formula>NOT(ISERROR(SEARCH("Divination",K3)))</formula>
    </cfRule>
    <cfRule type="containsText" dxfId="1915" priority="121" operator="containsText" text="Arithmancy">
      <formula>NOT(ISERROR(SEARCH("Arithmancy",K3)))</formula>
    </cfRule>
    <cfRule type="containsText" dxfId="1914" priority="122" operator="containsText" text="Transfiguration">
      <formula>NOT(ISERROR(SEARCH("Transfiguration",K3)))</formula>
    </cfRule>
    <cfRule type="containsText" dxfId="1913" priority="123" operator="containsText" text="Care of Magical Creatures">
      <formula>NOT(ISERROR(SEARCH("Care of Magical Creatures",K3)))</formula>
    </cfRule>
    <cfRule type="containsText" dxfId="1912" priority="124" operator="containsText" text="History of Magic">
      <formula>NOT(ISERROR(SEARCH("History of Magic",K3)))</formula>
    </cfRule>
    <cfRule type="containsText" dxfId="1911" priority="125" operator="containsText" text="DADA">
      <formula>NOT(ISERROR(SEARCH("DADA",K3)))</formula>
    </cfRule>
    <cfRule type="containsText" dxfId="1910" priority="126" operator="containsText" text="Muggle Studies">
      <formula>NOT(ISERROR(SEARCH("Muggle Studies",K3)))</formula>
    </cfRule>
    <cfRule type="containsText" dxfId="1909" priority="127" operator="containsText" text="Runes">
      <formula>NOT(ISERROR(SEARCH("Runes",K3)))</formula>
    </cfRule>
    <cfRule type="containsText" dxfId="1908" priority="128" operator="containsText" text="Herbology">
      <formula>NOT(ISERROR(SEARCH("Herbology",K3)))</formula>
    </cfRule>
    <cfRule type="containsText" dxfId="1907" priority="129" operator="containsText" text="Charms">
      <formula>NOT(ISERROR(SEARCH("Charms",K3)))</formula>
    </cfRule>
    <cfRule type="cellIs" dxfId="1906" priority="130" operator="equal">
      <formula>"Potions"</formula>
    </cfRule>
  </conditionalFormatting>
  <conditionalFormatting sqref="C12:G12 C17:G18">
    <cfRule type="containsText" dxfId="1905" priority="103" operator="containsText" text="Flying">
      <formula>NOT(ISERROR(SEARCH("Flying",C12)))</formula>
    </cfRule>
    <cfRule type="expression" dxfId="1904" priority="104">
      <formula>SUM(COUNTIF(C12,"*Muggle Studies*"),COUNTIF(C12,"*Arithmancy*"))=2</formula>
    </cfRule>
    <cfRule type="expression" dxfId="1903" priority="105">
      <formula>SUM(COUNTIF(C12,"*Divination*"),COUNTIF(C12,"*Runes*"))=2</formula>
    </cfRule>
    <cfRule type="containsText" dxfId="1902" priority="106" operator="containsText" text="Divination">
      <formula>NOT(ISERROR(SEARCH("Divination",C12)))</formula>
    </cfRule>
    <cfRule type="containsText" dxfId="1901" priority="107" operator="containsText" text="Arithmancy">
      <formula>NOT(ISERROR(SEARCH("Arithmancy",C12)))</formula>
    </cfRule>
    <cfRule type="containsText" dxfId="1900" priority="108" operator="containsText" text="Transfiguration">
      <formula>NOT(ISERROR(SEARCH("Transfiguration",C12)))</formula>
    </cfRule>
    <cfRule type="containsText" dxfId="1899" priority="109" operator="containsText" text="Care of Magical Creatures">
      <formula>NOT(ISERROR(SEARCH("Care of Magical Creatures",C12)))</formula>
    </cfRule>
    <cfRule type="containsText" dxfId="1898" priority="110" operator="containsText" text="History of Magic">
      <formula>NOT(ISERROR(SEARCH("History of Magic",C12)))</formula>
    </cfRule>
    <cfRule type="containsText" dxfId="1897" priority="111" operator="containsText" text="DADA">
      <formula>NOT(ISERROR(SEARCH("DADA",C12)))</formula>
    </cfRule>
    <cfRule type="containsText" dxfId="1896" priority="112" operator="containsText" text="Muggle Studies">
      <formula>NOT(ISERROR(SEARCH("Muggle Studies",C12)))</formula>
    </cfRule>
    <cfRule type="containsText" dxfId="1895" priority="113" operator="containsText" text="Runes">
      <formula>NOT(ISERROR(SEARCH("Runes",C12)))</formula>
    </cfRule>
    <cfRule type="containsText" dxfId="1894" priority="114" operator="containsText" text="Herbology">
      <formula>NOT(ISERROR(SEARCH("Herbology",C12)))</formula>
    </cfRule>
    <cfRule type="containsText" dxfId="1893" priority="115" operator="containsText" text="Charms">
      <formula>NOT(ISERROR(SEARCH("Charms",C12)))</formula>
    </cfRule>
    <cfRule type="cellIs" dxfId="1892" priority="116" operator="equal">
      <formula>"Potions"</formula>
    </cfRule>
  </conditionalFormatting>
  <conditionalFormatting sqref="K12:O12 K17:O18">
    <cfRule type="containsText" dxfId="1891" priority="89" operator="containsText" text="Flying">
      <formula>NOT(ISERROR(SEARCH("Flying",K12)))</formula>
    </cfRule>
    <cfRule type="expression" dxfId="1890" priority="90">
      <formula>SUM(COUNTIF(K12,"*Muggle Studies*"),COUNTIF(K12,"*Arithmancy*"))=2</formula>
    </cfRule>
    <cfRule type="expression" dxfId="1889" priority="91">
      <formula>SUM(COUNTIF(K12,"*Divination*"),COUNTIF(K12,"*Runes*"))=2</formula>
    </cfRule>
    <cfRule type="containsText" dxfId="1888" priority="92" operator="containsText" text="Divination">
      <formula>NOT(ISERROR(SEARCH("Divination",K12)))</formula>
    </cfRule>
    <cfRule type="containsText" dxfId="1887" priority="93" operator="containsText" text="Arithmancy">
      <formula>NOT(ISERROR(SEARCH("Arithmancy",K12)))</formula>
    </cfRule>
    <cfRule type="containsText" dxfId="1886" priority="94" operator="containsText" text="Transfiguration">
      <formula>NOT(ISERROR(SEARCH("Transfiguration",K12)))</formula>
    </cfRule>
    <cfRule type="containsText" dxfId="1885" priority="95" operator="containsText" text="Care of Magical Creatures">
      <formula>NOT(ISERROR(SEARCH("Care of Magical Creatures",K12)))</formula>
    </cfRule>
    <cfRule type="containsText" dxfId="1884" priority="96" operator="containsText" text="History of Magic">
      <formula>NOT(ISERROR(SEARCH("History of Magic",K12)))</formula>
    </cfRule>
    <cfRule type="containsText" dxfId="1883" priority="97" operator="containsText" text="DADA">
      <formula>NOT(ISERROR(SEARCH("DADA",K12)))</formula>
    </cfRule>
    <cfRule type="containsText" dxfId="1882" priority="98" operator="containsText" text="Muggle Studies">
      <formula>NOT(ISERROR(SEARCH("Muggle Studies",K12)))</formula>
    </cfRule>
    <cfRule type="containsText" dxfId="1881" priority="99" operator="containsText" text="Runes">
      <formula>NOT(ISERROR(SEARCH("Runes",K12)))</formula>
    </cfRule>
    <cfRule type="containsText" dxfId="1880" priority="100" operator="containsText" text="Herbology">
      <formula>NOT(ISERROR(SEARCH("Herbology",K12)))</formula>
    </cfRule>
    <cfRule type="containsText" dxfId="1879" priority="101" operator="containsText" text="Charms">
      <formula>NOT(ISERROR(SEARCH("Charms",K12)))</formula>
    </cfRule>
    <cfRule type="cellIs" dxfId="1878" priority="102" operator="equal">
      <formula>"Potions"</formula>
    </cfRule>
  </conditionalFormatting>
  <conditionalFormatting sqref="C4:G7">
    <cfRule type="expression" dxfId="87" priority="67">
      <formula>SUM(COUNTIF(C4,"*Runes*"),COUNTIF(C4,"*Care of Magical Creatures*"))=2</formula>
    </cfRule>
    <cfRule type="expression" dxfId="86" priority="68">
      <formula>SUM(COUNTIF(C4,"*Care of Magical Creatures*"),COUNTIF(C4,"*Divination*"))=2</formula>
    </cfRule>
    <cfRule type="expression" dxfId="85" priority="69">
      <formula>SUM(COUNTIF(C4,"*Muggle Studies*"),COUNTIF(C4,"*Runes*"))=2</formula>
    </cfRule>
    <cfRule type="expression" dxfId="84" priority="70">
      <formula>SUM(COUNTIF(C4,"*Muggle Studies*"),COUNTIF(C4,"*Divination*"))=2</formula>
    </cfRule>
    <cfRule type="expression" dxfId="83" priority="71">
      <formula>SUM(COUNTIF(C4,"*Muggle Studies*"),COUNTIF(C4,"*Care of Magical Creatures*"))=2</formula>
    </cfRule>
    <cfRule type="expression" dxfId="82" priority="72">
      <formula>SUM(COUNTIF(C4,"*Divination*"),COUNTIF(C4,"*Arithmancy*"))=2</formula>
    </cfRule>
    <cfRule type="expression" dxfId="81" priority="73">
      <formula>SUM(COUNTIF(C4,"*Runes*"),COUNTIF(C4,"*Arithmancy*"))=2</formula>
    </cfRule>
    <cfRule type="expression" dxfId="80" priority="74">
      <formula>SUM(COUNTIF(C4,"*Arithmancy*"),COUNTIF(C4,"*Care of Magical Creatures*"))=2</formula>
    </cfRule>
    <cfRule type="expression" dxfId="79" priority="75">
      <formula>SUM(COUNTIF(C4,"*Muggle Studies*"),COUNTIF(C4,"*Arithmancy*"))=2</formula>
    </cfRule>
    <cfRule type="expression" dxfId="78" priority="76">
      <formula>SUM(COUNTIF(C4,"*Divination*"),COUNTIF(C4,"*Runes*"))=2</formula>
    </cfRule>
    <cfRule type="containsText" dxfId="77" priority="77" operator="containsText" text="Flying">
      <formula>NOT(ISERROR(SEARCH("Flying",C4)))</formula>
    </cfRule>
    <cfRule type="containsText" dxfId="76" priority="78" operator="containsText" text="Divination">
      <formula>NOT(ISERROR(SEARCH("Divination",C4)))</formula>
    </cfRule>
    <cfRule type="containsText" dxfId="75" priority="79" operator="containsText" text="Arithmancy">
      <formula>NOT(ISERROR(SEARCH("Arithmancy",C4)))</formula>
    </cfRule>
    <cfRule type="containsText" dxfId="74" priority="80" operator="containsText" text="Transfiguration">
      <formula>NOT(ISERROR(SEARCH("Transfiguration",C4)))</formula>
    </cfRule>
    <cfRule type="containsText" dxfId="73" priority="81" operator="containsText" text="Care of Magical Creatures">
      <formula>NOT(ISERROR(SEARCH("Care of Magical Creatures",C4)))</formula>
    </cfRule>
    <cfRule type="containsText" dxfId="72" priority="82" operator="containsText" text="History of Magic">
      <formula>NOT(ISERROR(SEARCH("History of Magic",C4)))</formula>
    </cfRule>
    <cfRule type="containsText" dxfId="71" priority="83" operator="containsText" text="DADA">
      <formula>NOT(ISERROR(SEARCH("DADA",C4)))</formula>
    </cfRule>
    <cfRule type="containsText" dxfId="70" priority="84" operator="containsText" text="Muggle Studies">
      <formula>NOT(ISERROR(SEARCH("Muggle Studies",C4)))</formula>
    </cfRule>
    <cfRule type="containsText" dxfId="69" priority="85" operator="containsText" text="Runes">
      <formula>NOT(ISERROR(SEARCH("Runes",C4)))</formula>
    </cfRule>
    <cfRule type="containsText" dxfId="68" priority="86" operator="containsText" text="Herbology">
      <formula>NOT(ISERROR(SEARCH("Herbology",C4)))</formula>
    </cfRule>
    <cfRule type="containsText" dxfId="67" priority="87" operator="containsText" text="Charms">
      <formula>NOT(ISERROR(SEARCH("Charms",C4)))</formula>
    </cfRule>
    <cfRule type="cellIs" dxfId="66" priority="88" operator="equal">
      <formula>"Potions"</formula>
    </cfRule>
  </conditionalFormatting>
  <conditionalFormatting sqref="K4:O7">
    <cfRule type="expression" dxfId="65" priority="45">
      <formula>SUM(COUNTIF(K4,"*Runes*"),COUNTIF(K4,"*Care of Magical Creatures*"))=2</formula>
    </cfRule>
    <cfRule type="expression" dxfId="64" priority="46">
      <formula>SUM(COUNTIF(K4,"*Care of Magical Creatures*"),COUNTIF(K4,"*Divination*"))=2</formula>
    </cfRule>
    <cfRule type="expression" dxfId="63" priority="47">
      <formula>SUM(COUNTIF(K4,"*Muggle Studies*"),COUNTIF(K4,"*Runes*"))=2</formula>
    </cfRule>
    <cfRule type="expression" dxfId="62" priority="48">
      <formula>SUM(COUNTIF(K4,"*Muggle Studies*"),COUNTIF(K4,"*Divination*"))=2</formula>
    </cfRule>
    <cfRule type="expression" dxfId="61" priority="49">
      <formula>SUM(COUNTIF(K4,"*Muggle Studies*"),COUNTIF(K4,"*Care of Magical Creatures*"))=2</formula>
    </cfRule>
    <cfRule type="expression" dxfId="60" priority="50">
      <formula>SUM(COUNTIF(K4,"*Divination*"),COUNTIF(K4,"*Arithmancy*"))=2</formula>
    </cfRule>
    <cfRule type="expression" dxfId="59" priority="51">
      <formula>SUM(COUNTIF(K4,"*Runes*"),COUNTIF(K4,"*Arithmancy*"))=2</formula>
    </cfRule>
    <cfRule type="expression" dxfId="58" priority="52">
      <formula>SUM(COUNTIF(K4,"*Arithmancy*"),COUNTIF(K4,"*Care of Magical Creatures*"))=2</formula>
    </cfRule>
    <cfRule type="expression" dxfId="57" priority="53">
      <formula>SUM(COUNTIF(K4,"*Muggle Studies*"),COUNTIF(K4,"*Arithmancy*"))=2</formula>
    </cfRule>
    <cfRule type="expression" dxfId="56" priority="54">
      <formula>SUM(COUNTIF(K4,"*Divination*"),COUNTIF(K4,"*Runes*"))=2</formula>
    </cfRule>
    <cfRule type="containsText" dxfId="55" priority="55" operator="containsText" text="Flying">
      <formula>NOT(ISERROR(SEARCH("Flying",K4)))</formula>
    </cfRule>
    <cfRule type="containsText" dxfId="54" priority="56" operator="containsText" text="Divination">
      <formula>NOT(ISERROR(SEARCH("Divination",K4)))</formula>
    </cfRule>
    <cfRule type="containsText" dxfId="53" priority="57" operator="containsText" text="Arithmancy">
      <formula>NOT(ISERROR(SEARCH("Arithmancy",K4)))</formula>
    </cfRule>
    <cfRule type="containsText" dxfId="52" priority="58" operator="containsText" text="Transfiguration">
      <formula>NOT(ISERROR(SEARCH("Transfiguration",K4)))</formula>
    </cfRule>
    <cfRule type="containsText" dxfId="51" priority="59" operator="containsText" text="Care of Magical Creatures">
      <formula>NOT(ISERROR(SEARCH("Care of Magical Creatures",K4)))</formula>
    </cfRule>
    <cfRule type="containsText" dxfId="50" priority="60" operator="containsText" text="History of Magic">
      <formula>NOT(ISERROR(SEARCH("History of Magic",K4)))</formula>
    </cfRule>
    <cfRule type="containsText" dxfId="49" priority="61" operator="containsText" text="DADA">
      <formula>NOT(ISERROR(SEARCH("DADA",K4)))</formula>
    </cfRule>
    <cfRule type="containsText" dxfId="48" priority="62" operator="containsText" text="Muggle Studies">
      <formula>NOT(ISERROR(SEARCH("Muggle Studies",K4)))</formula>
    </cfRule>
    <cfRule type="containsText" dxfId="47" priority="63" operator="containsText" text="Runes">
      <formula>NOT(ISERROR(SEARCH("Runes",K4)))</formula>
    </cfRule>
    <cfRule type="containsText" dxfId="46" priority="64" operator="containsText" text="Herbology">
      <formula>NOT(ISERROR(SEARCH("Herbology",K4)))</formula>
    </cfRule>
    <cfRule type="containsText" dxfId="45" priority="65" operator="containsText" text="Charms">
      <formula>NOT(ISERROR(SEARCH("Charms",K4)))</formula>
    </cfRule>
    <cfRule type="cellIs" dxfId="44" priority="66" operator="equal">
      <formula>"Potions"</formula>
    </cfRule>
  </conditionalFormatting>
  <conditionalFormatting sqref="K13:O16">
    <cfRule type="expression" dxfId="43" priority="23">
      <formula>SUM(COUNTIF(K13,"*Runes*"),COUNTIF(K13,"*Care of Magical Creatures*"))=2</formula>
    </cfRule>
    <cfRule type="expression" dxfId="42" priority="24">
      <formula>SUM(COUNTIF(K13,"*Care of Magical Creatures*"),COUNTIF(K13,"*Divination*"))=2</formula>
    </cfRule>
    <cfRule type="expression" dxfId="41" priority="25">
      <formula>SUM(COUNTIF(K13,"*Muggle Studies*"),COUNTIF(K13,"*Runes*"))=2</formula>
    </cfRule>
    <cfRule type="expression" dxfId="40" priority="26">
      <formula>SUM(COUNTIF(K13,"*Muggle Studies*"),COUNTIF(K13,"*Divination*"))=2</formula>
    </cfRule>
    <cfRule type="expression" dxfId="39" priority="27">
      <formula>SUM(COUNTIF(K13,"*Muggle Studies*"),COUNTIF(K13,"*Care of Magical Creatures*"))=2</formula>
    </cfRule>
    <cfRule type="expression" dxfId="38" priority="28">
      <formula>SUM(COUNTIF(K13,"*Divination*"),COUNTIF(K13,"*Arithmancy*"))=2</formula>
    </cfRule>
    <cfRule type="expression" dxfId="37" priority="29">
      <formula>SUM(COUNTIF(K13,"*Runes*"),COUNTIF(K13,"*Arithmancy*"))=2</formula>
    </cfRule>
    <cfRule type="expression" dxfId="36" priority="30">
      <formula>SUM(COUNTIF(K13,"*Arithmancy*"),COUNTIF(K13,"*Care of Magical Creatures*"))=2</formula>
    </cfRule>
    <cfRule type="expression" dxfId="35" priority="31">
      <formula>SUM(COUNTIF(K13,"*Muggle Studies*"),COUNTIF(K13,"*Arithmancy*"))=2</formula>
    </cfRule>
    <cfRule type="expression" dxfId="34" priority="32">
      <formula>SUM(COUNTIF(K13,"*Divination*"),COUNTIF(K13,"*Runes*"))=2</formula>
    </cfRule>
    <cfRule type="containsText" dxfId="33" priority="33" operator="containsText" text="Flying">
      <formula>NOT(ISERROR(SEARCH("Flying",K13)))</formula>
    </cfRule>
    <cfRule type="containsText" dxfId="32" priority="34" operator="containsText" text="Divination">
      <formula>NOT(ISERROR(SEARCH("Divination",K13)))</formula>
    </cfRule>
    <cfRule type="containsText" dxfId="31" priority="35" operator="containsText" text="Arithmancy">
      <formula>NOT(ISERROR(SEARCH("Arithmancy",K13)))</formula>
    </cfRule>
    <cfRule type="containsText" dxfId="30" priority="36" operator="containsText" text="Transfiguration">
      <formula>NOT(ISERROR(SEARCH("Transfiguration",K13)))</formula>
    </cfRule>
    <cfRule type="containsText" dxfId="29" priority="37" operator="containsText" text="Care of Magical Creatures">
      <formula>NOT(ISERROR(SEARCH("Care of Magical Creatures",K13)))</formula>
    </cfRule>
    <cfRule type="containsText" dxfId="28" priority="38" operator="containsText" text="History of Magic">
      <formula>NOT(ISERROR(SEARCH("History of Magic",K13)))</formula>
    </cfRule>
    <cfRule type="containsText" dxfId="27" priority="39" operator="containsText" text="DADA">
      <formula>NOT(ISERROR(SEARCH("DADA",K13)))</formula>
    </cfRule>
    <cfRule type="containsText" dxfId="26" priority="40" operator="containsText" text="Muggle Studies">
      <formula>NOT(ISERROR(SEARCH("Muggle Studies",K13)))</formula>
    </cfRule>
    <cfRule type="containsText" dxfId="25" priority="41" operator="containsText" text="Runes">
      <formula>NOT(ISERROR(SEARCH("Runes",K13)))</formula>
    </cfRule>
    <cfRule type="containsText" dxfId="24" priority="42" operator="containsText" text="Herbology">
      <formula>NOT(ISERROR(SEARCH("Herbology",K13)))</formula>
    </cfRule>
    <cfRule type="containsText" dxfId="23" priority="43" operator="containsText" text="Charms">
      <formula>NOT(ISERROR(SEARCH("Charms",K13)))</formula>
    </cfRule>
    <cfRule type="cellIs" dxfId="22" priority="44" operator="equal">
      <formula>"Potions"</formula>
    </cfRule>
  </conditionalFormatting>
  <conditionalFormatting sqref="C13:G16">
    <cfRule type="expression" dxfId="21" priority="1">
      <formula>SUM(COUNTIF(C13,"*Runes*"),COUNTIF(C13,"*Care of Magical Creatures*"))=2</formula>
    </cfRule>
    <cfRule type="expression" dxfId="20" priority="2">
      <formula>SUM(COUNTIF(C13,"*Care of Magical Creatures*"),COUNTIF(C13,"*Divination*"))=2</formula>
    </cfRule>
    <cfRule type="expression" dxfId="19" priority="3">
      <formula>SUM(COUNTIF(C13,"*Muggle Studies*"),COUNTIF(C13,"*Runes*"))=2</formula>
    </cfRule>
    <cfRule type="expression" dxfId="18" priority="4">
      <formula>SUM(COUNTIF(C13,"*Muggle Studies*"),COUNTIF(C13,"*Divination*"))=2</formula>
    </cfRule>
    <cfRule type="expression" dxfId="17" priority="5">
      <formula>SUM(COUNTIF(C13,"*Muggle Studies*"),COUNTIF(C13,"*Care of Magical Creatures*"))=2</formula>
    </cfRule>
    <cfRule type="expression" dxfId="16" priority="6">
      <formula>SUM(COUNTIF(C13,"*Divination*"),COUNTIF(C13,"*Arithmancy*"))=2</formula>
    </cfRule>
    <cfRule type="expression" dxfId="15" priority="7">
      <formula>SUM(COUNTIF(C13,"*Runes*"),COUNTIF(C13,"*Arithmancy*"))=2</formula>
    </cfRule>
    <cfRule type="expression" dxfId="14" priority="8">
      <formula>SUM(COUNTIF(C13,"*Arithmancy*"),COUNTIF(C13,"*Care of Magical Creatures*"))=2</formula>
    </cfRule>
    <cfRule type="expression" dxfId="13" priority="9">
      <formula>SUM(COUNTIF(C13,"*Muggle Studies*"),COUNTIF(C13,"*Arithmancy*"))=2</formula>
    </cfRule>
    <cfRule type="expression" dxfId="12" priority="10">
      <formula>SUM(COUNTIF(C13,"*Divination*"),COUNTIF(C13,"*Runes*"))=2</formula>
    </cfRule>
    <cfRule type="containsText" dxfId="11" priority="11" operator="containsText" text="Flying">
      <formula>NOT(ISERROR(SEARCH("Flying",C13)))</formula>
    </cfRule>
    <cfRule type="containsText" dxfId="10" priority="12" operator="containsText" text="Divination">
      <formula>NOT(ISERROR(SEARCH("Divination",C13)))</formula>
    </cfRule>
    <cfRule type="containsText" dxfId="9" priority="13" operator="containsText" text="Arithmancy">
      <formula>NOT(ISERROR(SEARCH("Arithmancy",C13)))</formula>
    </cfRule>
    <cfRule type="containsText" dxfId="8" priority="14" operator="containsText" text="Transfiguration">
      <formula>NOT(ISERROR(SEARCH("Transfiguration",C13)))</formula>
    </cfRule>
    <cfRule type="containsText" dxfId="7" priority="15" operator="containsText" text="Care of Magical Creatures">
      <formula>NOT(ISERROR(SEARCH("Care of Magical Creatures",C13)))</formula>
    </cfRule>
    <cfRule type="containsText" dxfId="6" priority="16" operator="containsText" text="History of Magic">
      <formula>NOT(ISERROR(SEARCH("History of Magic",C13)))</formula>
    </cfRule>
    <cfRule type="containsText" dxfId="5" priority="17" operator="containsText" text="DADA">
      <formula>NOT(ISERROR(SEARCH("DADA",C13)))</formula>
    </cfRule>
    <cfRule type="containsText" dxfId="4" priority="18" operator="containsText" text="Muggle Studies">
      <formula>NOT(ISERROR(SEARCH("Muggle Studies",C13)))</formula>
    </cfRule>
    <cfRule type="containsText" dxfId="3" priority="19" operator="containsText" text="Runes">
      <formula>NOT(ISERROR(SEARCH("Runes",C13)))</formula>
    </cfRule>
    <cfRule type="containsText" dxfId="2" priority="20" operator="containsText" text="Herbology">
      <formula>NOT(ISERROR(SEARCH("Herbology",C13)))</formula>
    </cfRule>
    <cfRule type="containsText" dxfId="1" priority="21" operator="containsText" text="Charms">
      <formula>NOT(ISERROR(SEARCH("Charms",C13)))</formula>
    </cfRule>
    <cfRule type="cellIs" dxfId="0" priority="22" operator="equal">
      <formula>"Potions"</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workbookViewId="0">
      <selection activeCell="C13" sqref="C13:G16"/>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37" t="s">
        <v>225</v>
      </c>
      <c r="C2" s="38" t="s">
        <v>6</v>
      </c>
      <c r="D2" s="38" t="s">
        <v>8</v>
      </c>
      <c r="E2" s="38" t="s">
        <v>5</v>
      </c>
      <c r="F2" s="38" t="s">
        <v>7</v>
      </c>
      <c r="G2" s="39" t="s">
        <v>4</v>
      </c>
      <c r="J2" s="40" t="s">
        <v>227</v>
      </c>
      <c r="K2" s="41" t="s">
        <v>6</v>
      </c>
      <c r="L2" s="41" t="s">
        <v>8</v>
      </c>
      <c r="M2" s="41" t="s">
        <v>5</v>
      </c>
      <c r="N2" s="41" t="s">
        <v>7</v>
      </c>
      <c r="O2" s="42" t="s">
        <v>4</v>
      </c>
    </row>
    <row r="3" spans="2:15" ht="24" customHeight="1" thickTop="1" x14ac:dyDescent="0.3">
      <c r="B3" s="43" t="s">
        <v>12</v>
      </c>
      <c r="C3" s="68" t="str">
        <f>INDEX(StudentsGrouped[[1G]:[7]],MATCH(C$2&amp;","&amp;$B3,StudentsGrouped[[Hour]:[Hour]],0),MATCH($B$2,StudentsGrouped[[#Headers],[1G]:[7]],0))</f>
        <v/>
      </c>
      <c r="D3" s="69" t="str">
        <f>INDEX(StudentsGrouped[[1G]:[7]],MATCH(D$2&amp;","&amp;$B3,StudentsGrouped[[Hour]:[Hour]],0),MATCH($B$2,StudentsGrouped[[#Headers],[1G]:[7]],0))</f>
        <v/>
      </c>
      <c r="E3" s="69" t="str">
        <f>INDEX(StudentsGrouped[[1G]:[7]],MATCH(E$2&amp;","&amp;$B3,StudentsGrouped[[Hour]:[Hour]],0),MATCH($B$2,StudentsGrouped[[#Headers],[1G]:[7]],0))</f>
        <v/>
      </c>
      <c r="F3" s="69" t="str">
        <f>INDEX(StudentsGrouped[[1G]:[7]],MATCH(F$2&amp;","&amp;$B3,StudentsGrouped[[Hour]:[Hour]],0),MATCH($B$2,StudentsGrouped[[#Headers],[1G]:[7]],0))</f>
        <v/>
      </c>
      <c r="G3" s="70" t="str">
        <f>INDEX(StudentsGrouped[[1G]:[7]],MATCH(G$2&amp;","&amp;$B3,StudentsGrouped[[Hour]:[Hour]],0),MATCH($B$2,StudentsGrouped[[#Headers],[1G]:[7]],0))</f>
        <v/>
      </c>
      <c r="J3" s="47" t="s">
        <v>12</v>
      </c>
      <c r="K3" s="68" t="str">
        <f>INDEX(StudentsGrouped[[1G]:[7]],MATCH(K$2&amp;","&amp;$J3,StudentsGrouped[[Hour]:[Hour]],0),MATCH($J$2,StudentsGrouped[[#Headers],[1G]:[7]],0))</f>
        <v/>
      </c>
      <c r="L3" s="69" t="str">
        <f>INDEX(StudentsGrouped[[1G]:[7]],MATCH(L$2&amp;","&amp;$J3,StudentsGrouped[[Hour]:[Hour]],0),MATCH($J$2,StudentsGrouped[[#Headers],[1G]:[7]],0))</f>
        <v/>
      </c>
      <c r="M3" s="69" t="str">
        <f>INDEX(StudentsGrouped[[1G]:[7]],MATCH(M$2&amp;","&amp;$J3,StudentsGrouped[[Hour]:[Hour]],0),MATCH($J$2,StudentsGrouped[[#Headers],[1G]:[7]],0))</f>
        <v/>
      </c>
      <c r="N3" s="69" t="str">
        <f>INDEX(StudentsGrouped[[1G]:[7]],MATCH(N$2&amp;","&amp;$J3,StudentsGrouped[[Hour]:[Hour]],0),MATCH($J$2,StudentsGrouped[[#Headers],[1G]:[7]],0))</f>
        <v/>
      </c>
      <c r="O3" s="70" t="str">
        <f>INDEX(StudentsGrouped[[1G]:[7]],MATCH(O$2&amp;","&amp;$J3,StudentsGrouped[[Hour]:[Hour]],0),MATCH($J$2,StudentsGrouped[[#Headers],[1G]:[7]],0))</f>
        <v/>
      </c>
    </row>
    <row r="4" spans="2:15" ht="24" customHeight="1" x14ac:dyDescent="0.3">
      <c r="B4" s="43" t="s">
        <v>9</v>
      </c>
      <c r="C4" s="48" t="str">
        <f>INDEX(StudentsGrouped[[1G]:[7]],MATCH(C$2&amp;","&amp;$B4,StudentsGrouped[[Hour]:[Hour]],0),MATCH($B$2,StudentsGrouped[[#Headers],[1G]:[7]],0))</f>
        <v/>
      </c>
      <c r="D4" s="36" t="str">
        <f>INDEX(StudentsGrouped[[1G]:[7]],MATCH(D$2&amp;","&amp;$B4,StudentsGrouped[[Hour]:[Hour]],0),MATCH($B$2,StudentsGrouped[[#Headers],[1G]:[7]],0))</f>
        <v/>
      </c>
      <c r="E4" s="36" t="str">
        <f>INDEX(StudentsGrouped[[1G]:[7]],MATCH(E$2&amp;","&amp;$B4,StudentsGrouped[[Hour]:[Hour]],0),MATCH($B$2,StudentsGrouped[[#Headers],[1G]:[7]],0))</f>
        <v>Charms</v>
      </c>
      <c r="F4" s="36" t="str">
        <f>INDEX(StudentsGrouped[[1G]:[7]],MATCH(F$2&amp;","&amp;$B4,StudentsGrouped[[Hour]:[Hour]],0),MATCH($B$2,StudentsGrouped[[#Headers],[1G]:[7]],0))</f>
        <v>DADA</v>
      </c>
      <c r="G4" s="49" t="str">
        <f>INDEX(StudentsGrouped[[1G]:[7]],MATCH(G$2&amp;","&amp;$B4,StudentsGrouped[[Hour]:[Hour]],0),MATCH($B$2,StudentsGrouped[[#Headers],[1G]:[7]],0))</f>
        <v/>
      </c>
      <c r="J4" s="47" t="s">
        <v>9</v>
      </c>
      <c r="K4" s="48" t="str">
        <f>INDEX(StudentsGrouped[[1G]:[7]],MATCH(K$2&amp;","&amp;$J4,StudentsGrouped[[Hour]:[Hour]],0),MATCH($J$2,StudentsGrouped[[#Headers],[1G]:[7]],0))</f>
        <v>DADA</v>
      </c>
      <c r="L4" s="36" t="str">
        <f>INDEX(StudentsGrouped[[1G]:[7]],MATCH(L$2&amp;","&amp;$J4,StudentsGrouped[[Hour]:[Hour]],0),MATCH($J$2,StudentsGrouped[[#Headers],[1G]:[7]],0))</f>
        <v>Potions</v>
      </c>
      <c r="M4" s="36" t="str">
        <f>INDEX(StudentsGrouped[[1G]:[7]],MATCH(M$2&amp;","&amp;$J4,StudentsGrouped[[Hour]:[Hour]],0),MATCH($J$2,StudentsGrouped[[#Headers],[1G]:[7]],0))</f>
        <v>Charms</v>
      </c>
      <c r="N4" s="36" t="str">
        <f>INDEX(StudentsGrouped[[1G]:[7]],MATCH(N$2&amp;","&amp;$J4,StudentsGrouped[[Hour]:[Hour]],0),MATCH($J$2,StudentsGrouped[[#Headers],[1G]:[7]],0))</f>
        <v/>
      </c>
      <c r="O4" s="49" t="str">
        <f>INDEX(StudentsGrouped[[1G]:[7]],MATCH(O$2&amp;","&amp;$J4,StudentsGrouped[[Hour]:[Hour]],0),MATCH($J$2,StudentsGrouped[[#Headers],[1G]:[7]],0))</f>
        <v>Herbology</v>
      </c>
    </row>
    <row r="5" spans="2:15" ht="24" customHeight="1" x14ac:dyDescent="0.3">
      <c r="B5" s="43" t="s">
        <v>10</v>
      </c>
      <c r="C5" s="48" t="str">
        <f>INDEX(StudentsGrouped[[1G]:[7]],MATCH(C$2&amp;","&amp;$B5,StudentsGrouped[[Hour]:[Hour]],0),MATCH($B$2,StudentsGrouped[[#Headers],[1G]:[7]],0))</f>
        <v>Charms</v>
      </c>
      <c r="D5" s="36" t="str">
        <f>INDEX(StudentsGrouped[[1G]:[7]],MATCH(D$2&amp;","&amp;$B5,StudentsGrouped[[Hour]:[Hour]],0),MATCH($B$2,StudentsGrouped[[#Headers],[1G]:[7]],0))</f>
        <v/>
      </c>
      <c r="E5" s="36" t="str">
        <f>INDEX(StudentsGrouped[[1G]:[7]],MATCH(E$2&amp;","&amp;$B5,StudentsGrouped[[Hour]:[Hour]],0),MATCH($B$2,StudentsGrouped[[#Headers],[1G]:[7]],0))</f>
        <v/>
      </c>
      <c r="F5" s="36" t="str">
        <f>INDEX(StudentsGrouped[[1G]:[7]],MATCH(F$2&amp;","&amp;$B5,StudentsGrouped[[Hour]:[Hour]],0),MATCH($B$2,StudentsGrouped[[#Headers],[1G]:[7]],0))</f>
        <v/>
      </c>
      <c r="G5" s="49" t="str">
        <f>INDEX(StudentsGrouped[[1G]:[7]],MATCH(G$2&amp;","&amp;$B5,StudentsGrouped[[Hour]:[Hour]],0),MATCH($B$2,StudentsGrouped[[#Headers],[1G]:[7]],0))</f>
        <v>Transfiguration</v>
      </c>
      <c r="J5" s="47" t="s">
        <v>10</v>
      </c>
      <c r="K5" s="48" t="str">
        <f>INDEX(StudentsGrouped[[1G]:[7]],MATCH(K$2&amp;","&amp;$J5,StudentsGrouped[[Hour]:[Hour]],0),MATCH($J$2,StudentsGrouped[[#Headers],[1G]:[7]],0))</f>
        <v>Charms</v>
      </c>
      <c r="L5" s="36" t="str">
        <f>INDEX(StudentsGrouped[[1G]:[7]],MATCH(L$2&amp;","&amp;$J5,StudentsGrouped[[Hour]:[Hour]],0),MATCH($J$2,StudentsGrouped[[#Headers],[1G]:[7]],0))</f>
        <v>Potions</v>
      </c>
      <c r="M5" s="36" t="str">
        <f>INDEX(StudentsGrouped[[1G]:[7]],MATCH(M$2&amp;","&amp;$J5,StudentsGrouped[[Hour]:[Hour]],0),MATCH($J$2,StudentsGrouped[[#Headers],[1G]:[7]],0))</f>
        <v>Herbology</v>
      </c>
      <c r="N5" s="36" t="str">
        <f>INDEX(StudentsGrouped[[1G]:[7]],MATCH(N$2&amp;","&amp;$J5,StudentsGrouped[[Hour]:[Hour]],0),MATCH($J$2,StudentsGrouped[[#Headers],[1G]:[7]],0))</f>
        <v/>
      </c>
      <c r="O5" s="49" t="str">
        <f>INDEX(StudentsGrouped[[1G]:[7]],MATCH(O$2&amp;","&amp;$J5,StudentsGrouped[[Hour]:[Hour]],0),MATCH($J$2,StudentsGrouped[[#Headers],[1G]:[7]],0))</f>
        <v>Herbology</v>
      </c>
    </row>
    <row r="6" spans="2:15" ht="24" customHeight="1" x14ac:dyDescent="0.3">
      <c r="B6" s="43" t="s">
        <v>15</v>
      </c>
      <c r="C6" s="48" t="str">
        <f>INDEX(StudentsGrouped[[1G]:[7]],MATCH(C$2&amp;","&amp;$B6,StudentsGrouped[[Hour]:[Hour]],0),MATCH($B$2,StudentsGrouped[[#Headers],[1G]:[7]],0))</f>
        <v>Transfiguration</v>
      </c>
      <c r="D6" s="36" t="str">
        <f>INDEX(StudentsGrouped[[1G]:[7]],MATCH(D$2&amp;","&amp;$B6,StudentsGrouped[[Hour]:[Hour]],0),MATCH($B$2,StudentsGrouped[[#Headers],[1G]:[7]],0))</f>
        <v>History of Magic</v>
      </c>
      <c r="E6" s="36" t="str">
        <f>INDEX(StudentsGrouped[[1G]:[7]],MATCH(E$2&amp;","&amp;$B6,StudentsGrouped[[Hour]:[Hour]],0),MATCH($B$2,StudentsGrouped[[#Headers],[1G]:[7]],0))</f>
        <v/>
      </c>
      <c r="F6" s="36" t="str">
        <f>INDEX(StudentsGrouped[[1G]:[7]],MATCH(F$2&amp;","&amp;$B6,StudentsGrouped[[Hour]:[Hour]],0),MATCH($B$2,StudentsGrouped[[#Headers],[1G]:[7]],0))</f>
        <v>History of Magic</v>
      </c>
      <c r="G6" s="49" t="str">
        <f>INDEX(StudentsGrouped[[1G]:[7]],MATCH(G$2&amp;","&amp;$B6,StudentsGrouped[[Hour]:[Hour]],0),MATCH($B$2,StudentsGrouped[[#Headers],[1G]:[7]],0))</f>
        <v/>
      </c>
      <c r="J6" s="47" t="s">
        <v>15</v>
      </c>
      <c r="K6" s="48" t="str">
        <f>INDEX(StudentsGrouped[[1G]:[7]],MATCH(K$2&amp;","&amp;$J6,StudentsGrouped[[Hour]:[Hour]],0),MATCH($J$2,StudentsGrouped[[#Headers],[1G]:[7]],0))</f>
        <v/>
      </c>
      <c r="L6" s="36" t="str">
        <f>INDEX(StudentsGrouped[[1G]:[7]],MATCH(L$2&amp;","&amp;$J6,StudentsGrouped[[Hour]:[Hour]],0),MATCH($J$2,StudentsGrouped[[#Headers],[1G]:[7]],0))</f>
        <v>History of Magic</v>
      </c>
      <c r="M6" s="36" t="str">
        <f>INDEX(StudentsGrouped[[1G]:[7]],MATCH(M$2&amp;","&amp;$J6,StudentsGrouped[[Hour]:[Hour]],0),MATCH($J$2,StudentsGrouped[[#Headers],[1G]:[7]],0))</f>
        <v>Potions</v>
      </c>
      <c r="N6" s="36" t="str">
        <f>INDEX(StudentsGrouped[[1G]:[7]],MATCH(N$2&amp;","&amp;$J6,StudentsGrouped[[Hour]:[Hour]],0),MATCH($J$2,StudentsGrouped[[#Headers],[1G]:[7]],0))</f>
        <v>History of Magic</v>
      </c>
      <c r="O6" s="49" t="str">
        <f>INDEX(StudentsGrouped[[1G]:[7]],MATCH(O$2&amp;","&amp;$J6,StudentsGrouped[[Hour]:[Hour]],0),MATCH($J$2,StudentsGrouped[[#Headers],[1G]:[7]],0))</f>
        <v/>
      </c>
    </row>
    <row r="7" spans="2:15" ht="24" customHeight="1" x14ac:dyDescent="0.3">
      <c r="B7" s="43" t="s">
        <v>14</v>
      </c>
      <c r="C7" s="48" t="str">
        <f>INDEX(StudentsGrouped[[1G]:[7]],MATCH(C$2&amp;","&amp;$B7,StudentsGrouped[[Hour]:[Hour]],0),MATCH($B$2,StudentsGrouped[[#Headers],[1G]:[7]],0))</f>
        <v/>
      </c>
      <c r="D7" s="36" t="str">
        <f>INDEX(StudentsGrouped[[1G]:[7]],MATCH(D$2&amp;","&amp;$B7,StudentsGrouped[[Hour]:[Hour]],0),MATCH($B$2,StudentsGrouped[[#Headers],[1G]:[7]],0))</f>
        <v>DADA</v>
      </c>
      <c r="E7" s="36" t="str">
        <f>INDEX(StudentsGrouped[[1G]:[7]],MATCH(E$2&amp;","&amp;$B7,StudentsGrouped[[Hour]:[Hour]],0),MATCH($B$2,StudentsGrouped[[#Headers],[1G]:[7]],0))</f>
        <v>Potions</v>
      </c>
      <c r="F7" s="36" t="str">
        <f>INDEX(StudentsGrouped[[1G]:[7]],MATCH(F$2&amp;","&amp;$B7,StudentsGrouped[[Hour]:[Hour]],0),MATCH($B$2,StudentsGrouped[[#Headers],[1G]:[7]],0))</f>
        <v>Herbology</v>
      </c>
      <c r="G7" s="49" t="str">
        <f>INDEX(StudentsGrouped[[1G]:[7]],MATCH(G$2&amp;","&amp;$B7,StudentsGrouped[[Hour]:[Hour]],0),MATCH($B$2,StudentsGrouped[[#Headers],[1G]:[7]],0))</f>
        <v>Potions</v>
      </c>
      <c r="J7" s="47" t="s">
        <v>14</v>
      </c>
      <c r="K7" s="48" t="str">
        <f>INDEX(StudentsGrouped[[1G]:[7]],MATCH(K$2&amp;","&amp;$J7,StudentsGrouped[[Hour]:[Hour]],0),MATCH($J$2,StudentsGrouped[[#Headers],[1G]:[7]],0))</f>
        <v/>
      </c>
      <c r="L7" s="36" t="str">
        <f>INDEX(StudentsGrouped[[1G]:[7]],MATCH(L$2&amp;","&amp;$J7,StudentsGrouped[[Hour]:[Hour]],0),MATCH($J$2,StudentsGrouped[[#Headers],[1G]:[7]],0))</f>
        <v/>
      </c>
      <c r="M7" s="36" t="str">
        <f>INDEX(StudentsGrouped[[1G]:[7]],MATCH(M$2&amp;","&amp;$J7,StudentsGrouped[[Hour]:[Hour]],0),MATCH($J$2,StudentsGrouped[[#Headers],[1G]:[7]],0))</f>
        <v>DADA</v>
      </c>
      <c r="N7" s="36" t="str">
        <f>INDEX(StudentsGrouped[[1G]:[7]],MATCH(N$2&amp;","&amp;$J7,StudentsGrouped[[Hour]:[Hour]],0),MATCH($J$2,StudentsGrouped[[#Headers],[1G]:[7]],0))</f>
        <v>Transfiguration</v>
      </c>
      <c r="O7" s="49" t="str">
        <f>INDEX(StudentsGrouped[[1G]:[7]],MATCH(O$2&amp;","&amp;$J7,StudentsGrouped[[Hour]:[Hour]],0),MATCH($J$2,StudentsGrouped[[#Headers],[1G]:[7]],0))</f>
        <v/>
      </c>
    </row>
    <row r="8" spans="2:15" ht="24" customHeight="1" x14ac:dyDescent="0.3">
      <c r="B8" s="43" t="s">
        <v>13</v>
      </c>
      <c r="C8" s="48" t="str">
        <f>INDEX(StudentsGrouped[[1G]:[7]],MATCH(C$2&amp;","&amp;$B8,StudentsGrouped[[Hour]:[Hour]],0),MATCH($B$2,StudentsGrouped[[#Headers],[1G]:[7]],0))</f>
        <v>Herbology</v>
      </c>
      <c r="D8" s="36" t="str">
        <f>INDEX(StudentsGrouped[[1G]:[7]],MATCH(D$2&amp;","&amp;$B8,StudentsGrouped[[Hour]:[Hour]],0),MATCH($B$2,StudentsGrouped[[#Headers],[1G]:[7]],0))</f>
        <v>DADA</v>
      </c>
      <c r="E8" s="36" t="str">
        <f>INDEX(StudentsGrouped[[1G]:[7]],MATCH(E$2&amp;","&amp;$B8,StudentsGrouped[[Hour]:[Hour]],0),MATCH($B$2,StudentsGrouped[[#Headers],[1G]:[7]],0))</f>
        <v>Transfiguration</v>
      </c>
      <c r="F8" s="36" t="str">
        <f>INDEX(StudentsGrouped[[1G]:[7]],MATCH(F$2&amp;","&amp;$B8,StudentsGrouped[[Hour]:[Hour]],0),MATCH($B$2,StudentsGrouped[[#Headers],[1G]:[7]],0))</f>
        <v>Herbology</v>
      </c>
      <c r="G8" s="49" t="str">
        <f>INDEX(StudentsGrouped[[1G]:[7]],MATCH(G$2&amp;","&amp;$B8,StudentsGrouped[[Hour]:[Hour]],0),MATCH($B$2,StudentsGrouped[[#Headers],[1G]:[7]],0))</f>
        <v>Potions</v>
      </c>
      <c r="J8" s="47" t="s">
        <v>13</v>
      </c>
      <c r="K8" s="48" t="str">
        <f>INDEX(StudentsGrouped[[1G]:[7]],MATCH(K$2&amp;","&amp;$J8,StudentsGrouped[[Hour]:[Hour]],0),MATCH($J$2,StudentsGrouped[[#Headers],[1G]:[7]],0))</f>
        <v>Transfiguration</v>
      </c>
      <c r="L8" s="36" t="str">
        <f>INDEX(StudentsGrouped[[1G]:[7]],MATCH(L$2&amp;","&amp;$J8,StudentsGrouped[[Hour]:[Hour]],0),MATCH($J$2,StudentsGrouped[[#Headers],[1G]:[7]],0))</f>
        <v/>
      </c>
      <c r="M8" s="36" t="str">
        <f>INDEX(StudentsGrouped[[1G]:[7]],MATCH(M$2&amp;","&amp;$J8,StudentsGrouped[[Hour]:[Hour]],0),MATCH($J$2,StudentsGrouped[[#Headers],[1G]:[7]],0))</f>
        <v/>
      </c>
      <c r="N8" s="36" t="str">
        <f>INDEX(StudentsGrouped[[1G]:[7]],MATCH(N$2&amp;","&amp;$J8,StudentsGrouped[[Hour]:[Hour]],0),MATCH($J$2,StudentsGrouped[[#Headers],[1G]:[7]],0))</f>
        <v>Transfiguration</v>
      </c>
      <c r="O8" s="49" t="str">
        <f>INDEX(StudentsGrouped[[1G]:[7]],MATCH(O$2&amp;","&amp;$J8,StudentsGrouped[[Hour]:[Hour]],0),MATCH($J$2,StudentsGrouped[[#Headers],[1G]:[7]],0))</f>
        <v>DADA</v>
      </c>
    </row>
    <row r="9" spans="2:15" ht="24" customHeight="1" thickBot="1" x14ac:dyDescent="0.35">
      <c r="B9" s="50" t="s">
        <v>11</v>
      </c>
      <c r="C9" s="71" t="str">
        <f>INDEX(StudentsGrouped[[1G]:[7]],MATCH(C$2&amp;","&amp;$B9,StudentsGrouped[[Hour]:[Hour]],0),MATCH($B$2,StudentsGrouped[[#Headers],[1G]:[7]],0))</f>
        <v/>
      </c>
      <c r="D9" s="72" t="str">
        <f>INDEX(StudentsGrouped[[1G]:[7]],MATCH(D$2&amp;","&amp;$B9,StudentsGrouped[[Hour]:[Hour]],0),MATCH($B$2,StudentsGrouped[[#Headers],[1G]:[7]],0))</f>
        <v/>
      </c>
      <c r="E9" s="72" t="str">
        <f>INDEX(StudentsGrouped[[1G]:[7]],MATCH(E$2&amp;","&amp;$B9,StudentsGrouped[[Hour]:[Hour]],0),MATCH($B$2,StudentsGrouped[[#Headers],[1G]:[7]],0))</f>
        <v/>
      </c>
      <c r="F9" s="72" t="str">
        <f>INDEX(StudentsGrouped[[1G]:[7]],MATCH(F$2&amp;","&amp;$B9,StudentsGrouped[[Hour]:[Hour]],0),MATCH($B$2,StudentsGrouped[[#Headers],[1G]:[7]],0))</f>
        <v/>
      </c>
      <c r="G9" s="73" t="str">
        <f>INDEX(StudentsGrouped[[1G]:[7]],MATCH(G$2&amp;","&amp;$B9,StudentsGrouped[[Hour]:[Hour]],0),MATCH($B$2,StudentsGrouped[[#Headers],[1G]:[7]],0))</f>
        <v/>
      </c>
      <c r="J9" s="54" t="s">
        <v>11</v>
      </c>
      <c r="K9" s="71" t="str">
        <f>INDEX(StudentsGrouped[[1G]:[7]],MATCH(K$2&amp;","&amp;$J9,StudentsGrouped[[Hour]:[Hour]],0),MATCH($J$2,StudentsGrouped[[#Headers],[1G]:[7]],0))</f>
        <v/>
      </c>
      <c r="L9" s="72" t="str">
        <f>INDEX(StudentsGrouped[[1G]:[7]],MATCH(L$2&amp;","&amp;$J9,StudentsGrouped[[Hour]:[Hour]],0),MATCH($J$2,StudentsGrouped[[#Headers],[1G]:[7]],0))</f>
        <v/>
      </c>
      <c r="M9" s="72" t="str">
        <f>INDEX(StudentsGrouped[[1G]:[7]],MATCH(M$2&amp;","&amp;$J9,StudentsGrouped[[Hour]:[Hour]],0),MATCH($J$2,StudentsGrouped[[#Headers],[1G]:[7]],0))</f>
        <v/>
      </c>
      <c r="N9" s="72" t="str">
        <f>INDEX(StudentsGrouped[[1G]:[7]],MATCH(N$2&amp;","&amp;$J9,StudentsGrouped[[Hour]:[Hour]],0),MATCH($J$2,StudentsGrouped[[#Headers],[1G]:[7]],0))</f>
        <v/>
      </c>
      <c r="O9" s="73" t="str">
        <f>INDEX(StudentsGrouped[[1G]:[7]],MATCH(O$2&amp;","&amp;$J9,StudentsGrouped[[Hour]:[Hour]],0),MATCH($J$2,StudentsGrouped[[#Headers],[1G]:[7]],0))</f>
        <v/>
      </c>
    </row>
    <row r="10" spans="2:15" ht="18" customHeight="1" thickTop="1" thickBot="1" x14ac:dyDescent="0.35">
      <c r="B10" s="55"/>
      <c r="C10" s="55"/>
      <c r="D10" s="55"/>
      <c r="E10" s="55"/>
      <c r="F10" s="55"/>
      <c r="G10" s="55"/>
      <c r="J10" s="55"/>
      <c r="K10" s="55"/>
      <c r="L10" s="55"/>
      <c r="M10" s="55"/>
      <c r="N10" s="55"/>
      <c r="O10" s="55"/>
    </row>
    <row r="11" spans="2:15" ht="13.2" thickTop="1" thickBot="1" x14ac:dyDescent="0.35">
      <c r="B11" s="56" t="s">
        <v>226</v>
      </c>
      <c r="C11" s="57" t="s">
        <v>6</v>
      </c>
      <c r="D11" s="57" t="s">
        <v>8</v>
      </c>
      <c r="E11" s="57" t="s">
        <v>5</v>
      </c>
      <c r="F11" s="57" t="s">
        <v>7</v>
      </c>
      <c r="G11" s="58" t="s">
        <v>4</v>
      </c>
      <c r="J11" s="59" t="s">
        <v>228</v>
      </c>
      <c r="K11" s="60" t="s">
        <v>6</v>
      </c>
      <c r="L11" s="60" t="s">
        <v>8</v>
      </c>
      <c r="M11" s="60" t="s">
        <v>5</v>
      </c>
      <c r="N11" s="60" t="s">
        <v>7</v>
      </c>
      <c r="O11" s="61" t="s">
        <v>4</v>
      </c>
    </row>
    <row r="12" spans="2:15" ht="24" customHeight="1" thickTop="1" x14ac:dyDescent="0.3">
      <c r="B12" s="62" t="s">
        <v>12</v>
      </c>
      <c r="C12" s="68" t="str">
        <f>INDEX(StudentsGrouped[[1G]:[7]],MATCH(C$11&amp;","&amp;$B12,StudentsGrouped[[Hour]:[Hour]],0),MATCH($B$11,StudentsGrouped[[#Headers],[1G]:[7]],0))</f>
        <v/>
      </c>
      <c r="D12" s="69" t="str">
        <f>INDEX(StudentsGrouped[[1G]:[7]],MATCH(D$11&amp;","&amp;$B12,StudentsGrouped[[Hour]:[Hour]],0),MATCH($B$11,StudentsGrouped[[#Headers],[1G]:[7]],0))</f>
        <v/>
      </c>
      <c r="E12" s="69" t="str">
        <f>INDEX(StudentsGrouped[[1G]:[7]],MATCH(E$11&amp;","&amp;$B12,StudentsGrouped[[Hour]:[Hour]],0),MATCH($B$11,StudentsGrouped[[#Headers],[1G]:[7]],0))</f>
        <v/>
      </c>
      <c r="F12" s="69" t="str">
        <f>INDEX(StudentsGrouped[[1G]:[7]],MATCH(F$11&amp;","&amp;$B12,StudentsGrouped[[Hour]:[Hour]],0),MATCH($B$11,StudentsGrouped[[#Headers],[1G]:[7]],0))</f>
        <v/>
      </c>
      <c r="G12" s="70" t="str">
        <f>INDEX(StudentsGrouped[[1G]:[7]],MATCH(G$11&amp;","&amp;$B12,StudentsGrouped[[Hour]:[Hour]],0),MATCH($B$11,StudentsGrouped[[#Headers],[1G]:[7]],0))</f>
        <v/>
      </c>
      <c r="J12" s="63" t="s">
        <v>12</v>
      </c>
      <c r="K12" s="68" t="str">
        <f>INDEX(StudentsGrouped[[1G]:[7]],MATCH(K$11&amp;","&amp;$J12,StudentsGrouped[[Hour]:[Hour]],0),MATCH($J$11,StudentsGrouped[[#Headers],[1G]:[7]],0))</f>
        <v/>
      </c>
      <c r="L12" s="69" t="str">
        <f>INDEX(StudentsGrouped[[1G]:[7]],MATCH(L$11&amp;","&amp;$J12,StudentsGrouped[[Hour]:[Hour]],0),MATCH($J$11,StudentsGrouped[[#Headers],[1G]:[7]],0))</f>
        <v/>
      </c>
      <c r="M12" s="69" t="str">
        <f>INDEX(StudentsGrouped[[1G]:[7]],MATCH(M$11&amp;","&amp;$J12,StudentsGrouped[[Hour]:[Hour]],0),MATCH($J$11,StudentsGrouped[[#Headers],[1G]:[7]],0))</f>
        <v/>
      </c>
      <c r="N12" s="69" t="str">
        <f>INDEX(StudentsGrouped[[1G]:[7]],MATCH(N$11&amp;","&amp;$J12,StudentsGrouped[[Hour]:[Hour]],0),MATCH($J$11,StudentsGrouped[[#Headers],[1G]:[7]],0))</f>
        <v/>
      </c>
      <c r="O12" s="70" t="str">
        <f>INDEX(StudentsGrouped[[1G]:[7]],MATCH(O$11&amp;","&amp;$J12,StudentsGrouped[[Hour]:[Hour]],0),MATCH($J$11,StudentsGrouped[[#Headers],[1G]:[7]],0))</f>
        <v/>
      </c>
    </row>
    <row r="13" spans="2:15" ht="24" customHeight="1" x14ac:dyDescent="0.3">
      <c r="B13" s="62" t="s">
        <v>9</v>
      </c>
      <c r="C13" s="48" t="str">
        <f>INDEX(StudentsGrouped[[1G]:[7]],MATCH(C$11&amp;","&amp;$B13,StudentsGrouped[[Hour]:[Hour]],0),MATCH($B$11,StudentsGrouped[[#Headers],[1G]:[7]],0))</f>
        <v/>
      </c>
      <c r="D13" s="36" t="str">
        <f>INDEX(StudentsGrouped[[1G]:[7]],MATCH(D$11&amp;","&amp;$B13,StudentsGrouped[[Hour]:[Hour]],0),MATCH($B$11,StudentsGrouped[[#Headers],[1G]:[7]],0))</f>
        <v/>
      </c>
      <c r="E13" s="36" t="str">
        <f>INDEX(StudentsGrouped[[1G]:[7]],MATCH(E$11&amp;","&amp;$B13,StudentsGrouped[[Hour]:[Hour]],0),MATCH($B$11,StudentsGrouped[[#Headers],[1G]:[7]],0))</f>
        <v>History of Magic</v>
      </c>
      <c r="F13" s="36" t="str">
        <f>INDEX(StudentsGrouped[[1G]:[7]],MATCH(F$11&amp;","&amp;$B13,StudentsGrouped[[Hour]:[Hour]],0),MATCH($B$11,StudentsGrouped[[#Headers],[1G]:[7]],0))</f>
        <v>DADA</v>
      </c>
      <c r="G13" s="49" t="str">
        <f>INDEX(StudentsGrouped[[1G]:[7]],MATCH(G$11&amp;","&amp;$B13,StudentsGrouped[[Hour]:[Hour]],0),MATCH($B$11,StudentsGrouped[[#Headers],[1G]:[7]],0))</f>
        <v>Herbology</v>
      </c>
      <c r="J13" s="63" t="s">
        <v>9</v>
      </c>
      <c r="K13" s="48" t="str">
        <f>INDEX(StudentsGrouped[[1G]:[7]],MATCH(K$11&amp;","&amp;$J13,StudentsGrouped[[Hour]:[Hour]],0),MATCH($J$11,StudentsGrouped[[#Headers],[1G]:[7]],0))</f>
        <v>DADA</v>
      </c>
      <c r="L13" s="36" t="str">
        <f>INDEX(StudentsGrouped[[1G]:[7]],MATCH(L$11&amp;","&amp;$J13,StudentsGrouped[[Hour]:[Hour]],0),MATCH($J$11,StudentsGrouped[[#Headers],[1G]:[7]],0))</f>
        <v>Potions</v>
      </c>
      <c r="M13" s="36" t="str">
        <f>INDEX(StudentsGrouped[[1G]:[7]],MATCH(M$11&amp;","&amp;$J13,StudentsGrouped[[Hour]:[Hour]],0),MATCH($J$11,StudentsGrouped[[#Headers],[1G]:[7]],0))</f>
        <v>History of Magic</v>
      </c>
      <c r="N13" s="36" t="str">
        <f>INDEX(StudentsGrouped[[1G]:[7]],MATCH(N$11&amp;","&amp;$J13,StudentsGrouped[[Hour]:[Hour]],0),MATCH($J$11,StudentsGrouped[[#Headers],[1G]:[7]],0))</f>
        <v/>
      </c>
      <c r="O13" s="49" t="str">
        <f>INDEX(StudentsGrouped[[1G]:[7]],MATCH(O$11&amp;","&amp;$J13,StudentsGrouped[[Hour]:[Hour]],0),MATCH($J$11,StudentsGrouped[[#Headers],[1G]:[7]],0))</f>
        <v/>
      </c>
    </row>
    <row r="14" spans="2:15" ht="24" customHeight="1" x14ac:dyDescent="0.3">
      <c r="B14" s="62" t="s">
        <v>10</v>
      </c>
      <c r="C14" s="48" t="str">
        <f>INDEX(StudentsGrouped[[1G]:[7]],MATCH(C$11&amp;","&amp;$B14,StudentsGrouped[[Hour]:[Hour]],0),MATCH($B$11,StudentsGrouped[[#Headers],[1G]:[7]],0))</f>
        <v/>
      </c>
      <c r="D14" s="36" t="str">
        <f>INDEX(StudentsGrouped[[1G]:[7]],MATCH(D$11&amp;","&amp;$B14,StudentsGrouped[[Hour]:[Hour]],0),MATCH($B$11,StudentsGrouped[[#Headers],[1G]:[7]],0))</f>
        <v/>
      </c>
      <c r="E14" s="36" t="str">
        <f>INDEX(StudentsGrouped[[1G]:[7]],MATCH(E$11&amp;","&amp;$B14,StudentsGrouped[[Hour]:[Hour]],0),MATCH($B$11,StudentsGrouped[[#Headers],[1G]:[7]],0))</f>
        <v>Herbology</v>
      </c>
      <c r="F14" s="36" t="str">
        <f>INDEX(StudentsGrouped[[1G]:[7]],MATCH(F$11&amp;","&amp;$B14,StudentsGrouped[[Hour]:[Hour]],0),MATCH($B$11,StudentsGrouped[[#Headers],[1G]:[7]],0))</f>
        <v/>
      </c>
      <c r="G14" s="49" t="str">
        <f>INDEX(StudentsGrouped[[1G]:[7]],MATCH(G$11&amp;","&amp;$B14,StudentsGrouped[[Hour]:[Hour]],0),MATCH($B$11,StudentsGrouped[[#Headers],[1G]:[7]],0))</f>
        <v>Herbology</v>
      </c>
      <c r="J14" s="63" t="s">
        <v>10</v>
      </c>
      <c r="K14" s="48" t="str">
        <f>INDEX(StudentsGrouped[[1G]:[7]],MATCH(K$11&amp;","&amp;$J14,StudentsGrouped[[Hour]:[Hour]],0),MATCH($J$11,StudentsGrouped[[#Headers],[1G]:[7]],0))</f>
        <v/>
      </c>
      <c r="L14" s="36" t="str">
        <f>INDEX(StudentsGrouped[[1G]:[7]],MATCH(L$11&amp;","&amp;$J14,StudentsGrouped[[Hour]:[Hour]],0),MATCH($J$11,StudentsGrouped[[#Headers],[1G]:[7]],0))</f>
        <v>Potions</v>
      </c>
      <c r="M14" s="36" t="str">
        <f>INDEX(StudentsGrouped[[1G]:[7]],MATCH(M$11&amp;","&amp;$J14,StudentsGrouped[[Hour]:[Hour]],0),MATCH($J$11,StudentsGrouped[[#Headers],[1G]:[7]],0))</f>
        <v/>
      </c>
      <c r="N14" s="36" t="str">
        <f>INDEX(StudentsGrouped[[1G]:[7]],MATCH(N$11&amp;","&amp;$J14,StudentsGrouped[[Hour]:[Hour]],0),MATCH($J$11,StudentsGrouped[[#Headers],[1G]:[7]],0))</f>
        <v/>
      </c>
      <c r="O14" s="49" t="str">
        <f>INDEX(StudentsGrouped[[1G]:[7]],MATCH(O$11&amp;","&amp;$J14,StudentsGrouped[[Hour]:[Hour]],0),MATCH($J$11,StudentsGrouped[[#Headers],[1G]:[7]],0))</f>
        <v>Transfiguration</v>
      </c>
    </row>
    <row r="15" spans="2:15" ht="24" customHeight="1" x14ac:dyDescent="0.3">
      <c r="B15" s="62" t="s">
        <v>15</v>
      </c>
      <c r="C15" s="48" t="str">
        <f>INDEX(StudentsGrouped[[1G]:[7]],MATCH(C$11&amp;","&amp;$B15,StudentsGrouped[[Hour]:[Hour]],0),MATCH($B$11,StudentsGrouped[[#Headers],[1G]:[7]],0))</f>
        <v/>
      </c>
      <c r="D15" s="36" t="str">
        <f>INDEX(StudentsGrouped[[1G]:[7]],MATCH(D$11&amp;","&amp;$B15,StudentsGrouped[[Hour]:[Hour]],0),MATCH($B$11,StudentsGrouped[[#Headers],[1G]:[7]],0))</f>
        <v>Charms</v>
      </c>
      <c r="E15" s="36" t="str">
        <f>INDEX(StudentsGrouped[[1G]:[7]],MATCH(E$11&amp;","&amp;$B15,StudentsGrouped[[Hour]:[Hour]],0),MATCH($B$11,StudentsGrouped[[#Headers],[1G]:[7]],0))</f>
        <v/>
      </c>
      <c r="F15" s="36" t="str">
        <f>INDEX(StudentsGrouped[[1G]:[7]],MATCH(F$11&amp;","&amp;$B15,StudentsGrouped[[Hour]:[Hour]],0),MATCH($B$11,StudentsGrouped[[#Headers],[1G]:[7]],0))</f>
        <v>Charms</v>
      </c>
      <c r="G15" s="49" t="str">
        <f>INDEX(StudentsGrouped[[1G]:[7]],MATCH(G$11&amp;","&amp;$B15,StudentsGrouped[[Hour]:[Hour]],0),MATCH($B$11,StudentsGrouped[[#Headers],[1G]:[7]],0))</f>
        <v/>
      </c>
      <c r="J15" s="63" t="s">
        <v>15</v>
      </c>
      <c r="K15" s="48" t="str">
        <f>INDEX(StudentsGrouped[[1G]:[7]],MATCH(K$11&amp;","&amp;$J15,StudentsGrouped[[Hour]:[Hour]],0),MATCH($J$11,StudentsGrouped[[#Headers],[1G]:[7]],0))</f>
        <v>Transfiguration</v>
      </c>
      <c r="L15" s="36" t="str">
        <f>INDEX(StudentsGrouped[[1G]:[7]],MATCH(L$11&amp;","&amp;$J15,StudentsGrouped[[Hour]:[Hour]],0),MATCH($J$11,StudentsGrouped[[#Headers],[1G]:[7]],0))</f>
        <v>Charms</v>
      </c>
      <c r="M15" s="36" t="str">
        <f>INDEX(StudentsGrouped[[1G]:[7]],MATCH(M$11&amp;","&amp;$J15,StudentsGrouped[[Hour]:[Hour]],0),MATCH($J$11,StudentsGrouped[[#Headers],[1G]:[7]],0))</f>
        <v>Potions</v>
      </c>
      <c r="N15" s="36" t="str">
        <f>INDEX(StudentsGrouped[[1G]:[7]],MATCH(N$11&amp;","&amp;$J15,StudentsGrouped[[Hour]:[Hour]],0),MATCH($J$11,StudentsGrouped[[#Headers],[1G]:[7]],0))</f>
        <v>Charms</v>
      </c>
      <c r="O15" s="49" t="str">
        <f>INDEX(StudentsGrouped[[1G]:[7]],MATCH(O$11&amp;","&amp;$J15,StudentsGrouped[[Hour]:[Hour]],0),MATCH($J$11,StudentsGrouped[[#Headers],[1G]:[7]],0))</f>
        <v/>
      </c>
    </row>
    <row r="16" spans="2:15" ht="24" customHeight="1" x14ac:dyDescent="0.3">
      <c r="B16" s="62" t="s">
        <v>14</v>
      </c>
      <c r="C16" s="48" t="str">
        <f>INDEX(StudentsGrouped[[1G]:[7]],MATCH(C$11&amp;","&amp;$B16,StudentsGrouped[[Hour]:[Hour]],0),MATCH($B$11,StudentsGrouped[[#Headers],[1G]:[7]],0))</f>
        <v>History of Magic</v>
      </c>
      <c r="D16" s="36" t="str">
        <f>INDEX(StudentsGrouped[[1G]:[7]],MATCH(D$11&amp;","&amp;$B16,StudentsGrouped[[Hour]:[Hour]],0),MATCH($B$11,StudentsGrouped[[#Headers],[1G]:[7]],0))</f>
        <v>DADA</v>
      </c>
      <c r="E16" s="36" t="str">
        <f>INDEX(StudentsGrouped[[1G]:[7]],MATCH(E$11&amp;","&amp;$B16,StudentsGrouped[[Hour]:[Hour]],0),MATCH($B$11,StudentsGrouped[[#Headers],[1G]:[7]],0))</f>
        <v>Potions</v>
      </c>
      <c r="F16" s="36" t="str">
        <f>INDEX(StudentsGrouped[[1G]:[7]],MATCH(F$11&amp;","&amp;$B16,StudentsGrouped[[Hour]:[Hour]],0),MATCH($B$11,StudentsGrouped[[#Headers],[1G]:[7]],0))</f>
        <v>Transfiguration</v>
      </c>
      <c r="G16" s="49" t="str">
        <f>INDEX(StudentsGrouped[[1G]:[7]],MATCH(G$11&amp;","&amp;$B16,StudentsGrouped[[Hour]:[Hour]],0),MATCH($B$11,StudentsGrouped[[#Headers],[1G]:[7]],0))</f>
        <v>Potions</v>
      </c>
      <c r="J16" s="63" t="s">
        <v>14</v>
      </c>
      <c r="K16" s="48" t="str">
        <f>INDEX(StudentsGrouped[[1G]:[7]],MATCH(K$11&amp;","&amp;$J16,StudentsGrouped[[Hour]:[Hour]],0),MATCH($J$11,StudentsGrouped[[#Headers],[1G]:[7]],0))</f>
        <v>History of Magic</v>
      </c>
      <c r="L16" s="36" t="str">
        <f>INDEX(StudentsGrouped[[1G]:[7]],MATCH(L$11&amp;","&amp;$J16,StudentsGrouped[[Hour]:[Hour]],0),MATCH($J$11,StudentsGrouped[[#Headers],[1G]:[7]],0))</f>
        <v/>
      </c>
      <c r="M16" s="36" t="str">
        <f>INDEX(StudentsGrouped[[1G]:[7]],MATCH(M$11&amp;","&amp;$J16,StudentsGrouped[[Hour]:[Hour]],0),MATCH($J$11,StudentsGrouped[[#Headers],[1G]:[7]],0))</f>
        <v>DADA</v>
      </c>
      <c r="N16" s="36" t="str">
        <f>INDEX(StudentsGrouped[[1G]:[7]],MATCH(N$11&amp;","&amp;$J16,StudentsGrouped[[Hour]:[Hour]],0),MATCH($J$11,StudentsGrouped[[#Headers],[1G]:[7]],0))</f>
        <v>Herbology</v>
      </c>
      <c r="O16" s="49" t="str">
        <f>INDEX(StudentsGrouped[[1G]:[7]],MATCH(O$11&amp;","&amp;$J16,StudentsGrouped[[Hour]:[Hour]],0),MATCH($J$11,StudentsGrouped[[#Headers],[1G]:[7]],0))</f>
        <v/>
      </c>
    </row>
    <row r="17" spans="2:15" ht="24" customHeight="1" x14ac:dyDescent="0.3">
      <c r="B17" s="62" t="s">
        <v>13</v>
      </c>
      <c r="C17" s="48" t="str">
        <f>INDEX(StudentsGrouped[[1G]:[7]],MATCH(C$11&amp;","&amp;$B17,StudentsGrouped[[Hour]:[Hour]],0),MATCH($B$11,StudentsGrouped[[#Headers],[1G]:[7]],0))</f>
        <v>Transfiguration</v>
      </c>
      <c r="D17" s="36" t="str">
        <f>INDEX(StudentsGrouped[[1G]:[7]],MATCH(D$11&amp;","&amp;$B17,StudentsGrouped[[Hour]:[Hour]],0),MATCH($B$11,StudentsGrouped[[#Headers],[1G]:[7]],0))</f>
        <v>DADA</v>
      </c>
      <c r="E17" s="36" t="str">
        <f>INDEX(StudentsGrouped[[1G]:[7]],MATCH(E$11&amp;","&amp;$B17,StudentsGrouped[[Hour]:[Hour]],0),MATCH($B$11,StudentsGrouped[[#Headers],[1G]:[7]],0))</f>
        <v/>
      </c>
      <c r="F17" s="36" t="str">
        <f>INDEX(StudentsGrouped[[1G]:[7]],MATCH(F$11&amp;","&amp;$B17,StudentsGrouped[[Hour]:[Hour]],0),MATCH($B$11,StudentsGrouped[[#Headers],[1G]:[7]],0))</f>
        <v>Transfiguration</v>
      </c>
      <c r="G17" s="49" t="str">
        <f>INDEX(StudentsGrouped[[1G]:[7]],MATCH(G$11&amp;","&amp;$B17,StudentsGrouped[[Hour]:[Hour]],0),MATCH($B$11,StudentsGrouped[[#Headers],[1G]:[7]],0))</f>
        <v>Potions</v>
      </c>
      <c r="J17" s="63" t="s">
        <v>13</v>
      </c>
      <c r="K17" s="48" t="str">
        <f>INDEX(StudentsGrouped[[1G]:[7]],MATCH(K$11&amp;","&amp;$J17,StudentsGrouped[[Hour]:[Hour]],0),MATCH($J$11,StudentsGrouped[[#Headers],[1G]:[7]],0))</f>
        <v>Herbology</v>
      </c>
      <c r="L17" s="36" t="str">
        <f>INDEX(StudentsGrouped[[1G]:[7]],MATCH(L$11&amp;","&amp;$J17,StudentsGrouped[[Hour]:[Hour]],0),MATCH($J$11,StudentsGrouped[[#Headers],[1G]:[7]],0))</f>
        <v/>
      </c>
      <c r="M17" s="36" t="str">
        <f>INDEX(StudentsGrouped[[1G]:[7]],MATCH(M$11&amp;","&amp;$J17,StudentsGrouped[[Hour]:[Hour]],0),MATCH($J$11,StudentsGrouped[[#Headers],[1G]:[7]],0))</f>
        <v>Transfiguration</v>
      </c>
      <c r="N17" s="36" t="str">
        <f>INDEX(StudentsGrouped[[1G]:[7]],MATCH(N$11&amp;","&amp;$J17,StudentsGrouped[[Hour]:[Hour]],0),MATCH($J$11,StudentsGrouped[[#Headers],[1G]:[7]],0))</f>
        <v>Herbology</v>
      </c>
      <c r="O17" s="49" t="str">
        <f>INDEX(StudentsGrouped[[1G]:[7]],MATCH(O$11&amp;","&amp;$J17,StudentsGrouped[[Hour]:[Hour]],0),MATCH($J$11,StudentsGrouped[[#Headers],[1G]:[7]],0))</f>
        <v>DADA</v>
      </c>
    </row>
    <row r="18" spans="2:15" ht="24" customHeight="1" thickBot="1" x14ac:dyDescent="0.35">
      <c r="B18" s="64" t="s">
        <v>11</v>
      </c>
      <c r="C18" s="71" t="str">
        <f>INDEX(StudentsGrouped[[1G]:[7]],MATCH(C$11&amp;","&amp;$B18,StudentsGrouped[[Hour]:[Hour]],0),MATCH($B$11,StudentsGrouped[[#Headers],[1G]:[7]],0))</f>
        <v/>
      </c>
      <c r="D18" s="72" t="str">
        <f>INDEX(StudentsGrouped[[1G]:[7]],MATCH(D$11&amp;","&amp;$B18,StudentsGrouped[[Hour]:[Hour]],0),MATCH($B$11,StudentsGrouped[[#Headers],[1G]:[7]],0))</f>
        <v/>
      </c>
      <c r="E18" s="72" t="str">
        <f>INDEX(StudentsGrouped[[1G]:[7]],MATCH(E$11&amp;","&amp;$B18,StudentsGrouped[[Hour]:[Hour]],0),MATCH($B$11,StudentsGrouped[[#Headers],[1G]:[7]],0))</f>
        <v/>
      </c>
      <c r="F18" s="72" t="str">
        <f>INDEX(StudentsGrouped[[1G]:[7]],MATCH(F$11&amp;","&amp;$B18,StudentsGrouped[[Hour]:[Hour]],0),MATCH($B$11,StudentsGrouped[[#Headers],[1G]:[7]],0))</f>
        <v/>
      </c>
      <c r="G18" s="73" t="str">
        <f>INDEX(StudentsGrouped[[1G]:[7]],MATCH(G$11&amp;","&amp;$B18,StudentsGrouped[[Hour]:[Hour]],0),MATCH($B$11,StudentsGrouped[[#Headers],[1G]:[7]],0))</f>
        <v/>
      </c>
      <c r="J18" s="65" t="s">
        <v>11</v>
      </c>
      <c r="K18" s="71" t="str">
        <f>INDEX(StudentsGrouped[[1G]:[7]],MATCH(K$11&amp;","&amp;$J18,StudentsGrouped[[Hour]:[Hour]],0),MATCH($J$11,StudentsGrouped[[#Headers],[1G]:[7]],0))</f>
        <v/>
      </c>
      <c r="L18" s="72" t="str">
        <f>INDEX(StudentsGrouped[[1G]:[7]],MATCH(L$11&amp;","&amp;$J18,StudentsGrouped[[Hour]:[Hour]],0),MATCH($J$11,StudentsGrouped[[#Headers],[1G]:[7]],0))</f>
        <v/>
      </c>
      <c r="M18" s="72" t="str">
        <f>INDEX(StudentsGrouped[[1G]:[7]],MATCH(M$11&amp;","&amp;$J18,StudentsGrouped[[Hour]:[Hour]],0),MATCH($J$11,StudentsGrouped[[#Headers],[1G]:[7]],0))</f>
        <v/>
      </c>
      <c r="N18" s="72" t="str">
        <f>INDEX(StudentsGrouped[[1G]:[7]],MATCH(N$11&amp;","&amp;$J18,StudentsGrouped[[Hour]:[Hour]],0),MATCH($J$11,StudentsGrouped[[#Headers],[1G]:[7]],0))</f>
        <v/>
      </c>
      <c r="O18" s="73" t="str">
        <f>INDEX(StudentsGrouped[[1G]:[7]],MATCH(O$11&amp;","&amp;$J18,StudentsGrouped[[Hour]:[Hour]],0),MATCH($J$11,StudentsGrouped[[#Headers],[1G]:[7]],0))</f>
        <v/>
      </c>
    </row>
    <row r="19" spans="2:15" ht="12" thickTop="1" x14ac:dyDescent="0.3">
      <c r="B19" s="55"/>
      <c r="C19" s="55"/>
      <c r="D19" s="55"/>
      <c r="E19" s="55"/>
      <c r="F19" s="55"/>
      <c r="G19" s="55"/>
    </row>
  </sheetData>
  <conditionalFormatting sqref="K3:O3 K9:O9">
    <cfRule type="containsText" dxfId="1877" priority="235" operator="containsText" text="Flying">
      <formula>NOT(ISERROR(SEARCH("Flying",K3)))</formula>
    </cfRule>
    <cfRule type="expression" dxfId="1876" priority="236">
      <formula>SUM(COUNTIF(K3,"*Muggle Studies*"),COUNTIF(K3,"*Arithmancy*"))=2</formula>
    </cfRule>
    <cfRule type="expression" dxfId="1875" priority="237">
      <formula>SUM(COUNTIF(K3,"*Divination*"),COUNTIF(K3,"*Runes*"))=2</formula>
    </cfRule>
    <cfRule type="containsText" dxfId="1874" priority="238" operator="containsText" text="Divination">
      <formula>NOT(ISERROR(SEARCH("Divination",K3)))</formula>
    </cfRule>
    <cfRule type="containsText" dxfId="1873" priority="239" operator="containsText" text="Arithmancy">
      <formula>NOT(ISERROR(SEARCH("Arithmancy",K3)))</formula>
    </cfRule>
    <cfRule type="containsText" dxfId="1872" priority="240" operator="containsText" text="Transfiguration">
      <formula>NOT(ISERROR(SEARCH("Transfiguration",K3)))</formula>
    </cfRule>
    <cfRule type="containsText" dxfId="1871" priority="241" operator="containsText" text="Care of Magical Creatures">
      <formula>NOT(ISERROR(SEARCH("Care of Magical Creatures",K3)))</formula>
    </cfRule>
    <cfRule type="containsText" dxfId="1870" priority="242" operator="containsText" text="History of Magic">
      <formula>NOT(ISERROR(SEARCH("History of Magic",K3)))</formula>
    </cfRule>
    <cfRule type="containsText" dxfId="1869" priority="243" operator="containsText" text="DADA">
      <formula>NOT(ISERROR(SEARCH("DADA",K3)))</formula>
    </cfRule>
    <cfRule type="containsText" dxfId="1868" priority="244" operator="containsText" text="Muggle Studies">
      <formula>NOT(ISERROR(SEARCH("Muggle Studies",K3)))</formula>
    </cfRule>
    <cfRule type="containsText" dxfId="1867" priority="245" operator="containsText" text="Runes">
      <formula>NOT(ISERROR(SEARCH("Runes",K3)))</formula>
    </cfRule>
    <cfRule type="containsText" dxfId="1866" priority="246" operator="containsText" text="Herbology">
      <formula>NOT(ISERROR(SEARCH("Herbology",K3)))</formula>
    </cfRule>
    <cfRule type="containsText" dxfId="1865" priority="247" operator="containsText" text="Charms">
      <formula>NOT(ISERROR(SEARCH("Charms",K3)))</formula>
    </cfRule>
    <cfRule type="cellIs" dxfId="1864" priority="248" operator="equal">
      <formula>"Potions"</formula>
    </cfRule>
  </conditionalFormatting>
  <conditionalFormatting sqref="C3:G3 C9:G9">
    <cfRule type="containsText" dxfId="1863" priority="263" operator="containsText" text="Flying">
      <formula>NOT(ISERROR(SEARCH("Flying",C3)))</formula>
    </cfRule>
    <cfRule type="expression" dxfId="1862" priority="264">
      <formula>SUM(COUNTIF(C3,"*Muggle Studies*"),COUNTIF(C3,"*Arithmancy*"))=2</formula>
    </cfRule>
    <cfRule type="expression" dxfId="1861" priority="265">
      <formula>SUM(COUNTIF(C3,"*Divination*"),COUNTIF(C3,"*Runes*"))=2</formula>
    </cfRule>
    <cfRule type="containsText" dxfId="1860" priority="266" operator="containsText" text="Divination">
      <formula>NOT(ISERROR(SEARCH("Divination",C3)))</formula>
    </cfRule>
    <cfRule type="containsText" dxfId="1859" priority="267" operator="containsText" text="Arithmancy">
      <formula>NOT(ISERROR(SEARCH("Arithmancy",C3)))</formula>
    </cfRule>
    <cfRule type="containsText" dxfId="1858" priority="268" operator="containsText" text="Transfiguration">
      <formula>NOT(ISERROR(SEARCH("Transfiguration",C3)))</formula>
    </cfRule>
    <cfRule type="containsText" dxfId="1857" priority="269" operator="containsText" text="Care of Magical Creatures">
      <formula>NOT(ISERROR(SEARCH("Care of Magical Creatures",C3)))</formula>
    </cfRule>
    <cfRule type="containsText" dxfId="1856" priority="270" operator="containsText" text="History of Magic">
      <formula>NOT(ISERROR(SEARCH("History of Magic",C3)))</formula>
    </cfRule>
    <cfRule type="containsText" dxfId="1855" priority="271" operator="containsText" text="DADA">
      <formula>NOT(ISERROR(SEARCH("DADA",C3)))</formula>
    </cfRule>
    <cfRule type="containsText" dxfId="1854" priority="272" operator="containsText" text="Muggle Studies">
      <formula>NOT(ISERROR(SEARCH("Muggle Studies",C3)))</formula>
    </cfRule>
    <cfRule type="containsText" dxfId="1853" priority="273" operator="containsText" text="Runes">
      <formula>NOT(ISERROR(SEARCH("Runes",C3)))</formula>
    </cfRule>
    <cfRule type="containsText" dxfId="1852" priority="274" operator="containsText" text="Herbology">
      <formula>NOT(ISERROR(SEARCH("Herbology",C3)))</formula>
    </cfRule>
    <cfRule type="containsText" dxfId="1851" priority="275" operator="containsText" text="Charms">
      <formula>NOT(ISERROR(SEARCH("Charms",C3)))</formula>
    </cfRule>
    <cfRule type="cellIs" dxfId="1850" priority="276" operator="equal">
      <formula>"Potions"</formula>
    </cfRule>
  </conditionalFormatting>
  <conditionalFormatting sqref="C12:G12 C18:G18">
    <cfRule type="containsText" dxfId="1849" priority="249" operator="containsText" text="Flying">
      <formula>NOT(ISERROR(SEARCH("Flying",C12)))</formula>
    </cfRule>
    <cfRule type="expression" dxfId="1848" priority="250">
      <formula>SUM(COUNTIF(C12,"*Muggle Studies*"),COUNTIF(C12,"*Arithmancy*"))=2</formula>
    </cfRule>
    <cfRule type="expression" dxfId="1847" priority="251">
      <formula>SUM(COUNTIF(C12,"*Divination*"),COUNTIF(C12,"*Runes*"))=2</formula>
    </cfRule>
    <cfRule type="containsText" dxfId="1846" priority="252" operator="containsText" text="Divination">
      <formula>NOT(ISERROR(SEARCH("Divination",C12)))</formula>
    </cfRule>
    <cfRule type="containsText" dxfId="1845" priority="253" operator="containsText" text="Arithmancy">
      <formula>NOT(ISERROR(SEARCH("Arithmancy",C12)))</formula>
    </cfRule>
    <cfRule type="containsText" dxfId="1844" priority="254" operator="containsText" text="Transfiguration">
      <formula>NOT(ISERROR(SEARCH("Transfiguration",C12)))</formula>
    </cfRule>
    <cfRule type="containsText" dxfId="1843" priority="255" operator="containsText" text="Care of Magical Creatures">
      <formula>NOT(ISERROR(SEARCH("Care of Magical Creatures",C12)))</formula>
    </cfRule>
    <cfRule type="containsText" dxfId="1842" priority="256" operator="containsText" text="History of Magic">
      <formula>NOT(ISERROR(SEARCH("History of Magic",C12)))</formula>
    </cfRule>
    <cfRule type="containsText" dxfId="1841" priority="257" operator="containsText" text="DADA">
      <formula>NOT(ISERROR(SEARCH("DADA",C12)))</formula>
    </cfRule>
    <cfRule type="containsText" dxfId="1840" priority="258" operator="containsText" text="Muggle Studies">
      <formula>NOT(ISERROR(SEARCH("Muggle Studies",C12)))</formula>
    </cfRule>
    <cfRule type="containsText" dxfId="1839" priority="259" operator="containsText" text="Runes">
      <formula>NOT(ISERROR(SEARCH("Runes",C12)))</formula>
    </cfRule>
    <cfRule type="containsText" dxfId="1838" priority="260" operator="containsText" text="Herbology">
      <formula>NOT(ISERROR(SEARCH("Herbology",C12)))</formula>
    </cfRule>
    <cfRule type="containsText" dxfId="1837" priority="261" operator="containsText" text="Charms">
      <formula>NOT(ISERROR(SEARCH("Charms",C12)))</formula>
    </cfRule>
    <cfRule type="cellIs" dxfId="1836" priority="262" operator="equal">
      <formula>"Potions"</formula>
    </cfRule>
  </conditionalFormatting>
  <conditionalFormatting sqref="K12:O12 K18:O18">
    <cfRule type="containsText" dxfId="1835" priority="221" operator="containsText" text="Flying">
      <formula>NOT(ISERROR(SEARCH("Flying",K12)))</formula>
    </cfRule>
    <cfRule type="expression" dxfId="1834" priority="222">
      <formula>SUM(COUNTIF(K12,"*Muggle Studies*"),COUNTIF(K12,"*Arithmancy*"))=2</formula>
    </cfRule>
    <cfRule type="expression" dxfId="1833" priority="223">
      <formula>SUM(COUNTIF(K12,"*Divination*"),COUNTIF(K12,"*Runes*"))=2</formula>
    </cfRule>
    <cfRule type="containsText" dxfId="1832" priority="224" operator="containsText" text="Divination">
      <formula>NOT(ISERROR(SEARCH("Divination",K12)))</formula>
    </cfRule>
    <cfRule type="containsText" dxfId="1831" priority="225" operator="containsText" text="Arithmancy">
      <formula>NOT(ISERROR(SEARCH("Arithmancy",K12)))</formula>
    </cfRule>
    <cfRule type="containsText" dxfId="1830" priority="226" operator="containsText" text="Transfiguration">
      <formula>NOT(ISERROR(SEARCH("Transfiguration",K12)))</formula>
    </cfRule>
    <cfRule type="containsText" dxfId="1829" priority="227" operator="containsText" text="Care of Magical Creatures">
      <formula>NOT(ISERROR(SEARCH("Care of Magical Creatures",K12)))</formula>
    </cfRule>
    <cfRule type="containsText" dxfId="1828" priority="228" operator="containsText" text="History of Magic">
      <formula>NOT(ISERROR(SEARCH("History of Magic",K12)))</formula>
    </cfRule>
    <cfRule type="containsText" dxfId="1827" priority="229" operator="containsText" text="DADA">
      <formula>NOT(ISERROR(SEARCH("DADA",K12)))</formula>
    </cfRule>
    <cfRule type="containsText" dxfId="1826" priority="230" operator="containsText" text="Muggle Studies">
      <formula>NOT(ISERROR(SEARCH("Muggle Studies",K12)))</formula>
    </cfRule>
    <cfRule type="containsText" dxfId="1825" priority="231" operator="containsText" text="Runes">
      <formula>NOT(ISERROR(SEARCH("Runes",K12)))</formula>
    </cfRule>
    <cfRule type="containsText" dxfId="1824" priority="232" operator="containsText" text="Herbology">
      <formula>NOT(ISERROR(SEARCH("Herbology",K12)))</formula>
    </cfRule>
    <cfRule type="containsText" dxfId="1823" priority="233" operator="containsText" text="Charms">
      <formula>NOT(ISERROR(SEARCH("Charms",K12)))</formula>
    </cfRule>
    <cfRule type="cellIs" dxfId="1822" priority="234" operator="equal">
      <formula>"Potions"</formula>
    </cfRule>
  </conditionalFormatting>
  <conditionalFormatting sqref="C4:G8">
    <cfRule type="expression" dxfId="175" priority="67">
      <formula>SUM(COUNTIF(C4,"*Runes*"),COUNTIF(C4,"*Care of Magical Creatures*"))=2</formula>
    </cfRule>
    <cfRule type="expression" dxfId="174" priority="68">
      <formula>SUM(COUNTIF(C4,"*Care of Magical Creatures*"),COUNTIF(C4,"*Divination*"))=2</formula>
    </cfRule>
    <cfRule type="expression" dxfId="173" priority="69">
      <formula>SUM(COUNTIF(C4,"*Muggle Studies*"),COUNTIF(C4,"*Runes*"))=2</formula>
    </cfRule>
    <cfRule type="expression" dxfId="172" priority="70">
      <formula>SUM(COUNTIF(C4,"*Muggle Studies*"),COUNTIF(C4,"*Divination*"))=2</formula>
    </cfRule>
    <cfRule type="expression" dxfId="171" priority="71">
      <formula>SUM(COUNTIF(C4,"*Muggle Studies*"),COUNTIF(C4,"*Care of Magical Creatures*"))=2</formula>
    </cfRule>
    <cfRule type="expression" dxfId="170" priority="72">
      <formula>SUM(COUNTIF(C4,"*Divination*"),COUNTIF(C4,"*Arithmancy*"))=2</formula>
    </cfRule>
    <cfRule type="expression" dxfId="169" priority="73">
      <formula>SUM(COUNTIF(C4,"*Runes*"),COUNTIF(C4,"*Arithmancy*"))=2</formula>
    </cfRule>
    <cfRule type="expression" dxfId="168" priority="74">
      <formula>SUM(COUNTIF(C4,"*Arithmancy*"),COUNTIF(C4,"*Care of Magical Creatures*"))=2</formula>
    </cfRule>
    <cfRule type="expression" dxfId="167" priority="75">
      <formula>SUM(COUNTIF(C4,"*Muggle Studies*"),COUNTIF(C4,"*Arithmancy*"))=2</formula>
    </cfRule>
    <cfRule type="expression" dxfId="166" priority="76">
      <formula>SUM(COUNTIF(C4,"*Divination*"),COUNTIF(C4,"*Runes*"))=2</formula>
    </cfRule>
    <cfRule type="containsText" dxfId="165" priority="77" operator="containsText" text="Flying">
      <formula>NOT(ISERROR(SEARCH("Flying",C4)))</formula>
    </cfRule>
    <cfRule type="containsText" dxfId="164" priority="78" operator="containsText" text="Divination">
      <formula>NOT(ISERROR(SEARCH("Divination",C4)))</formula>
    </cfRule>
    <cfRule type="containsText" dxfId="163" priority="79" operator="containsText" text="Arithmancy">
      <formula>NOT(ISERROR(SEARCH("Arithmancy",C4)))</formula>
    </cfRule>
    <cfRule type="containsText" dxfId="162" priority="80" operator="containsText" text="Transfiguration">
      <formula>NOT(ISERROR(SEARCH("Transfiguration",C4)))</formula>
    </cfRule>
    <cfRule type="containsText" dxfId="161" priority="81" operator="containsText" text="Care of Magical Creatures">
      <formula>NOT(ISERROR(SEARCH("Care of Magical Creatures",C4)))</formula>
    </cfRule>
    <cfRule type="containsText" dxfId="160" priority="82" operator="containsText" text="History of Magic">
      <formula>NOT(ISERROR(SEARCH("History of Magic",C4)))</formula>
    </cfRule>
    <cfRule type="containsText" dxfId="159" priority="83" operator="containsText" text="DADA">
      <formula>NOT(ISERROR(SEARCH("DADA",C4)))</formula>
    </cfRule>
    <cfRule type="containsText" dxfId="158" priority="84" operator="containsText" text="Muggle Studies">
      <formula>NOT(ISERROR(SEARCH("Muggle Studies",C4)))</formula>
    </cfRule>
    <cfRule type="containsText" dxfId="157" priority="85" operator="containsText" text="Runes">
      <formula>NOT(ISERROR(SEARCH("Runes",C4)))</formula>
    </cfRule>
    <cfRule type="containsText" dxfId="156" priority="86" operator="containsText" text="Herbology">
      <formula>NOT(ISERROR(SEARCH("Herbology",C4)))</formula>
    </cfRule>
    <cfRule type="containsText" dxfId="155" priority="87" operator="containsText" text="Charms">
      <formula>NOT(ISERROR(SEARCH("Charms",C4)))</formula>
    </cfRule>
    <cfRule type="cellIs" dxfId="154" priority="88" operator="equal">
      <formula>"Potions"</formula>
    </cfRule>
  </conditionalFormatting>
  <conditionalFormatting sqref="K4:O8">
    <cfRule type="expression" dxfId="153" priority="45">
      <formula>SUM(COUNTIF(K4,"*Runes*"),COUNTIF(K4,"*Care of Magical Creatures*"))=2</formula>
    </cfRule>
    <cfRule type="expression" dxfId="152" priority="46">
      <formula>SUM(COUNTIF(K4,"*Care of Magical Creatures*"),COUNTIF(K4,"*Divination*"))=2</formula>
    </cfRule>
    <cfRule type="expression" dxfId="151" priority="47">
      <formula>SUM(COUNTIF(K4,"*Muggle Studies*"),COUNTIF(K4,"*Runes*"))=2</formula>
    </cfRule>
    <cfRule type="expression" dxfId="150" priority="48">
      <formula>SUM(COUNTIF(K4,"*Muggle Studies*"),COUNTIF(K4,"*Divination*"))=2</formula>
    </cfRule>
    <cfRule type="expression" dxfId="149" priority="49">
      <formula>SUM(COUNTIF(K4,"*Muggle Studies*"),COUNTIF(K4,"*Care of Magical Creatures*"))=2</formula>
    </cfRule>
    <cfRule type="expression" dxfId="148" priority="50">
      <formula>SUM(COUNTIF(K4,"*Divination*"),COUNTIF(K4,"*Arithmancy*"))=2</formula>
    </cfRule>
    <cfRule type="expression" dxfId="147" priority="51">
      <formula>SUM(COUNTIF(K4,"*Runes*"),COUNTIF(K4,"*Arithmancy*"))=2</formula>
    </cfRule>
    <cfRule type="expression" dxfId="146" priority="52">
      <formula>SUM(COUNTIF(K4,"*Arithmancy*"),COUNTIF(K4,"*Care of Magical Creatures*"))=2</formula>
    </cfRule>
    <cfRule type="expression" dxfId="145" priority="53">
      <formula>SUM(COUNTIF(K4,"*Muggle Studies*"),COUNTIF(K4,"*Arithmancy*"))=2</formula>
    </cfRule>
    <cfRule type="expression" dxfId="144" priority="54">
      <formula>SUM(COUNTIF(K4,"*Divination*"),COUNTIF(K4,"*Runes*"))=2</formula>
    </cfRule>
    <cfRule type="containsText" dxfId="143" priority="55" operator="containsText" text="Flying">
      <formula>NOT(ISERROR(SEARCH("Flying",K4)))</formula>
    </cfRule>
    <cfRule type="containsText" dxfId="142" priority="56" operator="containsText" text="Divination">
      <formula>NOT(ISERROR(SEARCH("Divination",K4)))</formula>
    </cfRule>
    <cfRule type="containsText" dxfId="141" priority="57" operator="containsText" text="Arithmancy">
      <formula>NOT(ISERROR(SEARCH("Arithmancy",K4)))</formula>
    </cfRule>
    <cfRule type="containsText" dxfId="140" priority="58" operator="containsText" text="Transfiguration">
      <formula>NOT(ISERROR(SEARCH("Transfiguration",K4)))</formula>
    </cfRule>
    <cfRule type="containsText" dxfId="139" priority="59" operator="containsText" text="Care of Magical Creatures">
      <formula>NOT(ISERROR(SEARCH("Care of Magical Creatures",K4)))</formula>
    </cfRule>
    <cfRule type="containsText" dxfId="138" priority="60" operator="containsText" text="History of Magic">
      <formula>NOT(ISERROR(SEARCH("History of Magic",K4)))</formula>
    </cfRule>
    <cfRule type="containsText" dxfId="137" priority="61" operator="containsText" text="DADA">
      <formula>NOT(ISERROR(SEARCH("DADA",K4)))</formula>
    </cfRule>
    <cfRule type="containsText" dxfId="136" priority="62" operator="containsText" text="Muggle Studies">
      <formula>NOT(ISERROR(SEARCH("Muggle Studies",K4)))</formula>
    </cfRule>
    <cfRule type="containsText" dxfId="135" priority="63" operator="containsText" text="Runes">
      <formula>NOT(ISERROR(SEARCH("Runes",K4)))</formula>
    </cfRule>
    <cfRule type="containsText" dxfId="134" priority="64" operator="containsText" text="Herbology">
      <formula>NOT(ISERROR(SEARCH("Herbology",K4)))</formula>
    </cfRule>
    <cfRule type="containsText" dxfId="133" priority="65" operator="containsText" text="Charms">
      <formula>NOT(ISERROR(SEARCH("Charms",K4)))</formula>
    </cfRule>
    <cfRule type="cellIs" dxfId="132" priority="66" operator="equal">
      <formula>"Potions"</formula>
    </cfRule>
  </conditionalFormatting>
  <conditionalFormatting sqref="K13:O17">
    <cfRule type="expression" dxfId="131" priority="23">
      <formula>SUM(COUNTIF(K13,"*Runes*"),COUNTIF(K13,"*Care of Magical Creatures*"))=2</formula>
    </cfRule>
    <cfRule type="expression" dxfId="130" priority="24">
      <formula>SUM(COUNTIF(K13,"*Care of Magical Creatures*"),COUNTIF(K13,"*Divination*"))=2</formula>
    </cfRule>
    <cfRule type="expression" dxfId="129" priority="25">
      <formula>SUM(COUNTIF(K13,"*Muggle Studies*"),COUNTIF(K13,"*Runes*"))=2</formula>
    </cfRule>
    <cfRule type="expression" dxfId="128" priority="26">
      <formula>SUM(COUNTIF(K13,"*Muggle Studies*"),COUNTIF(K13,"*Divination*"))=2</formula>
    </cfRule>
    <cfRule type="expression" dxfId="127" priority="27">
      <formula>SUM(COUNTIF(K13,"*Muggle Studies*"),COUNTIF(K13,"*Care of Magical Creatures*"))=2</formula>
    </cfRule>
    <cfRule type="expression" dxfId="126" priority="28">
      <formula>SUM(COUNTIF(K13,"*Divination*"),COUNTIF(K13,"*Arithmancy*"))=2</formula>
    </cfRule>
    <cfRule type="expression" dxfId="125" priority="29">
      <formula>SUM(COUNTIF(K13,"*Runes*"),COUNTIF(K13,"*Arithmancy*"))=2</formula>
    </cfRule>
    <cfRule type="expression" dxfId="124" priority="30">
      <formula>SUM(COUNTIF(K13,"*Arithmancy*"),COUNTIF(K13,"*Care of Magical Creatures*"))=2</formula>
    </cfRule>
    <cfRule type="expression" dxfId="123" priority="31">
      <formula>SUM(COUNTIF(K13,"*Muggle Studies*"),COUNTIF(K13,"*Arithmancy*"))=2</formula>
    </cfRule>
    <cfRule type="expression" dxfId="122" priority="32">
      <formula>SUM(COUNTIF(K13,"*Divination*"),COUNTIF(K13,"*Runes*"))=2</formula>
    </cfRule>
    <cfRule type="containsText" dxfId="121" priority="33" operator="containsText" text="Flying">
      <formula>NOT(ISERROR(SEARCH("Flying",K13)))</formula>
    </cfRule>
    <cfRule type="containsText" dxfId="120" priority="34" operator="containsText" text="Divination">
      <formula>NOT(ISERROR(SEARCH("Divination",K13)))</formula>
    </cfRule>
    <cfRule type="containsText" dxfId="119" priority="35" operator="containsText" text="Arithmancy">
      <formula>NOT(ISERROR(SEARCH("Arithmancy",K13)))</formula>
    </cfRule>
    <cfRule type="containsText" dxfId="118" priority="36" operator="containsText" text="Transfiguration">
      <formula>NOT(ISERROR(SEARCH("Transfiguration",K13)))</formula>
    </cfRule>
    <cfRule type="containsText" dxfId="117" priority="37" operator="containsText" text="Care of Magical Creatures">
      <formula>NOT(ISERROR(SEARCH("Care of Magical Creatures",K13)))</formula>
    </cfRule>
    <cfRule type="containsText" dxfId="116" priority="38" operator="containsText" text="History of Magic">
      <formula>NOT(ISERROR(SEARCH("History of Magic",K13)))</formula>
    </cfRule>
    <cfRule type="containsText" dxfId="115" priority="39" operator="containsText" text="DADA">
      <formula>NOT(ISERROR(SEARCH("DADA",K13)))</formula>
    </cfRule>
    <cfRule type="containsText" dxfId="114" priority="40" operator="containsText" text="Muggle Studies">
      <formula>NOT(ISERROR(SEARCH("Muggle Studies",K13)))</formula>
    </cfRule>
    <cfRule type="containsText" dxfId="113" priority="41" operator="containsText" text="Runes">
      <formula>NOT(ISERROR(SEARCH("Runes",K13)))</formula>
    </cfRule>
    <cfRule type="containsText" dxfId="112" priority="42" operator="containsText" text="Herbology">
      <formula>NOT(ISERROR(SEARCH("Herbology",K13)))</formula>
    </cfRule>
    <cfRule type="containsText" dxfId="111" priority="43" operator="containsText" text="Charms">
      <formula>NOT(ISERROR(SEARCH("Charms",K13)))</formula>
    </cfRule>
    <cfRule type="cellIs" dxfId="110" priority="44" operator="equal">
      <formula>"Potions"</formula>
    </cfRule>
  </conditionalFormatting>
  <conditionalFormatting sqref="C13:G17">
    <cfRule type="expression" dxfId="109" priority="1">
      <formula>SUM(COUNTIF(C13,"*Runes*"),COUNTIF(C13,"*Care of Magical Creatures*"))=2</formula>
    </cfRule>
    <cfRule type="expression" dxfId="108" priority="2">
      <formula>SUM(COUNTIF(C13,"*Care of Magical Creatures*"),COUNTIF(C13,"*Divination*"))=2</formula>
    </cfRule>
    <cfRule type="expression" dxfId="107" priority="3">
      <formula>SUM(COUNTIF(C13,"*Muggle Studies*"),COUNTIF(C13,"*Runes*"))=2</formula>
    </cfRule>
    <cfRule type="expression" dxfId="106" priority="4">
      <formula>SUM(COUNTIF(C13,"*Muggle Studies*"),COUNTIF(C13,"*Divination*"))=2</formula>
    </cfRule>
    <cfRule type="expression" dxfId="105" priority="5">
      <formula>SUM(COUNTIF(C13,"*Muggle Studies*"),COUNTIF(C13,"*Care of Magical Creatures*"))=2</formula>
    </cfRule>
    <cfRule type="expression" dxfId="104" priority="6">
      <formula>SUM(COUNTIF(C13,"*Divination*"),COUNTIF(C13,"*Arithmancy*"))=2</formula>
    </cfRule>
    <cfRule type="expression" dxfId="103" priority="7">
      <formula>SUM(COUNTIF(C13,"*Runes*"),COUNTIF(C13,"*Arithmancy*"))=2</formula>
    </cfRule>
    <cfRule type="expression" dxfId="102" priority="8">
      <formula>SUM(COUNTIF(C13,"*Arithmancy*"),COUNTIF(C13,"*Care of Magical Creatures*"))=2</formula>
    </cfRule>
    <cfRule type="expression" dxfId="101" priority="9">
      <formula>SUM(COUNTIF(C13,"*Muggle Studies*"),COUNTIF(C13,"*Arithmancy*"))=2</formula>
    </cfRule>
    <cfRule type="expression" dxfId="100" priority="10">
      <formula>SUM(COUNTIF(C13,"*Divination*"),COUNTIF(C13,"*Runes*"))=2</formula>
    </cfRule>
    <cfRule type="containsText" dxfId="99" priority="11" operator="containsText" text="Flying">
      <formula>NOT(ISERROR(SEARCH("Flying",C13)))</formula>
    </cfRule>
    <cfRule type="containsText" dxfId="98" priority="12" operator="containsText" text="Divination">
      <formula>NOT(ISERROR(SEARCH("Divination",C13)))</formula>
    </cfRule>
    <cfRule type="containsText" dxfId="97" priority="13" operator="containsText" text="Arithmancy">
      <formula>NOT(ISERROR(SEARCH("Arithmancy",C13)))</formula>
    </cfRule>
    <cfRule type="containsText" dxfId="96" priority="14" operator="containsText" text="Transfiguration">
      <formula>NOT(ISERROR(SEARCH("Transfiguration",C13)))</formula>
    </cfRule>
    <cfRule type="containsText" dxfId="95" priority="15" operator="containsText" text="Care of Magical Creatures">
      <formula>NOT(ISERROR(SEARCH("Care of Magical Creatures",C13)))</formula>
    </cfRule>
    <cfRule type="containsText" dxfId="94" priority="16" operator="containsText" text="History of Magic">
      <formula>NOT(ISERROR(SEARCH("History of Magic",C13)))</formula>
    </cfRule>
    <cfRule type="containsText" dxfId="93" priority="17" operator="containsText" text="DADA">
      <formula>NOT(ISERROR(SEARCH("DADA",C13)))</formula>
    </cfRule>
    <cfRule type="containsText" dxfId="92" priority="18" operator="containsText" text="Muggle Studies">
      <formula>NOT(ISERROR(SEARCH("Muggle Studies",C13)))</formula>
    </cfRule>
    <cfRule type="containsText" dxfId="91" priority="19" operator="containsText" text="Runes">
      <formula>NOT(ISERROR(SEARCH("Runes",C13)))</formula>
    </cfRule>
    <cfRule type="containsText" dxfId="90" priority="20" operator="containsText" text="Herbology">
      <formula>NOT(ISERROR(SEARCH("Herbology",C13)))</formula>
    </cfRule>
    <cfRule type="containsText" dxfId="89" priority="21" operator="containsText" text="Charms">
      <formula>NOT(ISERROR(SEARCH("Charms",C13)))</formula>
    </cfRule>
    <cfRule type="cellIs" dxfId="88" priority="22" operator="equal">
      <formula>"Potions"</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workbookViewId="0">
      <selection activeCell="C13" sqref="C13:G17"/>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37" t="s">
        <v>229</v>
      </c>
      <c r="C2" s="38" t="s">
        <v>6</v>
      </c>
      <c r="D2" s="38" t="s">
        <v>8</v>
      </c>
      <c r="E2" s="38" t="s">
        <v>5</v>
      </c>
      <c r="F2" s="38" t="s">
        <v>7</v>
      </c>
      <c r="G2" s="39" t="s">
        <v>4</v>
      </c>
      <c r="J2" s="40" t="s">
        <v>231</v>
      </c>
      <c r="K2" s="41" t="s">
        <v>6</v>
      </c>
      <c r="L2" s="41" t="s">
        <v>8</v>
      </c>
      <c r="M2" s="41" t="s">
        <v>5</v>
      </c>
      <c r="N2" s="41" t="s">
        <v>7</v>
      </c>
      <c r="O2" s="42" t="s">
        <v>4</v>
      </c>
    </row>
    <row r="3" spans="2:15" ht="24" customHeight="1" thickTop="1" x14ac:dyDescent="0.3">
      <c r="B3" s="43" t="s">
        <v>12</v>
      </c>
      <c r="C3" s="44" t="str">
        <f>INDEX(StudentsGrouped[[1G]:[7]],MATCH(C$2&amp;","&amp;$B3,StudentsGrouped[[Hour]:[Hour]],0),MATCH($B$2,StudentsGrouped[[#Headers],[1G]:[7]],0))</f>
        <v>Charms</v>
      </c>
      <c r="D3" s="45" t="str">
        <f>INDEX(StudentsGrouped[[1G]:[7]],MATCH(D$2&amp;","&amp;$B3,StudentsGrouped[[Hour]:[Hour]],0),MATCH($B$2,StudentsGrouped[[#Headers],[1G]:[7]],0))</f>
        <v/>
      </c>
      <c r="E3" s="45" t="str">
        <f>INDEX(StudentsGrouped[[1G]:[7]],MATCH(E$2&amp;","&amp;$B3,StudentsGrouped[[Hour]:[Hour]],0),MATCH($B$2,StudentsGrouped[[#Headers],[1G]:[7]],0))</f>
        <v>Potions</v>
      </c>
      <c r="F3" s="45" t="str">
        <f>INDEX(StudentsGrouped[[1G]:[7]],MATCH(F$2&amp;","&amp;$B3,StudentsGrouped[[Hour]:[Hour]],0),MATCH($B$2,StudentsGrouped[[#Headers],[1G]:[7]],0))</f>
        <v/>
      </c>
      <c r="G3" s="46" t="str">
        <f>INDEX(StudentsGrouped[[1G]:[7]],MATCH(G$2&amp;","&amp;$B3,StudentsGrouped[[Hour]:[Hour]],0),MATCH($B$2,StudentsGrouped[[#Headers],[1G]:[7]],0))</f>
        <v>Runes, Divination</v>
      </c>
      <c r="J3" s="47" t="s">
        <v>12</v>
      </c>
      <c r="K3" s="44" t="str">
        <f>INDEX(StudentsGrouped[[1G]:[7]],MATCH(K$2&amp;","&amp;$J3,StudentsGrouped[[Hour]:[Hour]],0),MATCH($J$2,StudentsGrouped[[#Headers],[1G]:[7]],0))</f>
        <v>Charms</v>
      </c>
      <c r="L3" s="45" t="str">
        <f>INDEX(StudentsGrouped[[1G]:[7]],MATCH(L$2&amp;","&amp;$J3,StudentsGrouped[[Hour]:[Hour]],0),MATCH($J$2,StudentsGrouped[[#Headers],[1G]:[7]],0))</f>
        <v>DADA</v>
      </c>
      <c r="M3" s="45" t="str">
        <f>INDEX(StudentsGrouped[[1G]:[7]],MATCH(M$2&amp;","&amp;$J3,StudentsGrouped[[Hour]:[Hour]],0),MATCH($J$2,StudentsGrouped[[#Headers],[1G]:[7]],0))</f>
        <v>Care of Magical Creatures</v>
      </c>
      <c r="N3" s="45" t="str">
        <f>INDEX(StudentsGrouped[[1G]:[7]],MATCH(N$2&amp;","&amp;$J3,StudentsGrouped[[Hour]:[Hour]],0),MATCH($J$2,StudentsGrouped[[#Headers],[1G]:[7]],0))</f>
        <v>Herbology</v>
      </c>
      <c r="O3" s="46" t="str">
        <f>INDEX(StudentsGrouped[[1G]:[7]],MATCH(O$2&amp;","&amp;$J3,StudentsGrouped[[Hour]:[Hour]],0),MATCH($J$2,StudentsGrouped[[#Headers],[1G]:[7]],0))</f>
        <v>Runes, Divination</v>
      </c>
    </row>
    <row r="4" spans="2:15" ht="24" customHeight="1" x14ac:dyDescent="0.3">
      <c r="B4" s="43" t="s">
        <v>9</v>
      </c>
      <c r="C4" s="48" t="str">
        <f>INDEX(StudentsGrouped[[1G]:[7]],MATCH(C$2&amp;","&amp;$B4,StudentsGrouped[[Hour]:[Hour]],0),MATCH($B$2,StudentsGrouped[[#Headers],[1G]:[7]],0))</f>
        <v>Herbology</v>
      </c>
      <c r="D4" s="36" t="str">
        <f>INDEX(StudentsGrouped[[1G]:[7]],MATCH(D$2&amp;","&amp;$B4,StudentsGrouped[[Hour]:[Hour]],0),MATCH($B$2,StudentsGrouped[[#Headers],[1G]:[7]],0))</f>
        <v>Transfiguration</v>
      </c>
      <c r="E4" s="36" t="str">
        <f>INDEX(StudentsGrouped[[1G]:[7]],MATCH(E$2&amp;","&amp;$B4,StudentsGrouped[[Hour]:[Hour]],0),MATCH($B$2,StudentsGrouped[[#Headers],[1G]:[7]],0))</f>
        <v>Herbology</v>
      </c>
      <c r="F4" s="36" t="str">
        <f>INDEX(StudentsGrouped[[1G]:[7]],MATCH(F$2&amp;","&amp;$B4,StudentsGrouped[[Hour]:[Hour]],0),MATCH($B$2,StudentsGrouped[[#Headers],[1G]:[7]],0))</f>
        <v>Arithmancy, Muggle Studies</v>
      </c>
      <c r="G4" s="49" t="str">
        <f>INDEX(StudentsGrouped[[1G]:[7]],MATCH(G$2&amp;","&amp;$B4,StudentsGrouped[[Hour]:[Hour]],0),MATCH($B$2,StudentsGrouped[[#Headers],[1G]:[7]],0))</f>
        <v>Arithmancy</v>
      </c>
      <c r="J4" s="47" t="s">
        <v>9</v>
      </c>
      <c r="K4" s="48" t="str">
        <f>INDEX(StudentsGrouped[[1G]:[7]],MATCH(K$2&amp;","&amp;$J4,StudentsGrouped[[Hour]:[Hour]],0),MATCH($J$2,StudentsGrouped[[#Headers],[1G]:[7]],0))</f>
        <v>Arithmancy, Muggle Studies</v>
      </c>
      <c r="L4" s="36" t="str">
        <f>INDEX(StudentsGrouped[[1G]:[7]],MATCH(L$2&amp;","&amp;$J4,StudentsGrouped[[Hour]:[Hour]],0),MATCH($J$2,StudentsGrouped[[#Headers],[1G]:[7]],0))</f>
        <v>Herbology</v>
      </c>
      <c r="M4" s="36" t="str">
        <f>INDEX(StudentsGrouped[[1G]:[7]],MATCH(M$2&amp;","&amp;$J4,StudentsGrouped[[Hour]:[Hour]],0),MATCH($J$2,StudentsGrouped[[#Headers],[1G]:[7]],0))</f>
        <v/>
      </c>
      <c r="N4" s="36" t="str">
        <f>INDEX(StudentsGrouped[[1G]:[7]],MATCH(N$2&amp;","&amp;$J4,StudentsGrouped[[Hour]:[Hour]],0),MATCH($J$2,StudentsGrouped[[#Headers],[1G]:[7]],0))</f>
        <v/>
      </c>
      <c r="O4" s="49" t="str">
        <f>INDEX(StudentsGrouped[[1G]:[7]],MATCH(O$2&amp;","&amp;$J4,StudentsGrouped[[Hour]:[Hour]],0),MATCH($J$2,StudentsGrouped[[#Headers],[1G]:[7]],0))</f>
        <v>Transfiguration</v>
      </c>
    </row>
    <row r="5" spans="2:15" ht="24" customHeight="1" x14ac:dyDescent="0.3">
      <c r="B5" s="43" t="s">
        <v>10</v>
      </c>
      <c r="C5" s="48" t="str">
        <f>INDEX(StudentsGrouped[[1G]:[7]],MATCH(C$2&amp;","&amp;$B5,StudentsGrouped[[Hour]:[Hour]],0),MATCH($B$2,StudentsGrouped[[#Headers],[1G]:[7]],0))</f>
        <v>Arithmancy, Muggle Studies</v>
      </c>
      <c r="D5" s="36" t="str">
        <f>INDEX(StudentsGrouped[[1G]:[7]],MATCH(D$2&amp;","&amp;$B5,StudentsGrouped[[Hour]:[Hour]],0),MATCH($B$2,StudentsGrouped[[#Headers],[1G]:[7]],0))</f>
        <v>Transfiguration</v>
      </c>
      <c r="E5" s="36" t="str">
        <f>INDEX(StudentsGrouped[[1G]:[7]],MATCH(E$2&amp;","&amp;$B5,StudentsGrouped[[Hour]:[Hour]],0),MATCH($B$2,StudentsGrouped[[#Headers],[1G]:[7]],0))</f>
        <v>Runes, Divination</v>
      </c>
      <c r="F5" s="36" t="str">
        <f>INDEX(StudentsGrouped[[1G]:[7]],MATCH(F$2&amp;","&amp;$B5,StudentsGrouped[[Hour]:[Hour]],0),MATCH($B$2,StudentsGrouped[[#Headers],[1G]:[7]],0))</f>
        <v>Care of Magical Creatures</v>
      </c>
      <c r="G5" s="49" t="str">
        <f>INDEX(StudentsGrouped[[1G]:[7]],MATCH(G$2&amp;","&amp;$B5,StudentsGrouped[[Hour]:[Hour]],0),MATCH($B$2,StudentsGrouped[[#Headers],[1G]:[7]],0))</f>
        <v>Charms</v>
      </c>
      <c r="J5" s="47" t="s">
        <v>10</v>
      </c>
      <c r="K5" s="48" t="str">
        <f>INDEX(StudentsGrouped[[1G]:[7]],MATCH(K$2&amp;","&amp;$J5,StudentsGrouped[[Hour]:[Hour]],0),MATCH($J$2,StudentsGrouped[[#Headers],[1G]:[7]],0))</f>
        <v>Transfiguration</v>
      </c>
      <c r="L5" s="36" t="str">
        <f>INDEX(StudentsGrouped[[1G]:[7]],MATCH(L$2&amp;","&amp;$J5,StudentsGrouped[[Hour]:[Hour]],0),MATCH($J$2,StudentsGrouped[[#Headers],[1G]:[7]],0))</f>
        <v>Arithmancy</v>
      </c>
      <c r="M5" s="36" t="str">
        <f>INDEX(StudentsGrouped[[1G]:[7]],MATCH(M$2&amp;","&amp;$J5,StudentsGrouped[[Hour]:[Hour]],0),MATCH($J$2,StudentsGrouped[[#Headers],[1G]:[7]],0))</f>
        <v>Runes, Divination</v>
      </c>
      <c r="N5" s="36" t="str">
        <f>INDEX(StudentsGrouped[[1G]:[7]],MATCH(N$2&amp;","&amp;$J5,StudentsGrouped[[Hour]:[Hour]],0),MATCH($J$2,StudentsGrouped[[#Headers],[1G]:[7]],0))</f>
        <v>DADA</v>
      </c>
      <c r="O5" s="49" t="str">
        <f>INDEX(StudentsGrouped[[1G]:[7]],MATCH(O$2&amp;","&amp;$J5,StudentsGrouped[[Hour]:[Hour]],0),MATCH($J$2,StudentsGrouped[[#Headers],[1G]:[7]],0))</f>
        <v>Charms</v>
      </c>
    </row>
    <row r="6" spans="2:15" ht="24" customHeight="1" x14ac:dyDescent="0.3">
      <c r="B6" s="43" t="s">
        <v>15</v>
      </c>
      <c r="C6" s="48" t="str">
        <f>INDEX(StudentsGrouped[[1G]:[7]],MATCH(C$2&amp;","&amp;$B6,StudentsGrouped[[Hour]:[Hour]],0),MATCH($B$2,StudentsGrouped[[#Headers],[1G]:[7]],0))</f>
        <v>Runes, Divination</v>
      </c>
      <c r="D6" s="36" t="str">
        <f>INDEX(StudentsGrouped[[1G]:[7]],MATCH(D$2&amp;","&amp;$B6,StudentsGrouped[[Hour]:[Hour]],0),MATCH($B$2,StudentsGrouped[[#Headers],[1G]:[7]],0))</f>
        <v>DADA</v>
      </c>
      <c r="E6" s="36" t="str">
        <f>INDEX(StudentsGrouped[[1G]:[7]],MATCH(E$2&amp;","&amp;$B6,StudentsGrouped[[Hour]:[Hour]],0),MATCH($B$2,StudentsGrouped[[#Headers],[1G]:[7]],0))</f>
        <v/>
      </c>
      <c r="F6" s="36" t="str">
        <f>INDEX(StudentsGrouped[[1G]:[7]],MATCH(F$2&amp;","&amp;$B6,StudentsGrouped[[Hour]:[Hour]],0),MATCH($B$2,StudentsGrouped[[#Headers],[1G]:[7]],0))</f>
        <v>Care of Magical Creatures</v>
      </c>
      <c r="G6" s="49" t="str">
        <f>INDEX(StudentsGrouped[[1G]:[7]],MATCH(G$2&amp;","&amp;$B6,StudentsGrouped[[Hour]:[Hour]],0),MATCH($B$2,StudentsGrouped[[#Headers],[1G]:[7]],0))</f>
        <v>Herbology</v>
      </c>
      <c r="J6" s="47" t="s">
        <v>15</v>
      </c>
      <c r="K6" s="48" t="str">
        <f>INDEX(StudentsGrouped[[1G]:[7]],MATCH(K$2&amp;","&amp;$J6,StudentsGrouped[[Hour]:[Hour]],0),MATCH($J$2,StudentsGrouped[[#Headers],[1G]:[7]],0))</f>
        <v>Runes, Divination</v>
      </c>
      <c r="L6" s="36" t="str">
        <f>INDEX(StudentsGrouped[[1G]:[7]],MATCH(L$2&amp;","&amp;$J6,StudentsGrouped[[Hour]:[Hour]],0),MATCH($J$2,StudentsGrouped[[#Headers],[1G]:[7]],0))</f>
        <v/>
      </c>
      <c r="M6" s="36" t="str">
        <f>INDEX(StudentsGrouped[[1G]:[7]],MATCH(M$2&amp;","&amp;$J6,StudentsGrouped[[Hour]:[Hour]],0),MATCH($J$2,StudentsGrouped[[#Headers],[1G]:[7]],0))</f>
        <v>Transfiguration</v>
      </c>
      <c r="N6" s="36" t="str">
        <f>INDEX(StudentsGrouped[[1G]:[7]],MATCH(N$2&amp;","&amp;$J6,StudentsGrouped[[Hour]:[Hour]],0),MATCH($J$2,StudentsGrouped[[#Headers],[1G]:[7]],0))</f>
        <v>DADA</v>
      </c>
      <c r="O6" s="49" t="str">
        <f>INDEX(StudentsGrouped[[1G]:[7]],MATCH(O$2&amp;","&amp;$J6,StudentsGrouped[[Hour]:[Hour]],0),MATCH($J$2,StudentsGrouped[[#Headers],[1G]:[7]],0))</f>
        <v>Arithmancy, Muggle Studies</v>
      </c>
    </row>
    <row r="7" spans="2:15" ht="24" customHeight="1" x14ac:dyDescent="0.3">
      <c r="B7" s="43" t="s">
        <v>14</v>
      </c>
      <c r="C7" s="48" t="str">
        <f>INDEX(StudentsGrouped[[1G]:[7]],MATCH(C$2&amp;","&amp;$B7,StudentsGrouped[[Hour]:[Hour]],0),MATCH($B$2,StudentsGrouped[[#Headers],[1G]:[7]],0))</f>
        <v>Potions</v>
      </c>
      <c r="D7" s="36" t="str">
        <f>INDEX(StudentsGrouped[[1G]:[7]],MATCH(D$2&amp;","&amp;$B7,StudentsGrouped[[Hour]:[Hour]],0),MATCH($B$2,StudentsGrouped[[#Headers],[1G]:[7]],0))</f>
        <v>Care of Magical Creatures</v>
      </c>
      <c r="E7" s="36" t="str">
        <f>INDEX(StudentsGrouped[[1G]:[7]],MATCH(E$2&amp;","&amp;$B7,StudentsGrouped[[Hour]:[Hour]],0),MATCH($B$2,StudentsGrouped[[#Headers],[1G]:[7]],0))</f>
        <v>History of Magic</v>
      </c>
      <c r="F7" s="36" t="str">
        <f>INDEX(StudentsGrouped[[1G]:[7]],MATCH(F$2&amp;","&amp;$B7,StudentsGrouped[[Hour]:[Hour]],0),MATCH($B$2,StudentsGrouped[[#Headers],[1G]:[7]],0))</f>
        <v>DADA</v>
      </c>
      <c r="G7" s="49" t="str">
        <f>INDEX(StudentsGrouped[[1G]:[7]],MATCH(G$2&amp;","&amp;$B7,StudentsGrouped[[Hour]:[Hour]],0),MATCH($B$2,StudentsGrouped[[#Headers],[1G]:[7]],0))</f>
        <v>History of Magic</v>
      </c>
      <c r="J7" s="47" t="s">
        <v>14</v>
      </c>
      <c r="K7" s="48" t="str">
        <f>INDEX(StudentsGrouped[[1G]:[7]],MATCH(K$2&amp;","&amp;$J7,StudentsGrouped[[Hour]:[Hour]],0),MATCH($J$2,StudentsGrouped[[#Headers],[1G]:[7]],0))</f>
        <v>Care of Magical Creatures</v>
      </c>
      <c r="L7" s="36" t="str">
        <f>INDEX(StudentsGrouped[[1G]:[7]],MATCH(L$2&amp;","&amp;$J7,StudentsGrouped[[Hour]:[Hour]],0),MATCH($J$2,StudentsGrouped[[#Headers],[1G]:[7]],0))</f>
        <v>Potions</v>
      </c>
      <c r="M7" s="36" t="str">
        <f>INDEX(StudentsGrouped[[1G]:[7]],MATCH(M$2&amp;","&amp;$J7,StudentsGrouped[[Hour]:[Hour]],0),MATCH($J$2,StudentsGrouped[[#Headers],[1G]:[7]],0))</f>
        <v>History of Magic</v>
      </c>
      <c r="N7" s="36" t="str">
        <f>INDEX(StudentsGrouped[[1G]:[7]],MATCH(N$2&amp;","&amp;$J7,StudentsGrouped[[Hour]:[Hour]],0),MATCH($J$2,StudentsGrouped[[#Headers],[1G]:[7]],0))</f>
        <v>Potions</v>
      </c>
      <c r="O7" s="49" t="str">
        <f>INDEX(StudentsGrouped[[1G]:[7]],MATCH(O$2&amp;","&amp;$J7,StudentsGrouped[[Hour]:[Hour]],0),MATCH($J$2,StudentsGrouped[[#Headers],[1G]:[7]],0))</f>
        <v>History of Magic</v>
      </c>
    </row>
    <row r="8" spans="2:15" ht="24" customHeight="1" x14ac:dyDescent="0.3">
      <c r="B8" s="43" t="s">
        <v>13</v>
      </c>
      <c r="C8" s="48" t="str">
        <f>INDEX(StudentsGrouped[[1G]:[7]],MATCH(C$2&amp;","&amp;$B8,StudentsGrouped[[Hour]:[Hour]],0),MATCH($B$2,StudentsGrouped[[#Headers],[1G]:[7]],0))</f>
        <v>Potions</v>
      </c>
      <c r="D8" s="36" t="str">
        <f>INDEX(StudentsGrouped[[1G]:[7]],MATCH(D$2&amp;","&amp;$B8,StudentsGrouped[[Hour]:[Hour]],0),MATCH($B$2,StudentsGrouped[[#Headers],[1G]:[7]],0))</f>
        <v>Care of Magical Creatures</v>
      </c>
      <c r="E8" s="36" t="str">
        <f>INDEX(StudentsGrouped[[1G]:[7]],MATCH(E$2&amp;","&amp;$B8,StudentsGrouped[[Hour]:[Hour]],0),MATCH($B$2,StudentsGrouped[[#Headers],[1G]:[7]],0))</f>
        <v>Charms</v>
      </c>
      <c r="F8" s="36" t="str">
        <f>INDEX(StudentsGrouped[[1G]:[7]],MATCH(F$2&amp;","&amp;$B8,StudentsGrouped[[Hour]:[Hour]],0),MATCH($B$2,StudentsGrouped[[#Headers],[1G]:[7]],0))</f>
        <v>DADA</v>
      </c>
      <c r="G8" s="49" t="str">
        <f>INDEX(StudentsGrouped[[1G]:[7]],MATCH(G$2&amp;","&amp;$B8,StudentsGrouped[[Hour]:[Hour]],0),MATCH($B$2,StudentsGrouped[[#Headers],[1G]:[7]],0))</f>
        <v>Transfiguration</v>
      </c>
      <c r="J8" s="47" t="s">
        <v>13</v>
      </c>
      <c r="K8" s="48" t="str">
        <f>INDEX(StudentsGrouped[[1G]:[7]],MATCH(K$2&amp;","&amp;$J8,StudentsGrouped[[Hour]:[Hour]],0),MATCH($J$2,StudentsGrouped[[#Headers],[1G]:[7]],0))</f>
        <v>Care of Magical Creatures</v>
      </c>
      <c r="L8" s="36" t="str">
        <f>INDEX(StudentsGrouped[[1G]:[7]],MATCH(L$2&amp;","&amp;$J8,StudentsGrouped[[Hour]:[Hour]],0),MATCH($J$2,StudentsGrouped[[#Headers],[1G]:[7]],0))</f>
        <v>Potions</v>
      </c>
      <c r="M8" s="36" t="str">
        <f>INDEX(StudentsGrouped[[1G]:[7]],MATCH(M$2&amp;","&amp;$J8,StudentsGrouped[[Hour]:[Hour]],0),MATCH($J$2,StudentsGrouped[[#Headers],[1G]:[7]],0))</f>
        <v>Charms</v>
      </c>
      <c r="N8" s="36" t="str">
        <f>INDEX(StudentsGrouped[[1G]:[7]],MATCH(N$2&amp;","&amp;$J8,StudentsGrouped[[Hour]:[Hour]],0),MATCH($J$2,StudentsGrouped[[#Headers],[1G]:[7]],0))</f>
        <v>Care of Magical Creatures</v>
      </c>
      <c r="O8" s="49" t="str">
        <f>INDEX(StudentsGrouped[[1G]:[7]],MATCH(O$2&amp;","&amp;$J8,StudentsGrouped[[Hour]:[Hour]],0),MATCH($J$2,StudentsGrouped[[#Headers],[1G]:[7]],0))</f>
        <v>Herbology</v>
      </c>
    </row>
    <row r="9" spans="2:15" ht="24" customHeight="1" thickBot="1" x14ac:dyDescent="0.35">
      <c r="B9" s="50" t="s">
        <v>11</v>
      </c>
      <c r="C9" s="71" t="str">
        <f>INDEX(StudentsGrouped[[1G]:[7]],MATCH(C$2&amp;","&amp;$B9,StudentsGrouped[[Hour]:[Hour]],0),MATCH($B$2,StudentsGrouped[[#Headers],[1G]:[7]],0))</f>
        <v/>
      </c>
      <c r="D9" s="72" t="str">
        <f>INDEX(StudentsGrouped[[1G]:[7]],MATCH(D$2&amp;","&amp;$B9,StudentsGrouped[[Hour]:[Hour]],0),MATCH($B$2,StudentsGrouped[[#Headers],[1G]:[7]],0))</f>
        <v/>
      </c>
      <c r="E9" s="72" t="str">
        <f>INDEX(StudentsGrouped[[1G]:[7]],MATCH(E$2&amp;","&amp;$B9,StudentsGrouped[[Hour]:[Hour]],0),MATCH($B$2,StudentsGrouped[[#Headers],[1G]:[7]],0))</f>
        <v/>
      </c>
      <c r="F9" s="72" t="str">
        <f>INDEX(StudentsGrouped[[1G]:[7]],MATCH(F$2&amp;","&amp;$B9,StudentsGrouped[[Hour]:[Hour]],0),MATCH($B$2,StudentsGrouped[[#Headers],[1G]:[7]],0))</f>
        <v/>
      </c>
      <c r="G9" s="73" t="str">
        <f>INDEX(StudentsGrouped[[1G]:[7]],MATCH(G$2&amp;","&amp;$B9,StudentsGrouped[[Hour]:[Hour]],0),MATCH($B$2,StudentsGrouped[[#Headers],[1G]:[7]],0))</f>
        <v/>
      </c>
      <c r="J9" s="54" t="s">
        <v>11</v>
      </c>
      <c r="K9" s="71" t="str">
        <f>INDEX(StudentsGrouped[[1G]:[7]],MATCH(K$2&amp;","&amp;$J9,StudentsGrouped[[Hour]:[Hour]],0),MATCH($J$2,StudentsGrouped[[#Headers],[1G]:[7]],0))</f>
        <v/>
      </c>
      <c r="L9" s="72" t="str">
        <f>INDEX(StudentsGrouped[[1G]:[7]],MATCH(L$2&amp;","&amp;$J9,StudentsGrouped[[Hour]:[Hour]],0),MATCH($J$2,StudentsGrouped[[#Headers],[1G]:[7]],0))</f>
        <v/>
      </c>
      <c r="M9" s="72" t="str">
        <f>INDEX(StudentsGrouped[[1G]:[7]],MATCH(M$2&amp;","&amp;$J9,StudentsGrouped[[Hour]:[Hour]],0),MATCH($J$2,StudentsGrouped[[#Headers],[1G]:[7]],0))</f>
        <v/>
      </c>
      <c r="N9" s="72" t="str">
        <f>INDEX(StudentsGrouped[[1G]:[7]],MATCH(N$2&amp;","&amp;$J9,StudentsGrouped[[Hour]:[Hour]],0),MATCH($J$2,StudentsGrouped[[#Headers],[1G]:[7]],0))</f>
        <v/>
      </c>
      <c r="O9" s="73" t="str">
        <f>INDEX(StudentsGrouped[[1G]:[7]],MATCH(O$2&amp;","&amp;$J9,StudentsGrouped[[Hour]:[Hour]],0),MATCH($J$2,StudentsGrouped[[#Headers],[1G]:[7]],0))</f>
        <v/>
      </c>
    </row>
    <row r="10" spans="2:15" ht="18" customHeight="1" thickTop="1" thickBot="1" x14ac:dyDescent="0.35">
      <c r="B10" s="55"/>
      <c r="C10" s="55"/>
      <c r="D10" s="55"/>
      <c r="E10" s="55"/>
      <c r="F10" s="55"/>
      <c r="G10" s="55"/>
      <c r="J10" s="55"/>
      <c r="K10" s="55"/>
      <c r="L10" s="55"/>
      <c r="M10" s="55"/>
      <c r="N10" s="55"/>
      <c r="O10" s="55"/>
    </row>
    <row r="11" spans="2:15" ht="13.2" thickTop="1" thickBot="1" x14ac:dyDescent="0.35">
      <c r="B11" s="56" t="s">
        <v>230</v>
      </c>
      <c r="C11" s="57" t="s">
        <v>6</v>
      </c>
      <c r="D11" s="57" t="s">
        <v>8</v>
      </c>
      <c r="E11" s="57" t="s">
        <v>5</v>
      </c>
      <c r="F11" s="57" t="s">
        <v>7</v>
      </c>
      <c r="G11" s="58" t="s">
        <v>4</v>
      </c>
      <c r="J11" s="59" t="s">
        <v>232</v>
      </c>
      <c r="K11" s="60" t="s">
        <v>6</v>
      </c>
      <c r="L11" s="60" t="s">
        <v>8</v>
      </c>
      <c r="M11" s="60" t="s">
        <v>5</v>
      </c>
      <c r="N11" s="60" t="s">
        <v>7</v>
      </c>
      <c r="O11" s="61" t="s">
        <v>4</v>
      </c>
    </row>
    <row r="12" spans="2:15" ht="24" customHeight="1" thickTop="1" x14ac:dyDescent="0.3">
      <c r="B12" s="62" t="s">
        <v>12</v>
      </c>
      <c r="C12" s="44" t="str">
        <f>INDEX(StudentsGrouped[[1G]:[7]],MATCH(C$11&amp;","&amp;$B12,StudentsGrouped[[Hour]:[Hour]],0),MATCH($B$11,StudentsGrouped[[#Headers],[1G]:[7]],0))</f>
        <v>Runes, Divination</v>
      </c>
      <c r="D12" s="45" t="str">
        <f>INDEX(StudentsGrouped[[1G]:[7]],MATCH(D$11&amp;","&amp;$B12,StudentsGrouped[[Hour]:[Hour]],0),MATCH($B$11,StudentsGrouped[[#Headers],[1G]:[7]],0))</f>
        <v/>
      </c>
      <c r="E12" s="45" t="str">
        <f>INDEX(StudentsGrouped[[1G]:[7]],MATCH(E$11&amp;","&amp;$B12,StudentsGrouped[[Hour]:[Hour]],0),MATCH($B$11,StudentsGrouped[[#Headers],[1G]:[7]],0))</f>
        <v>Potions</v>
      </c>
      <c r="F12" s="45" t="str">
        <f>INDEX(StudentsGrouped[[1G]:[7]],MATCH(F$11&amp;","&amp;$B12,StudentsGrouped[[Hour]:[Hour]],0),MATCH($B$11,StudentsGrouped[[#Headers],[1G]:[7]],0))</f>
        <v>Herbology</v>
      </c>
      <c r="G12" s="46" t="str">
        <f>INDEX(StudentsGrouped[[1G]:[7]],MATCH(G$11&amp;","&amp;$B12,StudentsGrouped[[Hour]:[Hour]],0),MATCH($B$11,StudentsGrouped[[#Headers],[1G]:[7]],0))</f>
        <v>History of Magic</v>
      </c>
      <c r="J12" s="63" t="s">
        <v>12</v>
      </c>
      <c r="K12" s="44" t="str">
        <f>INDEX(StudentsGrouped[[1G]:[7]],MATCH(K$11&amp;","&amp;$J12,StudentsGrouped[[Hour]:[Hour]],0),MATCH($J$11,StudentsGrouped[[#Headers],[1G]:[7]],0))</f>
        <v>Runes, Divination</v>
      </c>
      <c r="L12" s="45" t="str">
        <f>INDEX(StudentsGrouped[[1G]:[7]],MATCH(L$11&amp;","&amp;$J12,StudentsGrouped[[Hour]:[Hour]],0),MATCH($J$11,StudentsGrouped[[#Headers],[1G]:[7]],0))</f>
        <v>DADA</v>
      </c>
      <c r="M12" s="45" t="str">
        <f>INDEX(StudentsGrouped[[1G]:[7]],MATCH(M$11&amp;","&amp;$J12,StudentsGrouped[[Hour]:[Hour]],0),MATCH($J$11,StudentsGrouped[[#Headers],[1G]:[7]],0))</f>
        <v>Care of Magical Creatures</v>
      </c>
      <c r="N12" s="45" t="str">
        <f>INDEX(StudentsGrouped[[1G]:[7]],MATCH(N$11&amp;","&amp;$J12,StudentsGrouped[[Hour]:[Hour]],0),MATCH($J$11,StudentsGrouped[[#Headers],[1G]:[7]],0))</f>
        <v/>
      </c>
      <c r="O12" s="46" t="str">
        <f>INDEX(StudentsGrouped[[1G]:[7]],MATCH(O$11&amp;","&amp;$J12,StudentsGrouped[[Hour]:[Hour]],0),MATCH($J$11,StudentsGrouped[[#Headers],[1G]:[7]],0))</f>
        <v>History of Magic</v>
      </c>
    </row>
    <row r="13" spans="2:15" ht="24" customHeight="1" x14ac:dyDescent="0.3">
      <c r="B13" s="62" t="s">
        <v>9</v>
      </c>
      <c r="C13" s="48" t="str">
        <f>INDEX(StudentsGrouped[[1G]:[7]],MATCH(C$11&amp;","&amp;$B13,StudentsGrouped[[Hour]:[Hour]],0),MATCH($B$11,StudentsGrouped[[#Headers],[1G]:[7]],0))</f>
        <v>Arithmancy, Muggle Studies</v>
      </c>
      <c r="D13" s="36" t="str">
        <f>INDEX(StudentsGrouped[[1G]:[7]],MATCH(D$11&amp;","&amp;$B13,StudentsGrouped[[Hour]:[Hour]],0),MATCH($B$11,StudentsGrouped[[#Headers],[1G]:[7]],0))</f>
        <v>Herbology</v>
      </c>
      <c r="E13" s="36" t="str">
        <f>INDEX(StudentsGrouped[[1G]:[7]],MATCH(E$11&amp;","&amp;$B13,StudentsGrouped[[Hour]:[Hour]],0),MATCH($B$11,StudentsGrouped[[#Headers],[1G]:[7]],0))</f>
        <v/>
      </c>
      <c r="F13" s="36" t="str">
        <f>INDEX(StudentsGrouped[[1G]:[7]],MATCH(F$11&amp;","&amp;$B13,StudentsGrouped[[Hour]:[Hour]],0),MATCH($B$11,StudentsGrouped[[#Headers],[1G]:[7]],0))</f>
        <v/>
      </c>
      <c r="G13" s="49" t="str">
        <f>INDEX(StudentsGrouped[[1G]:[7]],MATCH(G$11&amp;","&amp;$B13,StudentsGrouped[[Hour]:[Hour]],0),MATCH($B$11,StudentsGrouped[[#Headers],[1G]:[7]],0))</f>
        <v>Transfiguration</v>
      </c>
      <c r="J13" s="63" t="s">
        <v>9</v>
      </c>
      <c r="K13" s="48" t="str">
        <f>INDEX(StudentsGrouped[[1G]:[7]],MATCH(K$11&amp;","&amp;$J13,StudentsGrouped[[Hour]:[Hour]],0),MATCH($J$11,StudentsGrouped[[#Headers],[1G]:[7]],0))</f>
        <v>Herbology</v>
      </c>
      <c r="L13" s="36" t="str">
        <f>INDEX(StudentsGrouped[[1G]:[7]],MATCH(L$11&amp;","&amp;$J13,StudentsGrouped[[Hour]:[Hour]],0),MATCH($J$11,StudentsGrouped[[#Headers],[1G]:[7]],0))</f>
        <v>Transfiguration</v>
      </c>
      <c r="M13" s="36" t="str">
        <f>INDEX(StudentsGrouped[[1G]:[7]],MATCH(M$11&amp;","&amp;$J13,StudentsGrouped[[Hour]:[Hour]],0),MATCH($J$11,StudentsGrouped[[#Headers],[1G]:[7]],0))</f>
        <v>Herbology</v>
      </c>
      <c r="N13" s="36" t="str">
        <f>INDEX(StudentsGrouped[[1G]:[7]],MATCH(N$11&amp;","&amp;$J13,StudentsGrouped[[Hour]:[Hour]],0),MATCH($J$11,StudentsGrouped[[#Headers],[1G]:[7]],0))</f>
        <v>Arithmancy, Muggle Studies</v>
      </c>
      <c r="O13" s="49" t="str">
        <f>INDEX(StudentsGrouped[[1G]:[7]],MATCH(O$11&amp;","&amp;$J13,StudentsGrouped[[Hour]:[Hour]],0),MATCH($J$11,StudentsGrouped[[#Headers],[1G]:[7]],0))</f>
        <v>Arithmancy</v>
      </c>
    </row>
    <row r="14" spans="2:15" ht="24" customHeight="1" x14ac:dyDescent="0.3">
      <c r="B14" s="62" t="s">
        <v>10</v>
      </c>
      <c r="C14" s="48" t="str">
        <f>INDEX(StudentsGrouped[[1G]:[7]],MATCH(C$11&amp;","&amp;$B14,StudentsGrouped[[Hour]:[Hour]],0),MATCH($B$11,StudentsGrouped[[#Headers],[1G]:[7]],0))</f>
        <v>Transfiguration</v>
      </c>
      <c r="D14" s="36" t="str">
        <f>INDEX(StudentsGrouped[[1G]:[7]],MATCH(D$11&amp;","&amp;$B14,StudentsGrouped[[Hour]:[Hour]],0),MATCH($B$11,StudentsGrouped[[#Headers],[1G]:[7]],0))</f>
        <v>Arithmancy</v>
      </c>
      <c r="E14" s="36" t="str">
        <f>INDEX(StudentsGrouped[[1G]:[7]],MATCH(E$11&amp;","&amp;$B14,StudentsGrouped[[Hour]:[Hour]],0),MATCH($B$11,StudentsGrouped[[#Headers],[1G]:[7]],0))</f>
        <v>History of Magic</v>
      </c>
      <c r="F14" s="36" t="str">
        <f>INDEX(StudentsGrouped[[1G]:[7]],MATCH(F$11&amp;","&amp;$B14,StudentsGrouped[[Hour]:[Hour]],0),MATCH($B$11,StudentsGrouped[[#Headers],[1G]:[7]],0))</f>
        <v>Care of Magical Creatures</v>
      </c>
      <c r="G14" s="49" t="str">
        <f>INDEX(StudentsGrouped[[1G]:[7]],MATCH(G$11&amp;","&amp;$B14,StudentsGrouped[[Hour]:[Hour]],0),MATCH($B$11,StudentsGrouped[[#Headers],[1G]:[7]],0))</f>
        <v>Runes, Divination</v>
      </c>
      <c r="J14" s="63" t="s">
        <v>10</v>
      </c>
      <c r="K14" s="48" t="str">
        <f>INDEX(StudentsGrouped[[1G]:[7]],MATCH(K$11&amp;","&amp;$J14,StudentsGrouped[[Hour]:[Hour]],0),MATCH($J$11,StudentsGrouped[[#Headers],[1G]:[7]],0))</f>
        <v>Arithmancy, Muggle Studies</v>
      </c>
      <c r="L14" s="36" t="str">
        <f>INDEX(StudentsGrouped[[1G]:[7]],MATCH(L$11&amp;","&amp;$J14,StudentsGrouped[[Hour]:[Hour]],0),MATCH($J$11,StudentsGrouped[[#Headers],[1G]:[7]],0))</f>
        <v>Transfiguration</v>
      </c>
      <c r="M14" s="36" t="str">
        <f>INDEX(StudentsGrouped[[1G]:[7]],MATCH(M$11&amp;","&amp;$J14,StudentsGrouped[[Hour]:[Hour]],0),MATCH($J$11,StudentsGrouped[[#Headers],[1G]:[7]],0))</f>
        <v>History of Magic</v>
      </c>
      <c r="N14" s="36" t="str">
        <f>INDEX(StudentsGrouped[[1G]:[7]],MATCH(N$11&amp;","&amp;$J14,StudentsGrouped[[Hour]:[Hour]],0),MATCH($J$11,StudentsGrouped[[#Headers],[1G]:[7]],0))</f>
        <v>DADA</v>
      </c>
      <c r="O14" s="49" t="str">
        <f>INDEX(StudentsGrouped[[1G]:[7]],MATCH(O$11&amp;","&amp;$J14,StudentsGrouped[[Hour]:[Hour]],0),MATCH($J$11,StudentsGrouped[[#Headers],[1G]:[7]],0))</f>
        <v>Runes, Divination</v>
      </c>
    </row>
    <row r="15" spans="2:15" ht="24" customHeight="1" x14ac:dyDescent="0.3">
      <c r="B15" s="62" t="s">
        <v>15</v>
      </c>
      <c r="C15" s="48" t="str">
        <f>INDEX(StudentsGrouped[[1G]:[7]],MATCH(C$11&amp;","&amp;$B15,StudentsGrouped[[Hour]:[Hour]],0),MATCH($B$11,StudentsGrouped[[#Headers],[1G]:[7]],0))</f>
        <v>Charms</v>
      </c>
      <c r="D15" s="36" t="str">
        <f>INDEX(StudentsGrouped[[1G]:[7]],MATCH(D$11&amp;","&amp;$B15,StudentsGrouped[[Hour]:[Hour]],0),MATCH($B$11,StudentsGrouped[[#Headers],[1G]:[7]],0))</f>
        <v>DADA</v>
      </c>
      <c r="E15" s="36" t="str">
        <f>INDEX(StudentsGrouped[[1G]:[7]],MATCH(E$11&amp;","&amp;$B15,StudentsGrouped[[Hour]:[Hour]],0),MATCH($B$11,StudentsGrouped[[#Headers],[1G]:[7]],0))</f>
        <v>Transfiguration</v>
      </c>
      <c r="F15" s="36" t="str">
        <f>INDEX(StudentsGrouped[[1G]:[7]],MATCH(F$11&amp;","&amp;$B15,StudentsGrouped[[Hour]:[Hour]],0),MATCH($B$11,StudentsGrouped[[#Headers],[1G]:[7]],0))</f>
        <v>Care of Magical Creatures</v>
      </c>
      <c r="G15" s="49" t="str">
        <f>INDEX(StudentsGrouped[[1G]:[7]],MATCH(G$11&amp;","&amp;$B15,StudentsGrouped[[Hour]:[Hour]],0),MATCH($B$11,StudentsGrouped[[#Headers],[1G]:[7]],0))</f>
        <v>Arithmancy, Muggle Studies</v>
      </c>
      <c r="J15" s="63" t="s">
        <v>15</v>
      </c>
      <c r="K15" s="48" t="str">
        <f>INDEX(StudentsGrouped[[1G]:[7]],MATCH(K$11&amp;","&amp;$J15,StudentsGrouped[[Hour]:[Hour]],0),MATCH($J$11,StudentsGrouped[[#Headers],[1G]:[7]],0))</f>
        <v>Charms</v>
      </c>
      <c r="L15" s="36" t="str">
        <f>INDEX(StudentsGrouped[[1G]:[7]],MATCH(L$11&amp;","&amp;$J15,StudentsGrouped[[Hour]:[Hour]],0),MATCH($J$11,StudentsGrouped[[#Headers],[1G]:[7]],0))</f>
        <v/>
      </c>
      <c r="M15" s="36" t="str">
        <f>INDEX(StudentsGrouped[[1G]:[7]],MATCH(M$11&amp;","&amp;$J15,StudentsGrouped[[Hour]:[Hour]],0),MATCH($J$11,StudentsGrouped[[#Headers],[1G]:[7]],0))</f>
        <v/>
      </c>
      <c r="N15" s="36" t="str">
        <f>INDEX(StudentsGrouped[[1G]:[7]],MATCH(N$11&amp;","&amp;$J15,StudentsGrouped[[Hour]:[Hour]],0),MATCH($J$11,StudentsGrouped[[#Headers],[1G]:[7]],0))</f>
        <v>DADA</v>
      </c>
      <c r="O15" s="49" t="str">
        <f>INDEX(StudentsGrouped[[1G]:[7]],MATCH(O$11&amp;","&amp;$J15,StudentsGrouped[[Hour]:[Hour]],0),MATCH($J$11,StudentsGrouped[[#Headers],[1G]:[7]],0))</f>
        <v>Herbology</v>
      </c>
    </row>
    <row r="16" spans="2:15" ht="24" customHeight="1" x14ac:dyDescent="0.3">
      <c r="B16" s="62" t="s">
        <v>14</v>
      </c>
      <c r="C16" s="48" t="str">
        <f>INDEX(StudentsGrouped[[1G]:[7]],MATCH(C$11&amp;","&amp;$B16,StudentsGrouped[[Hour]:[Hour]],0),MATCH($B$11,StudentsGrouped[[#Headers],[1G]:[7]],0))</f>
        <v>Potions</v>
      </c>
      <c r="D16" s="36" t="str">
        <f>INDEX(StudentsGrouped[[1G]:[7]],MATCH(D$11&amp;","&amp;$B16,StudentsGrouped[[Hour]:[Hour]],0),MATCH($B$11,StudentsGrouped[[#Headers],[1G]:[7]],0))</f>
        <v>Care of Magical Creatures</v>
      </c>
      <c r="E16" s="36" t="str">
        <f>INDEX(StudentsGrouped[[1G]:[7]],MATCH(E$11&amp;","&amp;$B16,StudentsGrouped[[Hour]:[Hour]],0),MATCH($B$11,StudentsGrouped[[#Headers],[1G]:[7]],0))</f>
        <v>Charms</v>
      </c>
      <c r="F16" s="36" t="str">
        <f>INDEX(StudentsGrouped[[1G]:[7]],MATCH(F$11&amp;","&amp;$B16,StudentsGrouped[[Hour]:[Hour]],0),MATCH($B$11,StudentsGrouped[[#Headers],[1G]:[7]],0))</f>
        <v>DADA</v>
      </c>
      <c r="G16" s="49" t="str">
        <f>INDEX(StudentsGrouped[[1G]:[7]],MATCH(G$11&amp;","&amp;$B16,StudentsGrouped[[Hour]:[Hour]],0),MATCH($B$11,StudentsGrouped[[#Headers],[1G]:[7]],0))</f>
        <v>Charms</v>
      </c>
      <c r="J16" s="63" t="s">
        <v>14</v>
      </c>
      <c r="K16" s="48" t="str">
        <f>INDEX(StudentsGrouped[[1G]:[7]],MATCH(K$11&amp;","&amp;$J16,StudentsGrouped[[Hour]:[Hour]],0),MATCH($J$11,StudentsGrouped[[#Headers],[1G]:[7]],0))</f>
        <v>Care of Magical Creatures</v>
      </c>
      <c r="L16" s="36" t="str">
        <f>INDEX(StudentsGrouped[[1G]:[7]],MATCH(L$11&amp;","&amp;$J16,StudentsGrouped[[Hour]:[Hour]],0),MATCH($J$11,StudentsGrouped[[#Headers],[1G]:[7]],0))</f>
        <v>Potions</v>
      </c>
      <c r="M16" s="36" t="str">
        <f>INDEX(StudentsGrouped[[1G]:[7]],MATCH(M$11&amp;","&amp;$J16,StudentsGrouped[[Hour]:[Hour]],0),MATCH($J$11,StudentsGrouped[[#Headers],[1G]:[7]],0))</f>
        <v>Charms</v>
      </c>
      <c r="N16" s="36" t="str">
        <f>INDEX(StudentsGrouped[[1G]:[7]],MATCH(N$11&amp;","&amp;$J16,StudentsGrouped[[Hour]:[Hour]],0),MATCH($J$11,StudentsGrouped[[#Headers],[1G]:[7]],0))</f>
        <v>Potions</v>
      </c>
      <c r="O16" s="49" t="str">
        <f>INDEX(StudentsGrouped[[1G]:[7]],MATCH(O$11&amp;","&amp;$J16,StudentsGrouped[[Hour]:[Hour]],0),MATCH($J$11,StudentsGrouped[[#Headers],[1G]:[7]],0))</f>
        <v>Charms</v>
      </c>
    </row>
    <row r="17" spans="2:15" ht="24" customHeight="1" x14ac:dyDescent="0.3">
      <c r="B17" s="62" t="s">
        <v>13</v>
      </c>
      <c r="C17" s="48" t="str">
        <f>INDEX(StudentsGrouped[[1G]:[7]],MATCH(C$11&amp;","&amp;$B17,StudentsGrouped[[Hour]:[Hour]],0),MATCH($B$11,StudentsGrouped[[#Headers],[1G]:[7]],0))</f>
        <v>Potions</v>
      </c>
      <c r="D17" s="36" t="str">
        <f>INDEX(StudentsGrouped[[1G]:[7]],MATCH(D$11&amp;","&amp;$B17,StudentsGrouped[[Hour]:[Hour]],0),MATCH($B$11,StudentsGrouped[[#Headers],[1G]:[7]],0))</f>
        <v>Care of Magical Creatures</v>
      </c>
      <c r="E17" s="36" t="str">
        <f>INDEX(StudentsGrouped[[1G]:[7]],MATCH(E$11&amp;","&amp;$B17,StudentsGrouped[[Hour]:[Hour]],0),MATCH($B$11,StudentsGrouped[[#Headers],[1G]:[7]],0))</f>
        <v>Runes, Divination</v>
      </c>
      <c r="F17" s="36" t="str">
        <f>INDEX(StudentsGrouped[[1G]:[7]],MATCH(F$11&amp;","&amp;$B17,StudentsGrouped[[Hour]:[Hour]],0),MATCH($B$11,StudentsGrouped[[#Headers],[1G]:[7]],0))</f>
        <v>DADA</v>
      </c>
      <c r="G17" s="49" t="str">
        <f>INDEX(StudentsGrouped[[1G]:[7]],MATCH(G$11&amp;","&amp;$B17,StudentsGrouped[[Hour]:[Hour]],0),MATCH($B$11,StudentsGrouped[[#Headers],[1G]:[7]],0))</f>
        <v>Herbology</v>
      </c>
      <c r="J17" s="63" t="s">
        <v>13</v>
      </c>
      <c r="K17" s="48" t="str">
        <f>INDEX(StudentsGrouped[[1G]:[7]],MATCH(K$11&amp;","&amp;$J17,StudentsGrouped[[Hour]:[Hour]],0),MATCH($J$11,StudentsGrouped[[#Headers],[1G]:[7]],0))</f>
        <v>Care of Magical Creatures</v>
      </c>
      <c r="L17" s="36" t="str">
        <f>INDEX(StudentsGrouped[[1G]:[7]],MATCH(L$11&amp;","&amp;$J17,StudentsGrouped[[Hour]:[Hour]],0),MATCH($J$11,StudentsGrouped[[#Headers],[1G]:[7]],0))</f>
        <v>Potions</v>
      </c>
      <c r="M17" s="36" t="str">
        <f>INDEX(StudentsGrouped[[1G]:[7]],MATCH(M$11&amp;","&amp;$J17,StudentsGrouped[[Hour]:[Hour]],0),MATCH($J$11,StudentsGrouped[[#Headers],[1G]:[7]],0))</f>
        <v>Runes, Divination</v>
      </c>
      <c r="N17" s="36" t="str">
        <f>INDEX(StudentsGrouped[[1G]:[7]],MATCH(N$11&amp;","&amp;$J17,StudentsGrouped[[Hour]:[Hour]],0),MATCH($J$11,StudentsGrouped[[#Headers],[1G]:[7]],0))</f>
        <v>Care of Magical Creatures</v>
      </c>
      <c r="O17" s="49" t="str">
        <f>INDEX(StudentsGrouped[[1G]:[7]],MATCH(O$11&amp;","&amp;$J17,StudentsGrouped[[Hour]:[Hour]],0),MATCH($J$11,StudentsGrouped[[#Headers],[1G]:[7]],0))</f>
        <v>Transfiguration</v>
      </c>
    </row>
    <row r="18" spans="2:15" ht="24" customHeight="1" thickBot="1" x14ac:dyDescent="0.35">
      <c r="B18" s="64" t="s">
        <v>11</v>
      </c>
      <c r="C18" s="71" t="str">
        <f>INDEX(StudentsGrouped[[1G]:[7]],MATCH(C$11&amp;","&amp;$B18,StudentsGrouped[[Hour]:[Hour]],0),MATCH($B$11,StudentsGrouped[[#Headers],[1G]:[7]],0))</f>
        <v/>
      </c>
      <c r="D18" s="72" t="str">
        <f>INDEX(StudentsGrouped[[1G]:[7]],MATCH(D$11&amp;","&amp;$B18,StudentsGrouped[[Hour]:[Hour]],0),MATCH($B$11,StudentsGrouped[[#Headers],[1G]:[7]],0))</f>
        <v/>
      </c>
      <c r="E18" s="72" t="str">
        <f>INDEX(StudentsGrouped[[1G]:[7]],MATCH(E$11&amp;","&amp;$B18,StudentsGrouped[[Hour]:[Hour]],0),MATCH($B$11,StudentsGrouped[[#Headers],[1G]:[7]],0))</f>
        <v/>
      </c>
      <c r="F18" s="72" t="str">
        <f>INDEX(StudentsGrouped[[1G]:[7]],MATCH(F$11&amp;","&amp;$B18,StudentsGrouped[[Hour]:[Hour]],0),MATCH($B$11,StudentsGrouped[[#Headers],[1G]:[7]],0))</f>
        <v/>
      </c>
      <c r="G18" s="73" t="str">
        <f>INDEX(StudentsGrouped[[1G]:[7]],MATCH(G$11&amp;","&amp;$B18,StudentsGrouped[[Hour]:[Hour]],0),MATCH($B$11,StudentsGrouped[[#Headers],[1G]:[7]],0))</f>
        <v/>
      </c>
      <c r="J18" s="65" t="s">
        <v>11</v>
      </c>
      <c r="K18" s="71" t="str">
        <f>INDEX(StudentsGrouped[[1G]:[7]],MATCH(K$11&amp;","&amp;$J18,StudentsGrouped[[Hour]:[Hour]],0),MATCH($J$11,StudentsGrouped[[#Headers],[1G]:[7]],0))</f>
        <v/>
      </c>
      <c r="L18" s="72" t="str">
        <f>INDEX(StudentsGrouped[[1G]:[7]],MATCH(L$11&amp;","&amp;$J18,StudentsGrouped[[Hour]:[Hour]],0),MATCH($J$11,StudentsGrouped[[#Headers],[1G]:[7]],0))</f>
        <v/>
      </c>
      <c r="M18" s="72" t="str">
        <f>INDEX(StudentsGrouped[[1G]:[7]],MATCH(M$11&amp;","&amp;$J18,StudentsGrouped[[Hour]:[Hour]],0),MATCH($J$11,StudentsGrouped[[#Headers],[1G]:[7]],0))</f>
        <v/>
      </c>
      <c r="N18" s="72" t="str">
        <f>INDEX(StudentsGrouped[[1G]:[7]],MATCH(N$11&amp;","&amp;$J18,StudentsGrouped[[Hour]:[Hour]],0),MATCH($J$11,StudentsGrouped[[#Headers],[1G]:[7]],0))</f>
        <v/>
      </c>
      <c r="O18" s="73" t="str">
        <f>INDEX(StudentsGrouped[[1G]:[7]],MATCH(O$11&amp;","&amp;$J18,StudentsGrouped[[Hour]:[Hour]],0),MATCH($J$11,StudentsGrouped[[#Headers],[1G]:[7]],0))</f>
        <v/>
      </c>
    </row>
    <row r="19" spans="2:15" ht="12" thickTop="1" x14ac:dyDescent="0.3">
      <c r="B19" s="55"/>
      <c r="C19" s="55"/>
      <c r="D19" s="55"/>
      <c r="E19" s="55"/>
      <c r="F19" s="55"/>
      <c r="G19" s="55"/>
    </row>
  </sheetData>
  <conditionalFormatting sqref="C9:G9">
    <cfRule type="containsText" dxfId="1765" priority="659" operator="containsText" text="Flying">
      <formula>NOT(ISERROR(SEARCH("Flying",C9)))</formula>
    </cfRule>
    <cfRule type="expression" dxfId="1764" priority="660">
      <formula>SUM(COUNTIF(C9,"*Muggle Studies*"),COUNTIF(C9,"*Arithmancy*"))=2</formula>
    </cfRule>
    <cfRule type="expression" dxfId="1763" priority="661">
      <formula>SUM(COUNTIF(C9,"*Divination*"),COUNTIF(C9,"*Runes*"))=2</formula>
    </cfRule>
    <cfRule type="containsText" dxfId="1762" priority="662" operator="containsText" text="Divination">
      <formula>NOT(ISERROR(SEARCH("Divination",C9)))</formula>
    </cfRule>
    <cfRule type="containsText" dxfId="1761" priority="663" operator="containsText" text="Arithmancy">
      <formula>NOT(ISERROR(SEARCH("Arithmancy",C9)))</formula>
    </cfRule>
    <cfRule type="containsText" dxfId="1760" priority="664" operator="containsText" text="Transfiguration">
      <formula>NOT(ISERROR(SEARCH("Transfiguration",C9)))</formula>
    </cfRule>
    <cfRule type="containsText" dxfId="1759" priority="665" operator="containsText" text="Care of Magical Creatures">
      <formula>NOT(ISERROR(SEARCH("Care of Magical Creatures",C9)))</formula>
    </cfRule>
    <cfRule type="containsText" dxfId="1758" priority="666" operator="containsText" text="History of Magic">
      <formula>NOT(ISERROR(SEARCH("History of Magic",C9)))</formula>
    </cfRule>
    <cfRule type="containsText" dxfId="1757" priority="667" operator="containsText" text="DADA">
      <formula>NOT(ISERROR(SEARCH("DADA",C9)))</formula>
    </cfRule>
    <cfRule type="containsText" dxfId="1756" priority="668" operator="containsText" text="Muggle Studies">
      <formula>NOT(ISERROR(SEARCH("Muggle Studies",C9)))</formula>
    </cfRule>
    <cfRule type="containsText" dxfId="1755" priority="669" operator="containsText" text="Runes">
      <formula>NOT(ISERROR(SEARCH("Runes",C9)))</formula>
    </cfRule>
    <cfRule type="containsText" dxfId="1754" priority="670" operator="containsText" text="Herbology">
      <formula>NOT(ISERROR(SEARCH("Herbology",C9)))</formula>
    </cfRule>
    <cfRule type="containsText" dxfId="1753" priority="671" operator="containsText" text="Charms">
      <formula>NOT(ISERROR(SEARCH("Charms",C9)))</formula>
    </cfRule>
    <cfRule type="cellIs" dxfId="1752" priority="672" operator="equal">
      <formula>"Potions"</formula>
    </cfRule>
  </conditionalFormatting>
  <conditionalFormatting sqref="C18:G18">
    <cfRule type="containsText" dxfId="1751" priority="645" operator="containsText" text="Flying">
      <formula>NOT(ISERROR(SEARCH("Flying",C18)))</formula>
    </cfRule>
    <cfRule type="expression" dxfId="1750" priority="646">
      <formula>SUM(COUNTIF(C18,"*Muggle Studies*"),COUNTIF(C18,"*Arithmancy*"))=2</formula>
    </cfRule>
    <cfRule type="expression" dxfId="1749" priority="647">
      <formula>SUM(COUNTIF(C18,"*Divination*"),COUNTIF(C18,"*Runes*"))=2</formula>
    </cfRule>
    <cfRule type="containsText" dxfId="1748" priority="648" operator="containsText" text="Divination">
      <formula>NOT(ISERROR(SEARCH("Divination",C18)))</formula>
    </cfRule>
    <cfRule type="containsText" dxfId="1747" priority="649" operator="containsText" text="Arithmancy">
      <formula>NOT(ISERROR(SEARCH("Arithmancy",C18)))</formula>
    </cfRule>
    <cfRule type="containsText" dxfId="1746" priority="650" operator="containsText" text="Transfiguration">
      <formula>NOT(ISERROR(SEARCH("Transfiguration",C18)))</formula>
    </cfRule>
    <cfRule type="containsText" dxfId="1745" priority="651" operator="containsText" text="Care of Magical Creatures">
      <formula>NOT(ISERROR(SEARCH("Care of Magical Creatures",C18)))</formula>
    </cfRule>
    <cfRule type="containsText" dxfId="1744" priority="652" operator="containsText" text="History of Magic">
      <formula>NOT(ISERROR(SEARCH("History of Magic",C18)))</formula>
    </cfRule>
    <cfRule type="containsText" dxfId="1743" priority="653" operator="containsText" text="DADA">
      <formula>NOT(ISERROR(SEARCH("DADA",C18)))</formula>
    </cfRule>
    <cfRule type="containsText" dxfId="1742" priority="654" operator="containsText" text="Muggle Studies">
      <formula>NOT(ISERROR(SEARCH("Muggle Studies",C18)))</formula>
    </cfRule>
    <cfRule type="containsText" dxfId="1741" priority="655" operator="containsText" text="Runes">
      <formula>NOT(ISERROR(SEARCH("Runes",C18)))</formula>
    </cfRule>
    <cfRule type="containsText" dxfId="1740" priority="656" operator="containsText" text="Herbology">
      <formula>NOT(ISERROR(SEARCH("Herbology",C18)))</formula>
    </cfRule>
    <cfRule type="containsText" dxfId="1739" priority="657" operator="containsText" text="Charms">
      <formula>NOT(ISERROR(SEARCH("Charms",C18)))</formula>
    </cfRule>
    <cfRule type="cellIs" dxfId="1738" priority="658" operator="equal">
      <formula>"Potions"</formula>
    </cfRule>
  </conditionalFormatting>
  <conditionalFormatting sqref="K9:O9">
    <cfRule type="containsText" dxfId="1737" priority="631" operator="containsText" text="Flying">
      <formula>NOT(ISERROR(SEARCH("Flying",K9)))</formula>
    </cfRule>
    <cfRule type="expression" dxfId="1736" priority="632">
      <formula>SUM(COUNTIF(K9,"*Muggle Studies*"),COUNTIF(K9,"*Arithmancy*"))=2</formula>
    </cfRule>
    <cfRule type="expression" dxfId="1735" priority="633">
      <formula>SUM(COUNTIF(K9,"*Divination*"),COUNTIF(K9,"*Runes*"))=2</formula>
    </cfRule>
    <cfRule type="containsText" dxfId="1734" priority="634" operator="containsText" text="Divination">
      <formula>NOT(ISERROR(SEARCH("Divination",K9)))</formula>
    </cfRule>
    <cfRule type="containsText" dxfId="1733" priority="635" operator="containsText" text="Arithmancy">
      <formula>NOT(ISERROR(SEARCH("Arithmancy",K9)))</formula>
    </cfRule>
    <cfRule type="containsText" dxfId="1732" priority="636" operator="containsText" text="Transfiguration">
      <formula>NOT(ISERROR(SEARCH("Transfiguration",K9)))</formula>
    </cfRule>
    <cfRule type="containsText" dxfId="1731" priority="637" operator="containsText" text="Care of Magical Creatures">
      <formula>NOT(ISERROR(SEARCH("Care of Magical Creatures",K9)))</formula>
    </cfRule>
    <cfRule type="containsText" dxfId="1730" priority="638" operator="containsText" text="History of Magic">
      <formula>NOT(ISERROR(SEARCH("History of Magic",K9)))</formula>
    </cfRule>
    <cfRule type="containsText" dxfId="1729" priority="639" operator="containsText" text="DADA">
      <formula>NOT(ISERROR(SEARCH("DADA",K9)))</formula>
    </cfRule>
    <cfRule type="containsText" dxfId="1728" priority="640" operator="containsText" text="Muggle Studies">
      <formula>NOT(ISERROR(SEARCH("Muggle Studies",K9)))</formula>
    </cfRule>
    <cfRule type="containsText" dxfId="1727" priority="641" operator="containsText" text="Runes">
      <formula>NOT(ISERROR(SEARCH("Runes",K9)))</formula>
    </cfRule>
    <cfRule type="containsText" dxfId="1726" priority="642" operator="containsText" text="Herbology">
      <formula>NOT(ISERROR(SEARCH("Herbology",K9)))</formula>
    </cfRule>
    <cfRule type="containsText" dxfId="1725" priority="643" operator="containsText" text="Charms">
      <formula>NOT(ISERROR(SEARCH("Charms",K9)))</formula>
    </cfRule>
    <cfRule type="cellIs" dxfId="1724" priority="644" operator="equal">
      <formula>"Potions"</formula>
    </cfRule>
  </conditionalFormatting>
  <conditionalFormatting sqref="K18:O18">
    <cfRule type="containsText" dxfId="1723" priority="617" operator="containsText" text="Flying">
      <formula>NOT(ISERROR(SEARCH("Flying",K18)))</formula>
    </cfRule>
    <cfRule type="expression" dxfId="1722" priority="618">
      <formula>SUM(COUNTIF(K18,"*Muggle Studies*"),COUNTIF(K18,"*Arithmancy*"))=2</formula>
    </cfRule>
    <cfRule type="expression" dxfId="1721" priority="619">
      <formula>SUM(COUNTIF(K18,"*Divination*"),COUNTIF(K18,"*Runes*"))=2</formula>
    </cfRule>
    <cfRule type="containsText" dxfId="1720" priority="620" operator="containsText" text="Divination">
      <formula>NOT(ISERROR(SEARCH("Divination",K18)))</formula>
    </cfRule>
    <cfRule type="containsText" dxfId="1719" priority="621" operator="containsText" text="Arithmancy">
      <formula>NOT(ISERROR(SEARCH("Arithmancy",K18)))</formula>
    </cfRule>
    <cfRule type="containsText" dxfId="1718" priority="622" operator="containsText" text="Transfiguration">
      <formula>NOT(ISERROR(SEARCH("Transfiguration",K18)))</formula>
    </cfRule>
    <cfRule type="containsText" dxfId="1717" priority="623" operator="containsText" text="Care of Magical Creatures">
      <formula>NOT(ISERROR(SEARCH("Care of Magical Creatures",K18)))</formula>
    </cfRule>
    <cfRule type="containsText" dxfId="1716" priority="624" operator="containsText" text="History of Magic">
      <formula>NOT(ISERROR(SEARCH("History of Magic",K18)))</formula>
    </cfRule>
    <cfRule type="containsText" dxfId="1715" priority="625" operator="containsText" text="DADA">
      <formula>NOT(ISERROR(SEARCH("DADA",K18)))</formula>
    </cfRule>
    <cfRule type="containsText" dxfId="1714" priority="626" operator="containsText" text="Muggle Studies">
      <formula>NOT(ISERROR(SEARCH("Muggle Studies",K18)))</formula>
    </cfRule>
    <cfRule type="containsText" dxfId="1713" priority="627" operator="containsText" text="Runes">
      <formula>NOT(ISERROR(SEARCH("Runes",K18)))</formula>
    </cfRule>
    <cfRule type="containsText" dxfId="1712" priority="628" operator="containsText" text="Herbology">
      <formula>NOT(ISERROR(SEARCH("Herbology",K18)))</formula>
    </cfRule>
    <cfRule type="containsText" dxfId="1711" priority="629" operator="containsText" text="Charms">
      <formula>NOT(ISERROR(SEARCH("Charms",K18)))</formula>
    </cfRule>
    <cfRule type="cellIs" dxfId="1710" priority="630" operator="equal">
      <formula>"Potions"</formula>
    </cfRule>
  </conditionalFormatting>
  <conditionalFormatting sqref="C3:G8">
    <cfRule type="expression" dxfId="263" priority="67">
      <formula>SUM(COUNTIF(C3,"*Runes*"),COUNTIF(C3,"*Care of Magical Creatures*"))=2</formula>
    </cfRule>
    <cfRule type="expression" dxfId="262" priority="68">
      <formula>SUM(COUNTIF(C3,"*Care of Magical Creatures*"),COUNTIF(C3,"*Divination*"))=2</formula>
    </cfRule>
    <cfRule type="expression" dxfId="261" priority="69">
      <formula>SUM(COUNTIF(C3,"*Muggle Studies*"),COUNTIF(C3,"*Runes*"))=2</formula>
    </cfRule>
    <cfRule type="expression" dxfId="260" priority="70">
      <formula>SUM(COUNTIF(C3,"*Muggle Studies*"),COUNTIF(C3,"*Divination*"))=2</formula>
    </cfRule>
    <cfRule type="expression" dxfId="259" priority="71">
      <formula>SUM(COUNTIF(C3,"*Muggle Studies*"),COUNTIF(C3,"*Care of Magical Creatures*"))=2</formula>
    </cfRule>
    <cfRule type="expression" dxfId="258" priority="72">
      <formula>SUM(COUNTIF(C3,"*Divination*"),COUNTIF(C3,"*Arithmancy*"))=2</formula>
    </cfRule>
    <cfRule type="expression" dxfId="257" priority="73">
      <formula>SUM(COUNTIF(C3,"*Runes*"),COUNTIF(C3,"*Arithmancy*"))=2</formula>
    </cfRule>
    <cfRule type="expression" dxfId="256" priority="74">
      <formula>SUM(COUNTIF(C3,"*Arithmancy*"),COUNTIF(C3,"*Care of Magical Creatures*"))=2</formula>
    </cfRule>
    <cfRule type="expression" dxfId="255" priority="75">
      <formula>SUM(COUNTIF(C3,"*Muggle Studies*"),COUNTIF(C3,"*Arithmancy*"))=2</formula>
    </cfRule>
    <cfRule type="expression" dxfId="254" priority="76">
      <formula>SUM(COUNTIF(C3,"*Divination*"),COUNTIF(C3,"*Runes*"))=2</formula>
    </cfRule>
    <cfRule type="containsText" dxfId="253" priority="77" operator="containsText" text="Flying">
      <formula>NOT(ISERROR(SEARCH("Flying",C3)))</formula>
    </cfRule>
    <cfRule type="containsText" dxfId="252" priority="78" operator="containsText" text="Divination">
      <formula>NOT(ISERROR(SEARCH("Divination",C3)))</formula>
    </cfRule>
    <cfRule type="containsText" dxfId="251" priority="79" operator="containsText" text="Arithmancy">
      <formula>NOT(ISERROR(SEARCH("Arithmancy",C3)))</formula>
    </cfRule>
    <cfRule type="containsText" dxfId="250" priority="80" operator="containsText" text="Transfiguration">
      <formula>NOT(ISERROR(SEARCH("Transfiguration",C3)))</formula>
    </cfRule>
    <cfRule type="containsText" dxfId="249" priority="81" operator="containsText" text="Care of Magical Creatures">
      <formula>NOT(ISERROR(SEARCH("Care of Magical Creatures",C3)))</formula>
    </cfRule>
    <cfRule type="containsText" dxfId="248" priority="82" operator="containsText" text="History of Magic">
      <formula>NOT(ISERROR(SEARCH("History of Magic",C3)))</formula>
    </cfRule>
    <cfRule type="containsText" dxfId="247" priority="83" operator="containsText" text="DADA">
      <formula>NOT(ISERROR(SEARCH("DADA",C3)))</formula>
    </cfRule>
    <cfRule type="containsText" dxfId="246" priority="84" operator="containsText" text="Muggle Studies">
      <formula>NOT(ISERROR(SEARCH("Muggle Studies",C3)))</formula>
    </cfRule>
    <cfRule type="containsText" dxfId="245" priority="85" operator="containsText" text="Runes">
      <formula>NOT(ISERROR(SEARCH("Runes",C3)))</formula>
    </cfRule>
    <cfRule type="containsText" dxfId="244" priority="86" operator="containsText" text="Herbology">
      <formula>NOT(ISERROR(SEARCH("Herbology",C3)))</formula>
    </cfRule>
    <cfRule type="containsText" dxfId="243" priority="87" operator="containsText" text="Charms">
      <formula>NOT(ISERROR(SEARCH("Charms",C3)))</formula>
    </cfRule>
    <cfRule type="cellIs" dxfId="242" priority="88" operator="equal">
      <formula>"Potions"</formula>
    </cfRule>
  </conditionalFormatting>
  <conditionalFormatting sqref="K3:O8">
    <cfRule type="expression" dxfId="241" priority="45">
      <formula>SUM(COUNTIF(K3,"*Runes*"),COUNTIF(K3,"*Care of Magical Creatures*"))=2</formula>
    </cfRule>
    <cfRule type="expression" dxfId="240" priority="46">
      <formula>SUM(COUNTIF(K3,"*Care of Magical Creatures*"),COUNTIF(K3,"*Divination*"))=2</formula>
    </cfRule>
    <cfRule type="expression" dxfId="239" priority="47">
      <formula>SUM(COUNTIF(K3,"*Muggle Studies*"),COUNTIF(K3,"*Runes*"))=2</formula>
    </cfRule>
    <cfRule type="expression" dxfId="238" priority="48">
      <formula>SUM(COUNTIF(K3,"*Muggle Studies*"),COUNTIF(K3,"*Divination*"))=2</formula>
    </cfRule>
    <cfRule type="expression" dxfId="237" priority="49">
      <formula>SUM(COUNTIF(K3,"*Muggle Studies*"),COUNTIF(K3,"*Care of Magical Creatures*"))=2</formula>
    </cfRule>
    <cfRule type="expression" dxfId="236" priority="50">
      <formula>SUM(COUNTIF(K3,"*Divination*"),COUNTIF(K3,"*Arithmancy*"))=2</formula>
    </cfRule>
    <cfRule type="expression" dxfId="235" priority="51">
      <formula>SUM(COUNTIF(K3,"*Runes*"),COUNTIF(K3,"*Arithmancy*"))=2</formula>
    </cfRule>
    <cfRule type="expression" dxfId="234" priority="52">
      <formula>SUM(COUNTIF(K3,"*Arithmancy*"),COUNTIF(K3,"*Care of Magical Creatures*"))=2</formula>
    </cfRule>
    <cfRule type="expression" dxfId="233" priority="53">
      <formula>SUM(COUNTIF(K3,"*Muggle Studies*"),COUNTIF(K3,"*Arithmancy*"))=2</formula>
    </cfRule>
    <cfRule type="expression" dxfId="232" priority="54">
      <formula>SUM(COUNTIF(K3,"*Divination*"),COUNTIF(K3,"*Runes*"))=2</formula>
    </cfRule>
    <cfRule type="containsText" dxfId="231" priority="55" operator="containsText" text="Flying">
      <formula>NOT(ISERROR(SEARCH("Flying",K3)))</formula>
    </cfRule>
    <cfRule type="containsText" dxfId="230" priority="56" operator="containsText" text="Divination">
      <formula>NOT(ISERROR(SEARCH("Divination",K3)))</formula>
    </cfRule>
    <cfRule type="containsText" dxfId="229" priority="57" operator="containsText" text="Arithmancy">
      <formula>NOT(ISERROR(SEARCH("Arithmancy",K3)))</formula>
    </cfRule>
    <cfRule type="containsText" dxfId="228" priority="58" operator="containsText" text="Transfiguration">
      <formula>NOT(ISERROR(SEARCH("Transfiguration",K3)))</formula>
    </cfRule>
    <cfRule type="containsText" dxfId="227" priority="59" operator="containsText" text="Care of Magical Creatures">
      <formula>NOT(ISERROR(SEARCH("Care of Magical Creatures",K3)))</formula>
    </cfRule>
    <cfRule type="containsText" dxfId="226" priority="60" operator="containsText" text="History of Magic">
      <formula>NOT(ISERROR(SEARCH("History of Magic",K3)))</formula>
    </cfRule>
    <cfRule type="containsText" dxfId="225" priority="61" operator="containsText" text="DADA">
      <formula>NOT(ISERROR(SEARCH("DADA",K3)))</formula>
    </cfRule>
    <cfRule type="containsText" dxfId="224" priority="62" operator="containsText" text="Muggle Studies">
      <formula>NOT(ISERROR(SEARCH("Muggle Studies",K3)))</formula>
    </cfRule>
    <cfRule type="containsText" dxfId="223" priority="63" operator="containsText" text="Runes">
      <formula>NOT(ISERROR(SEARCH("Runes",K3)))</formula>
    </cfRule>
    <cfRule type="containsText" dxfId="222" priority="64" operator="containsText" text="Herbology">
      <formula>NOT(ISERROR(SEARCH("Herbology",K3)))</formula>
    </cfRule>
    <cfRule type="containsText" dxfId="221" priority="65" operator="containsText" text="Charms">
      <formula>NOT(ISERROR(SEARCH("Charms",K3)))</formula>
    </cfRule>
    <cfRule type="cellIs" dxfId="220" priority="66" operator="equal">
      <formula>"Potions"</formula>
    </cfRule>
  </conditionalFormatting>
  <conditionalFormatting sqref="K12:O17">
    <cfRule type="expression" dxfId="219" priority="23">
      <formula>SUM(COUNTIF(K12,"*Runes*"),COUNTIF(K12,"*Care of Magical Creatures*"))=2</formula>
    </cfRule>
    <cfRule type="expression" dxfId="218" priority="24">
      <formula>SUM(COUNTIF(K12,"*Care of Magical Creatures*"),COUNTIF(K12,"*Divination*"))=2</formula>
    </cfRule>
    <cfRule type="expression" dxfId="217" priority="25">
      <formula>SUM(COUNTIF(K12,"*Muggle Studies*"),COUNTIF(K12,"*Runes*"))=2</formula>
    </cfRule>
    <cfRule type="expression" dxfId="216" priority="26">
      <formula>SUM(COUNTIF(K12,"*Muggle Studies*"),COUNTIF(K12,"*Divination*"))=2</formula>
    </cfRule>
    <cfRule type="expression" dxfId="215" priority="27">
      <formula>SUM(COUNTIF(K12,"*Muggle Studies*"),COUNTIF(K12,"*Care of Magical Creatures*"))=2</formula>
    </cfRule>
    <cfRule type="expression" dxfId="214" priority="28">
      <formula>SUM(COUNTIF(K12,"*Divination*"),COUNTIF(K12,"*Arithmancy*"))=2</formula>
    </cfRule>
    <cfRule type="expression" dxfId="213" priority="29">
      <formula>SUM(COUNTIF(K12,"*Runes*"),COUNTIF(K12,"*Arithmancy*"))=2</formula>
    </cfRule>
    <cfRule type="expression" dxfId="212" priority="30">
      <formula>SUM(COUNTIF(K12,"*Arithmancy*"),COUNTIF(K12,"*Care of Magical Creatures*"))=2</formula>
    </cfRule>
    <cfRule type="expression" dxfId="211" priority="31">
      <formula>SUM(COUNTIF(K12,"*Muggle Studies*"),COUNTIF(K12,"*Arithmancy*"))=2</formula>
    </cfRule>
    <cfRule type="expression" dxfId="210" priority="32">
      <formula>SUM(COUNTIF(K12,"*Divination*"),COUNTIF(K12,"*Runes*"))=2</formula>
    </cfRule>
    <cfRule type="containsText" dxfId="209" priority="33" operator="containsText" text="Flying">
      <formula>NOT(ISERROR(SEARCH("Flying",K12)))</formula>
    </cfRule>
    <cfRule type="containsText" dxfId="208" priority="34" operator="containsText" text="Divination">
      <formula>NOT(ISERROR(SEARCH("Divination",K12)))</formula>
    </cfRule>
    <cfRule type="containsText" dxfId="207" priority="35" operator="containsText" text="Arithmancy">
      <formula>NOT(ISERROR(SEARCH("Arithmancy",K12)))</formula>
    </cfRule>
    <cfRule type="containsText" dxfId="206" priority="36" operator="containsText" text="Transfiguration">
      <formula>NOT(ISERROR(SEARCH("Transfiguration",K12)))</formula>
    </cfRule>
    <cfRule type="containsText" dxfId="205" priority="37" operator="containsText" text="Care of Magical Creatures">
      <formula>NOT(ISERROR(SEARCH("Care of Magical Creatures",K12)))</formula>
    </cfRule>
    <cfRule type="containsText" dxfId="204" priority="38" operator="containsText" text="History of Magic">
      <formula>NOT(ISERROR(SEARCH("History of Magic",K12)))</formula>
    </cfRule>
    <cfRule type="containsText" dxfId="203" priority="39" operator="containsText" text="DADA">
      <formula>NOT(ISERROR(SEARCH("DADA",K12)))</formula>
    </cfRule>
    <cfRule type="containsText" dxfId="202" priority="40" operator="containsText" text="Muggle Studies">
      <formula>NOT(ISERROR(SEARCH("Muggle Studies",K12)))</formula>
    </cfRule>
    <cfRule type="containsText" dxfId="201" priority="41" operator="containsText" text="Runes">
      <formula>NOT(ISERROR(SEARCH("Runes",K12)))</formula>
    </cfRule>
    <cfRule type="containsText" dxfId="200" priority="42" operator="containsText" text="Herbology">
      <formula>NOT(ISERROR(SEARCH("Herbology",K12)))</formula>
    </cfRule>
    <cfRule type="containsText" dxfId="199" priority="43" operator="containsText" text="Charms">
      <formula>NOT(ISERROR(SEARCH("Charms",K12)))</formula>
    </cfRule>
    <cfRule type="cellIs" dxfId="198" priority="44" operator="equal">
      <formula>"Potions"</formula>
    </cfRule>
  </conditionalFormatting>
  <conditionalFormatting sqref="C12:G17">
    <cfRule type="expression" dxfId="197" priority="1">
      <formula>SUM(COUNTIF(C12,"*Runes*"),COUNTIF(C12,"*Care of Magical Creatures*"))=2</formula>
    </cfRule>
    <cfRule type="expression" dxfId="196" priority="2">
      <formula>SUM(COUNTIF(C12,"*Care of Magical Creatures*"),COUNTIF(C12,"*Divination*"))=2</formula>
    </cfRule>
    <cfRule type="expression" dxfId="195" priority="3">
      <formula>SUM(COUNTIF(C12,"*Muggle Studies*"),COUNTIF(C12,"*Runes*"))=2</formula>
    </cfRule>
    <cfRule type="expression" dxfId="194" priority="4">
      <formula>SUM(COUNTIF(C12,"*Muggle Studies*"),COUNTIF(C12,"*Divination*"))=2</formula>
    </cfRule>
    <cfRule type="expression" dxfId="193" priority="5">
      <formula>SUM(COUNTIF(C12,"*Muggle Studies*"),COUNTIF(C12,"*Care of Magical Creatures*"))=2</formula>
    </cfRule>
    <cfRule type="expression" dxfId="192" priority="6">
      <formula>SUM(COUNTIF(C12,"*Divination*"),COUNTIF(C12,"*Arithmancy*"))=2</formula>
    </cfRule>
    <cfRule type="expression" dxfId="191" priority="7">
      <formula>SUM(COUNTIF(C12,"*Runes*"),COUNTIF(C12,"*Arithmancy*"))=2</formula>
    </cfRule>
    <cfRule type="expression" dxfId="190" priority="8">
      <formula>SUM(COUNTIF(C12,"*Arithmancy*"),COUNTIF(C12,"*Care of Magical Creatures*"))=2</formula>
    </cfRule>
    <cfRule type="expression" dxfId="189" priority="9">
      <formula>SUM(COUNTIF(C12,"*Muggle Studies*"),COUNTIF(C12,"*Arithmancy*"))=2</formula>
    </cfRule>
    <cfRule type="expression" dxfId="188" priority="10">
      <formula>SUM(COUNTIF(C12,"*Divination*"),COUNTIF(C12,"*Runes*"))=2</formula>
    </cfRule>
    <cfRule type="containsText" dxfId="187" priority="11" operator="containsText" text="Flying">
      <formula>NOT(ISERROR(SEARCH("Flying",C12)))</formula>
    </cfRule>
    <cfRule type="containsText" dxfId="186" priority="12" operator="containsText" text="Divination">
      <formula>NOT(ISERROR(SEARCH("Divination",C12)))</formula>
    </cfRule>
    <cfRule type="containsText" dxfId="185" priority="13" operator="containsText" text="Arithmancy">
      <formula>NOT(ISERROR(SEARCH("Arithmancy",C12)))</formula>
    </cfRule>
    <cfRule type="containsText" dxfId="184" priority="14" operator="containsText" text="Transfiguration">
      <formula>NOT(ISERROR(SEARCH("Transfiguration",C12)))</formula>
    </cfRule>
    <cfRule type="containsText" dxfId="183" priority="15" operator="containsText" text="Care of Magical Creatures">
      <formula>NOT(ISERROR(SEARCH("Care of Magical Creatures",C12)))</formula>
    </cfRule>
    <cfRule type="containsText" dxfId="182" priority="16" operator="containsText" text="History of Magic">
      <formula>NOT(ISERROR(SEARCH("History of Magic",C12)))</formula>
    </cfRule>
    <cfRule type="containsText" dxfId="181" priority="17" operator="containsText" text="DADA">
      <formula>NOT(ISERROR(SEARCH("DADA",C12)))</formula>
    </cfRule>
    <cfRule type="containsText" dxfId="180" priority="18" operator="containsText" text="Muggle Studies">
      <formula>NOT(ISERROR(SEARCH("Muggle Studies",C12)))</formula>
    </cfRule>
    <cfRule type="containsText" dxfId="179" priority="19" operator="containsText" text="Runes">
      <formula>NOT(ISERROR(SEARCH("Runes",C12)))</formula>
    </cfRule>
    <cfRule type="containsText" dxfId="178" priority="20" operator="containsText" text="Herbology">
      <formula>NOT(ISERROR(SEARCH("Herbology",C12)))</formula>
    </cfRule>
    <cfRule type="containsText" dxfId="177" priority="21" operator="containsText" text="Charms">
      <formula>NOT(ISERROR(SEARCH("Charms",C12)))</formula>
    </cfRule>
    <cfRule type="cellIs" dxfId="176" priority="22" operator="equal">
      <formula>"Potions"</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workbookViewId="0">
      <selection activeCell="C3" sqref="C3:G8"/>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37" t="s">
        <v>233</v>
      </c>
      <c r="C2" s="38" t="s">
        <v>6</v>
      </c>
      <c r="D2" s="38" t="s">
        <v>8</v>
      </c>
      <c r="E2" s="38" t="s">
        <v>5</v>
      </c>
      <c r="F2" s="38" t="s">
        <v>7</v>
      </c>
      <c r="G2" s="39" t="s">
        <v>4</v>
      </c>
      <c r="J2" s="40" t="s">
        <v>235</v>
      </c>
      <c r="K2" s="41" t="s">
        <v>6</v>
      </c>
      <c r="L2" s="41" t="s">
        <v>8</v>
      </c>
      <c r="M2" s="41" t="s">
        <v>5</v>
      </c>
      <c r="N2" s="41" t="s">
        <v>7</v>
      </c>
      <c r="O2" s="42" t="s">
        <v>4</v>
      </c>
    </row>
    <row r="3" spans="2:15" ht="24" customHeight="1" thickTop="1" x14ac:dyDescent="0.3">
      <c r="B3" s="43" t="s">
        <v>12</v>
      </c>
      <c r="C3" s="44" t="str">
        <f>INDEX(StudentsGrouped[[1G]:[7]],MATCH(C$2&amp;","&amp;$B3,StudentsGrouped[[Hour]:[Hour]],0),MATCH($B$2,StudentsGrouped[[#Headers],[1G]:[7]],0))</f>
        <v>Transfiguration</v>
      </c>
      <c r="D3" s="45" t="str">
        <f>INDEX(StudentsGrouped[[1G]:[7]],MATCH(D$2&amp;","&amp;$B3,StudentsGrouped[[Hour]:[Hour]],0),MATCH($B$2,StudentsGrouped[[#Headers],[1G]:[7]],0))</f>
        <v>Care of Magical Creatures</v>
      </c>
      <c r="E3" s="45" t="str">
        <f>INDEX(StudentsGrouped[[1G]:[7]],MATCH(E$2&amp;","&amp;$B3,StudentsGrouped[[Hour]:[Hour]],0),MATCH($B$2,StudentsGrouped[[#Headers],[1G]:[7]],0))</f>
        <v>History of Magic</v>
      </c>
      <c r="F3" s="45" t="str">
        <f>INDEX(StudentsGrouped[[1G]:[7]],MATCH(F$2&amp;","&amp;$B3,StudentsGrouped[[Hour]:[Hour]],0),MATCH($B$2,StudentsGrouped[[#Headers],[1G]:[7]],0))</f>
        <v>Care of Magical Creatures</v>
      </c>
      <c r="G3" s="46" t="str">
        <f>INDEX(StudentsGrouped[[1G]:[7]],MATCH(G$2&amp;","&amp;$B3,StudentsGrouped[[Hour]:[Hour]],0),MATCH($B$2,StudentsGrouped[[#Headers],[1G]:[7]],0))</f>
        <v>Transfiguration</v>
      </c>
      <c r="J3" s="47" t="s">
        <v>12</v>
      </c>
      <c r="K3" s="44" t="str">
        <f>INDEX(StudentsGrouped[[1G]:[7]],MATCH(K$2&amp;","&amp;$J3,StudentsGrouped[[Hour]:[Hour]],0),MATCH($J$2,StudentsGrouped[[#Headers],[1G]:[7]],0))</f>
        <v>Arithmancy, Muggle Studies</v>
      </c>
      <c r="L3" s="45" t="str">
        <f>INDEX(StudentsGrouped[[1G]:[7]],MATCH(L$2&amp;","&amp;$J3,StudentsGrouped[[Hour]:[Hour]],0),MATCH($J$2,StudentsGrouped[[#Headers],[1G]:[7]],0))</f>
        <v>Potions</v>
      </c>
      <c r="M3" s="45" t="str">
        <f>INDEX(StudentsGrouped[[1G]:[7]],MATCH(M$2&amp;","&amp;$J3,StudentsGrouped[[Hour]:[Hour]],0),MATCH($J$2,StudentsGrouped[[#Headers],[1G]:[7]],0))</f>
        <v>History of Magic</v>
      </c>
      <c r="N3" s="45" t="str">
        <f>INDEX(StudentsGrouped[[1G]:[7]],MATCH(N$2&amp;","&amp;$J3,StudentsGrouped[[Hour]:[Hour]],0),MATCH($J$2,StudentsGrouped[[#Headers],[1G]:[7]],0))</f>
        <v>Potions</v>
      </c>
      <c r="O3" s="46" t="str">
        <f>INDEX(StudentsGrouped[[1G]:[7]],MATCH(O$2&amp;","&amp;$J3,StudentsGrouped[[Hour]:[Hour]],0),MATCH($J$2,StudentsGrouped[[#Headers],[1G]:[7]],0))</f>
        <v>Herbology</v>
      </c>
    </row>
    <row r="4" spans="2:15" ht="24" customHeight="1" x14ac:dyDescent="0.3">
      <c r="B4" s="43" t="s">
        <v>9</v>
      </c>
      <c r="C4" s="48" t="str">
        <f>INDEX(StudentsGrouped[[1G]:[7]],MATCH(C$2&amp;","&amp;$B4,StudentsGrouped[[Hour]:[Hour]],0),MATCH($B$2,StudentsGrouped[[#Headers],[1G]:[7]],0))</f>
        <v>Runes, Divination</v>
      </c>
      <c r="D4" s="36" t="str">
        <f>INDEX(StudentsGrouped[[1G]:[7]],MATCH(D$2&amp;","&amp;$B4,StudentsGrouped[[Hour]:[Hour]],0),MATCH($B$2,StudentsGrouped[[#Headers],[1G]:[7]],0))</f>
        <v/>
      </c>
      <c r="E4" s="36" t="str">
        <f>INDEX(StudentsGrouped[[1G]:[7]],MATCH(E$2&amp;","&amp;$B4,StudentsGrouped[[Hour]:[Hour]],0),MATCH($B$2,StudentsGrouped[[#Headers],[1G]:[7]],0))</f>
        <v/>
      </c>
      <c r="F4" s="36" t="str">
        <f>INDEX(StudentsGrouped[[1G]:[7]],MATCH(F$2&amp;","&amp;$B4,StudentsGrouped[[Hour]:[Hour]],0),MATCH($B$2,StudentsGrouped[[#Headers],[1G]:[7]],0))</f>
        <v/>
      </c>
      <c r="G4" s="49" t="str">
        <f>INDEX(StudentsGrouped[[1G]:[7]],MATCH(G$2&amp;","&amp;$B4,StudentsGrouped[[Hour]:[Hour]],0),MATCH($B$2,StudentsGrouped[[#Headers],[1G]:[7]],0))</f>
        <v/>
      </c>
      <c r="J4" s="47" t="s">
        <v>9</v>
      </c>
      <c r="K4" s="48" t="str">
        <f>INDEX(StudentsGrouped[[1G]:[7]],MATCH(K$2&amp;","&amp;$J4,StudentsGrouped[[Hour]:[Hour]],0),MATCH($J$2,StudentsGrouped[[#Headers],[1G]:[7]],0))</f>
        <v>Runes, Divination</v>
      </c>
      <c r="L4" s="36" t="str">
        <f>INDEX(StudentsGrouped[[1G]:[7]],MATCH(L$2&amp;","&amp;$J4,StudentsGrouped[[Hour]:[Hour]],0),MATCH($J$2,StudentsGrouped[[#Headers],[1G]:[7]],0))</f>
        <v>DADA</v>
      </c>
      <c r="M4" s="36" t="str">
        <f>INDEX(StudentsGrouped[[1G]:[7]],MATCH(M$2&amp;","&amp;$J4,StudentsGrouped[[Hour]:[Hour]],0),MATCH($J$2,StudentsGrouped[[#Headers],[1G]:[7]],0))</f>
        <v>Arithmancy</v>
      </c>
      <c r="N4" s="36" t="str">
        <f>INDEX(StudentsGrouped[[1G]:[7]],MATCH(N$2&amp;","&amp;$J4,StudentsGrouped[[Hour]:[Hour]],0),MATCH($J$2,StudentsGrouped[[#Headers],[1G]:[7]],0))</f>
        <v>Potions</v>
      </c>
      <c r="O4" s="49" t="str">
        <f>INDEX(StudentsGrouped[[1G]:[7]],MATCH(O$2&amp;","&amp;$J4,StudentsGrouped[[Hour]:[Hour]],0),MATCH($J$2,StudentsGrouped[[#Headers],[1G]:[7]],0))</f>
        <v/>
      </c>
    </row>
    <row r="5" spans="2:15" ht="24" customHeight="1" x14ac:dyDescent="0.3">
      <c r="B5" s="43" t="s">
        <v>10</v>
      </c>
      <c r="C5" s="48" t="str">
        <f>INDEX(StudentsGrouped[[1G]:[7]],MATCH(C$2&amp;","&amp;$B5,StudentsGrouped[[Hour]:[Hour]],0),MATCH($B$2,StudentsGrouped[[#Headers],[1G]:[7]],0))</f>
        <v>Care of Magical Creatures</v>
      </c>
      <c r="D5" s="36" t="str">
        <f>INDEX(StudentsGrouped[[1G]:[7]],MATCH(D$2&amp;","&amp;$B5,StudentsGrouped[[Hour]:[Hour]],0),MATCH($B$2,StudentsGrouped[[#Headers],[1G]:[7]],0))</f>
        <v/>
      </c>
      <c r="E5" s="36" t="str">
        <f>INDEX(StudentsGrouped[[1G]:[7]],MATCH(E$2&amp;","&amp;$B5,StudentsGrouped[[Hour]:[Hour]],0),MATCH($B$2,StudentsGrouped[[#Headers],[1G]:[7]],0))</f>
        <v>Transfiguration</v>
      </c>
      <c r="F5" s="36" t="str">
        <f>INDEX(StudentsGrouped[[1G]:[7]],MATCH(F$2&amp;","&amp;$B5,StudentsGrouped[[Hour]:[Hour]],0),MATCH($B$2,StudentsGrouped[[#Headers],[1G]:[7]],0))</f>
        <v>Potions</v>
      </c>
      <c r="G5" s="49" t="str">
        <f>INDEX(StudentsGrouped[[1G]:[7]],MATCH(G$2&amp;","&amp;$B5,StudentsGrouped[[Hour]:[Hour]],0),MATCH($B$2,StudentsGrouped[[#Headers],[1G]:[7]],0))</f>
        <v>DADA</v>
      </c>
      <c r="J5" s="47" t="s">
        <v>10</v>
      </c>
      <c r="K5" s="48" t="str">
        <f>INDEX(StudentsGrouped[[1G]:[7]],MATCH(K$2&amp;","&amp;$J5,StudentsGrouped[[Hour]:[Hour]],0),MATCH($J$2,StudentsGrouped[[#Headers],[1G]:[7]],0))</f>
        <v/>
      </c>
      <c r="L5" s="36" t="str">
        <f>INDEX(StudentsGrouped[[1G]:[7]],MATCH(L$2&amp;","&amp;$J5,StudentsGrouped[[Hour]:[Hour]],0),MATCH($J$2,StudentsGrouped[[#Headers],[1G]:[7]],0))</f>
        <v>DADA</v>
      </c>
      <c r="M5" s="36" t="str">
        <f>INDEX(StudentsGrouped[[1G]:[7]],MATCH(M$2&amp;","&amp;$J5,StudentsGrouped[[Hour]:[Hour]],0),MATCH($J$2,StudentsGrouped[[#Headers],[1G]:[7]],0))</f>
        <v>Arithmancy, Muggle Studies</v>
      </c>
      <c r="N5" s="36" t="str">
        <f>INDEX(StudentsGrouped[[1G]:[7]],MATCH(N$2&amp;","&amp;$J5,StudentsGrouped[[Hour]:[Hour]],0),MATCH($J$2,StudentsGrouped[[#Headers],[1G]:[7]],0))</f>
        <v/>
      </c>
      <c r="O5" s="49" t="str">
        <f>INDEX(StudentsGrouped[[1G]:[7]],MATCH(O$2&amp;","&amp;$J5,StudentsGrouped[[Hour]:[Hour]],0),MATCH($J$2,StudentsGrouped[[#Headers],[1G]:[7]],0))</f>
        <v/>
      </c>
    </row>
    <row r="6" spans="2:15" ht="24" customHeight="1" x14ac:dyDescent="0.3">
      <c r="B6" s="43" t="s">
        <v>15</v>
      </c>
      <c r="C6" s="48" t="str">
        <f>INDEX(StudentsGrouped[[1G]:[7]],MATCH(C$2&amp;","&amp;$B6,StudentsGrouped[[Hour]:[Hour]],0),MATCH($B$2,StudentsGrouped[[#Headers],[1G]:[7]],0))</f>
        <v>Herbology</v>
      </c>
      <c r="D6" s="36" t="str">
        <f>INDEX(StudentsGrouped[[1G]:[7]],MATCH(D$2&amp;","&amp;$B6,StudentsGrouped[[Hour]:[Hour]],0),MATCH($B$2,StudentsGrouped[[#Headers],[1G]:[7]],0))</f>
        <v>Potions</v>
      </c>
      <c r="E6" s="36" t="str">
        <f>INDEX(StudentsGrouped[[1G]:[7]],MATCH(E$2&amp;","&amp;$B6,StudentsGrouped[[Hour]:[Hour]],0),MATCH($B$2,StudentsGrouped[[#Headers],[1G]:[7]],0))</f>
        <v/>
      </c>
      <c r="F6" s="36" t="str">
        <f>INDEX(StudentsGrouped[[1G]:[7]],MATCH(F$2&amp;","&amp;$B6,StudentsGrouped[[Hour]:[Hour]],0),MATCH($B$2,StudentsGrouped[[#Headers],[1G]:[7]],0))</f>
        <v>Potions</v>
      </c>
      <c r="G6" s="49" t="str">
        <f>INDEX(StudentsGrouped[[1G]:[7]],MATCH(G$2&amp;","&amp;$B6,StudentsGrouped[[Hour]:[Hour]],0),MATCH($B$2,StudentsGrouped[[#Headers],[1G]:[7]],0))</f>
        <v>DADA</v>
      </c>
      <c r="J6" s="47" t="s">
        <v>15</v>
      </c>
      <c r="K6" s="48" t="str">
        <f>INDEX(StudentsGrouped[[1G]:[7]],MATCH(K$2&amp;","&amp;$J6,StudentsGrouped[[Hour]:[Hour]],0),MATCH($J$2,StudentsGrouped[[#Headers],[1G]:[7]],0))</f>
        <v/>
      </c>
      <c r="L6" s="36" t="str">
        <f>INDEX(StudentsGrouped[[1G]:[7]],MATCH(L$2&amp;","&amp;$J6,StudentsGrouped[[Hour]:[Hour]],0),MATCH($J$2,StudentsGrouped[[#Headers],[1G]:[7]],0))</f>
        <v/>
      </c>
      <c r="M6" s="36" t="str">
        <f>INDEX(StudentsGrouped[[1G]:[7]],MATCH(M$2&amp;","&amp;$J6,StudentsGrouped[[Hour]:[Hour]],0),MATCH($J$2,StudentsGrouped[[#Headers],[1G]:[7]],0))</f>
        <v>Care of Magical Creatures</v>
      </c>
      <c r="N6" s="36" t="str">
        <f>INDEX(StudentsGrouped[[1G]:[7]],MATCH(N$2&amp;","&amp;$J6,StudentsGrouped[[Hour]:[Hour]],0),MATCH($J$2,StudentsGrouped[[#Headers],[1G]:[7]],0))</f>
        <v/>
      </c>
      <c r="O6" s="49" t="str">
        <f>INDEX(StudentsGrouped[[1G]:[7]],MATCH(O$2&amp;","&amp;$J6,StudentsGrouped[[Hour]:[Hour]],0),MATCH($J$2,StudentsGrouped[[#Headers],[1G]:[7]],0))</f>
        <v>Care of Magical Creatures</v>
      </c>
    </row>
    <row r="7" spans="2:15" ht="24" customHeight="1" x14ac:dyDescent="0.3">
      <c r="B7" s="43" t="s">
        <v>14</v>
      </c>
      <c r="C7" s="48" t="str">
        <f>INDEX(StudentsGrouped[[1G]:[7]],MATCH(C$2&amp;","&amp;$B7,StudentsGrouped[[Hour]:[Hour]],0),MATCH($B$2,StudentsGrouped[[#Headers],[1G]:[7]],0))</f>
        <v/>
      </c>
      <c r="D7" s="36" t="str">
        <f>INDEX(StudentsGrouped[[1G]:[7]],MATCH(D$2&amp;","&amp;$B7,StudentsGrouped[[Hour]:[Hour]],0),MATCH($B$2,StudentsGrouped[[#Headers],[1G]:[7]],0))</f>
        <v/>
      </c>
      <c r="E7" s="36" t="str">
        <f>INDEX(StudentsGrouped[[1G]:[7]],MATCH(E$2&amp;","&amp;$B7,StudentsGrouped[[Hour]:[Hour]],0),MATCH($B$2,StudentsGrouped[[#Headers],[1G]:[7]],0))</f>
        <v>Arithmancy, Muggle Studies</v>
      </c>
      <c r="F7" s="36" t="str">
        <f>INDEX(StudentsGrouped[[1G]:[7]],MATCH(F$2&amp;","&amp;$B7,StudentsGrouped[[Hour]:[Hour]],0),MATCH($B$2,StudentsGrouped[[#Headers],[1G]:[7]],0))</f>
        <v>Charms</v>
      </c>
      <c r="G7" s="49" t="str">
        <f>INDEX(StudentsGrouped[[1G]:[7]],MATCH(G$2&amp;","&amp;$B7,StudentsGrouped[[Hour]:[Hour]],0),MATCH($B$2,StudentsGrouped[[#Headers],[1G]:[7]],0))</f>
        <v/>
      </c>
      <c r="J7" s="47" t="s">
        <v>14</v>
      </c>
      <c r="K7" s="48" t="str">
        <f>INDEX(StudentsGrouped[[1G]:[7]],MATCH(K$2&amp;","&amp;$J7,StudentsGrouped[[Hour]:[Hour]],0),MATCH($J$2,StudentsGrouped[[#Headers],[1G]:[7]],0))</f>
        <v>Transfiguration</v>
      </c>
      <c r="L7" s="36" t="str">
        <f>INDEX(StudentsGrouped[[1G]:[7]],MATCH(L$2&amp;","&amp;$J7,StudentsGrouped[[Hour]:[Hour]],0),MATCH($J$2,StudentsGrouped[[#Headers],[1G]:[7]],0))</f>
        <v/>
      </c>
      <c r="M7" s="36" t="str">
        <f>INDEX(StudentsGrouped[[1G]:[7]],MATCH(M$2&amp;","&amp;$J7,StudentsGrouped[[Hour]:[Hour]],0),MATCH($J$2,StudentsGrouped[[#Headers],[1G]:[7]],0))</f>
        <v/>
      </c>
      <c r="N7" s="36" t="str">
        <f>INDEX(StudentsGrouped[[1G]:[7]],MATCH(N$2&amp;","&amp;$J7,StudentsGrouped[[Hour]:[Hour]],0),MATCH($J$2,StudentsGrouped[[#Headers],[1G]:[7]],0))</f>
        <v>Charms</v>
      </c>
      <c r="O7" s="49" t="str">
        <f>INDEX(StudentsGrouped[[1G]:[7]],MATCH(O$2&amp;","&amp;$J7,StudentsGrouped[[Hour]:[Hour]],0),MATCH($J$2,StudentsGrouped[[#Headers],[1G]:[7]],0))</f>
        <v>DADA</v>
      </c>
    </row>
    <row r="8" spans="2:15" ht="24" customHeight="1" x14ac:dyDescent="0.3">
      <c r="B8" s="43" t="s">
        <v>13</v>
      </c>
      <c r="C8" s="48" t="str">
        <f>INDEX(StudentsGrouped[[1G]:[7]],MATCH(C$2&amp;","&amp;$B8,StudentsGrouped[[Hour]:[Hour]],0),MATCH($B$2,StudentsGrouped[[#Headers],[1G]:[7]],0))</f>
        <v>Charms</v>
      </c>
      <c r="D8" s="36" t="str">
        <f>INDEX(StudentsGrouped[[1G]:[7]],MATCH(D$2&amp;","&amp;$B8,StudentsGrouped[[Hour]:[Hour]],0),MATCH($B$2,StudentsGrouped[[#Headers],[1G]:[7]],0))</f>
        <v>Charms</v>
      </c>
      <c r="E8" s="36" t="str">
        <f>INDEX(StudentsGrouped[[1G]:[7]],MATCH(E$2&amp;","&amp;$B8,StudentsGrouped[[Hour]:[Hour]],0),MATCH($B$2,StudentsGrouped[[#Headers],[1G]:[7]],0))</f>
        <v>Arithmancy</v>
      </c>
      <c r="F8" s="36" t="str">
        <f>INDEX(StudentsGrouped[[1G]:[7]],MATCH(F$2&amp;","&amp;$B8,StudentsGrouped[[Hour]:[Hour]],0),MATCH($B$2,StudentsGrouped[[#Headers],[1G]:[7]],0))</f>
        <v>Runes, Divination</v>
      </c>
      <c r="G8" s="49" t="str">
        <f>INDEX(StudentsGrouped[[1G]:[7]],MATCH(G$2&amp;","&amp;$B8,StudentsGrouped[[Hour]:[Hour]],0),MATCH($B$2,StudentsGrouped[[#Headers],[1G]:[7]],0))</f>
        <v>History of Magic</v>
      </c>
      <c r="J8" s="47" t="s">
        <v>13</v>
      </c>
      <c r="K8" s="48" t="str">
        <f>INDEX(StudentsGrouped[[1G]:[7]],MATCH(K$2&amp;","&amp;$J8,StudentsGrouped[[Hour]:[Hour]],0),MATCH($J$2,StudentsGrouped[[#Headers],[1G]:[7]],0))</f>
        <v>Charms</v>
      </c>
      <c r="L8" s="36" t="str">
        <f>INDEX(StudentsGrouped[[1G]:[7]],MATCH(L$2&amp;","&amp;$J8,StudentsGrouped[[Hour]:[Hour]],0),MATCH($J$2,StudentsGrouped[[#Headers],[1G]:[7]],0))</f>
        <v>Charms</v>
      </c>
      <c r="M8" s="36" t="str">
        <f>INDEX(StudentsGrouped[[1G]:[7]],MATCH(M$2&amp;","&amp;$J8,StudentsGrouped[[Hour]:[Hour]],0),MATCH($J$2,StudentsGrouped[[#Headers],[1G]:[7]],0))</f>
        <v>Herbology</v>
      </c>
      <c r="N8" s="36" t="str">
        <f>INDEX(StudentsGrouped[[1G]:[7]],MATCH(N$2&amp;","&amp;$J8,StudentsGrouped[[Hour]:[Hour]],0),MATCH($J$2,StudentsGrouped[[#Headers],[1G]:[7]],0))</f>
        <v>Runes, Divination</v>
      </c>
      <c r="O8" s="49" t="str">
        <f>INDEX(StudentsGrouped[[1G]:[7]],MATCH(O$2&amp;","&amp;$J8,StudentsGrouped[[Hour]:[Hour]],0),MATCH($J$2,StudentsGrouped[[#Headers],[1G]:[7]],0))</f>
        <v>History of Magic</v>
      </c>
    </row>
    <row r="9" spans="2:15" ht="24" customHeight="1" thickBot="1" x14ac:dyDescent="0.35">
      <c r="B9" s="50" t="s">
        <v>11</v>
      </c>
      <c r="C9" s="51" t="str">
        <f>INDEX(StudentsGrouped[[1G]:[7]],MATCH(C$2&amp;","&amp;$B9,StudentsGrouped[[Hour]:[Hour]],0),MATCH($B$2,StudentsGrouped[[#Headers],[1G]:[7]],0))</f>
        <v>Arithmancy, Muggle Studies</v>
      </c>
      <c r="D9" s="52" t="str">
        <f>INDEX(StudentsGrouped[[1G]:[7]],MATCH(D$2&amp;","&amp;$B9,StudentsGrouped[[Hour]:[Hour]],0),MATCH($B$2,StudentsGrouped[[#Headers],[1G]:[7]],0))</f>
        <v>DADA</v>
      </c>
      <c r="E9" s="52" t="str">
        <f>INDEX(StudentsGrouped[[1G]:[7]],MATCH(E$2&amp;","&amp;$B9,StudentsGrouped[[Hour]:[Hour]],0),MATCH($B$2,StudentsGrouped[[#Headers],[1G]:[7]],0))</f>
        <v>Herbology</v>
      </c>
      <c r="F9" s="52" t="str">
        <f>INDEX(StudentsGrouped[[1G]:[7]],MATCH(F$2&amp;","&amp;$B9,StudentsGrouped[[Hour]:[Hour]],0),MATCH($B$2,StudentsGrouped[[#Headers],[1G]:[7]],0))</f>
        <v>Runes, Divination</v>
      </c>
      <c r="G9" s="53" t="str">
        <f>INDEX(StudentsGrouped[[1G]:[7]],MATCH(G$2&amp;","&amp;$B9,StudentsGrouped[[Hour]:[Hour]],0),MATCH($B$2,StudentsGrouped[[#Headers],[1G]:[7]],0))</f>
        <v>Herbology</v>
      </c>
      <c r="J9" s="54" t="s">
        <v>11</v>
      </c>
      <c r="K9" s="51" t="str">
        <f>INDEX(StudentsGrouped[[1G]:[7]],MATCH(K$2&amp;","&amp;$J9,StudentsGrouped[[Hour]:[Hour]],0),MATCH($J$2,StudentsGrouped[[#Headers],[1G]:[7]],0))</f>
        <v>Herbology</v>
      </c>
      <c r="L9" s="52" t="str">
        <f>INDEX(StudentsGrouped[[1G]:[7]],MATCH(L$2&amp;","&amp;$J9,StudentsGrouped[[Hour]:[Hour]],0),MATCH($J$2,StudentsGrouped[[#Headers],[1G]:[7]],0))</f>
        <v>Care of Magical Creatures</v>
      </c>
      <c r="M9" s="52" t="str">
        <f>INDEX(StudentsGrouped[[1G]:[7]],MATCH(M$2&amp;","&amp;$J9,StudentsGrouped[[Hour]:[Hour]],0),MATCH($J$2,StudentsGrouped[[#Headers],[1G]:[7]],0))</f>
        <v>Transfiguration</v>
      </c>
      <c r="N9" s="52" t="str">
        <f>INDEX(StudentsGrouped[[1G]:[7]],MATCH(N$2&amp;","&amp;$J9,StudentsGrouped[[Hour]:[Hour]],0),MATCH($J$2,StudentsGrouped[[#Headers],[1G]:[7]],0))</f>
        <v>Runes, Divination</v>
      </c>
      <c r="O9" s="53" t="str">
        <f>INDEX(StudentsGrouped[[1G]:[7]],MATCH(O$2&amp;","&amp;$J9,StudentsGrouped[[Hour]:[Hour]],0),MATCH($J$2,StudentsGrouped[[#Headers],[1G]:[7]],0))</f>
        <v>Transfiguration</v>
      </c>
    </row>
    <row r="10" spans="2:15" ht="18" customHeight="1" thickTop="1" thickBot="1" x14ac:dyDescent="0.35">
      <c r="B10" s="55"/>
      <c r="C10" s="55"/>
      <c r="D10" s="55"/>
      <c r="E10" s="55"/>
      <c r="F10" s="55"/>
      <c r="G10" s="55"/>
      <c r="J10" s="55"/>
      <c r="K10" s="55"/>
      <c r="L10" s="55"/>
      <c r="M10" s="55"/>
      <c r="N10" s="55"/>
      <c r="O10" s="55"/>
    </row>
    <row r="11" spans="2:15" ht="13.2" thickTop="1" thickBot="1" x14ac:dyDescent="0.35">
      <c r="B11" s="56" t="s">
        <v>234</v>
      </c>
      <c r="C11" s="57" t="s">
        <v>6</v>
      </c>
      <c r="D11" s="57" t="s">
        <v>8</v>
      </c>
      <c r="E11" s="57" t="s">
        <v>5</v>
      </c>
      <c r="F11" s="57" t="s">
        <v>7</v>
      </c>
      <c r="G11" s="58" t="s">
        <v>4</v>
      </c>
      <c r="J11" s="59" t="s">
        <v>236</v>
      </c>
      <c r="K11" s="60" t="s">
        <v>6</v>
      </c>
      <c r="L11" s="60" t="s">
        <v>8</v>
      </c>
      <c r="M11" s="60" t="s">
        <v>5</v>
      </c>
      <c r="N11" s="60" t="s">
        <v>7</v>
      </c>
      <c r="O11" s="61" t="s">
        <v>4</v>
      </c>
    </row>
    <row r="12" spans="2:15" ht="24" customHeight="1" thickTop="1" x14ac:dyDescent="0.3">
      <c r="B12" s="62" t="s">
        <v>12</v>
      </c>
      <c r="C12" s="44" t="str">
        <f>INDEX(StudentsGrouped[[1G]:[7]],MATCH(C$11&amp;","&amp;$B12,StudentsGrouped[[Hour]:[Hour]],0),MATCH($B$11,StudentsGrouped[[#Headers],[1G]:[7]],0))</f>
        <v>Arithmancy, Muggle Studies</v>
      </c>
      <c r="D12" s="45" t="str">
        <f>INDEX(StudentsGrouped[[1G]:[7]],MATCH(D$11&amp;","&amp;$B12,StudentsGrouped[[Hour]:[Hour]],0),MATCH($B$11,StudentsGrouped[[#Headers],[1G]:[7]],0))</f>
        <v>Care of Magical Creatures</v>
      </c>
      <c r="E12" s="45" t="str">
        <f>INDEX(StudentsGrouped[[1G]:[7]],MATCH(E$11&amp;","&amp;$B12,StudentsGrouped[[Hour]:[Hour]],0),MATCH($B$11,StudentsGrouped[[#Headers],[1G]:[7]],0))</f>
        <v>Charms</v>
      </c>
      <c r="F12" s="45" t="str">
        <f>INDEX(StudentsGrouped[[1G]:[7]],MATCH(F$11&amp;","&amp;$B12,StudentsGrouped[[Hour]:[Hour]],0),MATCH($B$11,StudentsGrouped[[#Headers],[1G]:[7]],0))</f>
        <v>Care of Magical Creatures</v>
      </c>
      <c r="G12" s="46" t="str">
        <f>INDEX(StudentsGrouped[[1G]:[7]],MATCH(G$11&amp;","&amp;$B12,StudentsGrouped[[Hour]:[Hour]],0),MATCH($B$11,StudentsGrouped[[#Headers],[1G]:[7]],0))</f>
        <v>Herbology</v>
      </c>
      <c r="J12" s="63" t="s">
        <v>12</v>
      </c>
      <c r="K12" s="44" t="str">
        <f>INDEX(StudentsGrouped[[1G]:[7]],MATCH(K$11&amp;","&amp;$J12,StudentsGrouped[[Hour]:[Hour]],0),MATCH($J$11,StudentsGrouped[[#Headers],[1G]:[7]],0))</f>
        <v>Transfiguration</v>
      </c>
      <c r="L12" s="45" t="str">
        <f>INDEX(StudentsGrouped[[1G]:[7]],MATCH(L$11&amp;","&amp;$J12,StudentsGrouped[[Hour]:[Hour]],0),MATCH($J$11,StudentsGrouped[[#Headers],[1G]:[7]],0))</f>
        <v>Potions</v>
      </c>
      <c r="M12" s="45" t="str">
        <f>INDEX(StudentsGrouped[[1G]:[7]],MATCH(M$11&amp;","&amp;$J12,StudentsGrouped[[Hour]:[Hour]],0),MATCH($J$11,StudentsGrouped[[#Headers],[1G]:[7]],0))</f>
        <v>Charms</v>
      </c>
      <c r="N12" s="45" t="str">
        <f>INDEX(StudentsGrouped[[1G]:[7]],MATCH(N$11&amp;","&amp;$J12,StudentsGrouped[[Hour]:[Hour]],0),MATCH($J$11,StudentsGrouped[[#Headers],[1G]:[7]],0))</f>
        <v>Potions</v>
      </c>
      <c r="O12" s="46" t="str">
        <f>INDEX(StudentsGrouped[[1G]:[7]],MATCH(O$11&amp;","&amp;$J12,StudentsGrouped[[Hour]:[Hour]],0),MATCH($J$11,StudentsGrouped[[#Headers],[1G]:[7]],0))</f>
        <v>Transfiguration</v>
      </c>
    </row>
    <row r="13" spans="2:15" ht="24" customHeight="1" x14ac:dyDescent="0.3">
      <c r="B13" s="62" t="s">
        <v>9</v>
      </c>
      <c r="C13" s="48" t="str">
        <f>INDEX(StudentsGrouped[[1G]:[7]],MATCH(C$11&amp;","&amp;$B13,StudentsGrouped[[Hour]:[Hour]],0),MATCH($B$11,StudentsGrouped[[#Headers],[1G]:[7]],0))</f>
        <v>Charms</v>
      </c>
      <c r="D13" s="36" t="str">
        <f>INDEX(StudentsGrouped[[1G]:[7]],MATCH(D$11&amp;","&amp;$B13,StudentsGrouped[[Hour]:[Hour]],0),MATCH($B$11,StudentsGrouped[[#Headers],[1G]:[7]],0))</f>
        <v/>
      </c>
      <c r="E13" s="36" t="str">
        <f>INDEX(StudentsGrouped[[1G]:[7]],MATCH(E$11&amp;","&amp;$B13,StudentsGrouped[[Hour]:[Hour]],0),MATCH($B$11,StudentsGrouped[[#Headers],[1G]:[7]],0))</f>
        <v>Arithmancy</v>
      </c>
      <c r="F13" s="36" t="str">
        <f>INDEX(StudentsGrouped[[1G]:[7]],MATCH(F$11&amp;","&amp;$B13,StudentsGrouped[[Hour]:[Hour]],0),MATCH($B$11,StudentsGrouped[[#Headers],[1G]:[7]],0))</f>
        <v/>
      </c>
      <c r="G13" s="49" t="str">
        <f>INDEX(StudentsGrouped[[1G]:[7]],MATCH(G$11&amp;","&amp;$B13,StudentsGrouped[[Hour]:[Hour]],0),MATCH($B$11,StudentsGrouped[[#Headers],[1G]:[7]],0))</f>
        <v/>
      </c>
      <c r="J13" s="63" t="s">
        <v>9</v>
      </c>
      <c r="K13" s="48" t="str">
        <f>INDEX(StudentsGrouped[[1G]:[7]],MATCH(K$11&amp;","&amp;$J13,StudentsGrouped[[Hour]:[Hour]],0),MATCH($J$11,StudentsGrouped[[#Headers],[1G]:[7]],0))</f>
        <v>Charms</v>
      </c>
      <c r="L13" s="36" t="str">
        <f>INDEX(StudentsGrouped[[1G]:[7]],MATCH(L$11&amp;","&amp;$J13,StudentsGrouped[[Hour]:[Hour]],0),MATCH($J$11,StudentsGrouped[[#Headers],[1G]:[7]],0))</f>
        <v>DADA</v>
      </c>
      <c r="M13" s="36" t="str">
        <f>INDEX(StudentsGrouped[[1G]:[7]],MATCH(M$11&amp;","&amp;$J13,StudentsGrouped[[Hour]:[Hour]],0),MATCH($J$11,StudentsGrouped[[#Headers],[1G]:[7]],0))</f>
        <v/>
      </c>
      <c r="N13" s="36" t="str">
        <f>INDEX(StudentsGrouped[[1G]:[7]],MATCH(N$11&amp;","&amp;$J13,StudentsGrouped[[Hour]:[Hour]],0),MATCH($J$11,StudentsGrouped[[#Headers],[1G]:[7]],0))</f>
        <v>Potions</v>
      </c>
      <c r="O13" s="49" t="str">
        <f>INDEX(StudentsGrouped[[1G]:[7]],MATCH(O$11&amp;","&amp;$J13,StudentsGrouped[[Hour]:[Hour]],0),MATCH($J$11,StudentsGrouped[[#Headers],[1G]:[7]],0))</f>
        <v/>
      </c>
    </row>
    <row r="14" spans="2:15" ht="24" customHeight="1" x14ac:dyDescent="0.3">
      <c r="B14" s="62" t="s">
        <v>10</v>
      </c>
      <c r="C14" s="48" t="str">
        <f>INDEX(StudentsGrouped[[1G]:[7]],MATCH(C$11&amp;","&amp;$B14,StudentsGrouped[[Hour]:[Hour]],0),MATCH($B$11,StudentsGrouped[[#Headers],[1G]:[7]],0))</f>
        <v>Care of Magical Creatures</v>
      </c>
      <c r="D14" s="36" t="str">
        <f>INDEX(StudentsGrouped[[1G]:[7]],MATCH(D$11&amp;","&amp;$B14,StudentsGrouped[[Hour]:[Hour]],0),MATCH($B$11,StudentsGrouped[[#Headers],[1G]:[7]],0))</f>
        <v/>
      </c>
      <c r="E14" s="36" t="str">
        <f>INDEX(StudentsGrouped[[1G]:[7]],MATCH(E$11&amp;","&amp;$B14,StudentsGrouped[[Hour]:[Hour]],0),MATCH($B$11,StudentsGrouped[[#Headers],[1G]:[7]],0))</f>
        <v>Arithmancy, Muggle Studies</v>
      </c>
      <c r="F14" s="36" t="str">
        <f>INDEX(StudentsGrouped[[1G]:[7]],MATCH(F$11&amp;","&amp;$B14,StudentsGrouped[[Hour]:[Hour]],0),MATCH($B$11,StudentsGrouped[[#Headers],[1G]:[7]],0))</f>
        <v>Potions</v>
      </c>
      <c r="G14" s="49" t="str">
        <f>INDEX(StudentsGrouped[[1G]:[7]],MATCH(G$11&amp;","&amp;$B14,StudentsGrouped[[Hour]:[Hour]],0),MATCH($B$11,StudentsGrouped[[#Headers],[1G]:[7]],0))</f>
        <v>DADA</v>
      </c>
      <c r="J14" s="63" t="s">
        <v>10</v>
      </c>
      <c r="K14" s="48" t="str">
        <f>INDEX(StudentsGrouped[[1G]:[7]],MATCH(K$11&amp;","&amp;$J14,StudentsGrouped[[Hour]:[Hour]],0),MATCH($J$11,StudentsGrouped[[#Headers],[1G]:[7]],0))</f>
        <v/>
      </c>
      <c r="L14" s="36" t="str">
        <f>INDEX(StudentsGrouped[[1G]:[7]],MATCH(L$11&amp;","&amp;$J14,StudentsGrouped[[Hour]:[Hour]],0),MATCH($J$11,StudentsGrouped[[#Headers],[1G]:[7]],0))</f>
        <v>DADA</v>
      </c>
      <c r="M14" s="36" t="str">
        <f>INDEX(StudentsGrouped[[1G]:[7]],MATCH(M$11&amp;","&amp;$J14,StudentsGrouped[[Hour]:[Hour]],0),MATCH($J$11,StudentsGrouped[[#Headers],[1G]:[7]],0))</f>
        <v>Transfiguration</v>
      </c>
      <c r="N14" s="36" t="str">
        <f>INDEX(StudentsGrouped[[1G]:[7]],MATCH(N$11&amp;","&amp;$J14,StudentsGrouped[[Hour]:[Hour]],0),MATCH($J$11,StudentsGrouped[[#Headers],[1G]:[7]],0))</f>
        <v/>
      </c>
      <c r="O14" s="49" t="str">
        <f>INDEX(StudentsGrouped[[1G]:[7]],MATCH(O$11&amp;","&amp;$J14,StudentsGrouped[[Hour]:[Hour]],0),MATCH($J$11,StudentsGrouped[[#Headers],[1G]:[7]],0))</f>
        <v/>
      </c>
    </row>
    <row r="15" spans="2:15" ht="24" customHeight="1" x14ac:dyDescent="0.3">
      <c r="B15" s="62" t="s">
        <v>15</v>
      </c>
      <c r="C15" s="48" t="str">
        <f>INDEX(StudentsGrouped[[1G]:[7]],MATCH(C$11&amp;","&amp;$B15,StudentsGrouped[[Hour]:[Hour]],0),MATCH($B$11,StudentsGrouped[[#Headers],[1G]:[7]],0))</f>
        <v/>
      </c>
      <c r="D15" s="36" t="str">
        <f>INDEX(StudentsGrouped[[1G]:[7]],MATCH(D$11&amp;","&amp;$B15,StudentsGrouped[[Hour]:[Hour]],0),MATCH($B$11,StudentsGrouped[[#Headers],[1G]:[7]],0))</f>
        <v>Potions</v>
      </c>
      <c r="E15" s="36" t="str">
        <f>INDEX(StudentsGrouped[[1G]:[7]],MATCH(E$11&amp;","&amp;$B15,StudentsGrouped[[Hour]:[Hour]],0),MATCH($B$11,StudentsGrouped[[#Headers],[1G]:[7]],0))</f>
        <v/>
      </c>
      <c r="F15" s="36" t="str">
        <f>INDEX(StudentsGrouped[[1G]:[7]],MATCH(F$11&amp;","&amp;$B15,StudentsGrouped[[Hour]:[Hour]],0),MATCH($B$11,StudentsGrouped[[#Headers],[1G]:[7]],0))</f>
        <v>Potions</v>
      </c>
      <c r="G15" s="49" t="str">
        <f>INDEX(StudentsGrouped[[1G]:[7]],MATCH(G$11&amp;","&amp;$B15,StudentsGrouped[[Hour]:[Hour]],0),MATCH($B$11,StudentsGrouped[[#Headers],[1G]:[7]],0))</f>
        <v>DADA</v>
      </c>
      <c r="J15" s="63" t="s">
        <v>15</v>
      </c>
      <c r="K15" s="48" t="str">
        <f>INDEX(StudentsGrouped[[1G]:[7]],MATCH(K$11&amp;","&amp;$J15,StudentsGrouped[[Hour]:[Hour]],0),MATCH($J$11,StudentsGrouped[[#Headers],[1G]:[7]],0))</f>
        <v>Herbology</v>
      </c>
      <c r="L15" s="36" t="str">
        <f>INDEX(StudentsGrouped[[1G]:[7]],MATCH(L$11&amp;","&amp;$J15,StudentsGrouped[[Hour]:[Hour]],0),MATCH($J$11,StudentsGrouped[[#Headers],[1G]:[7]],0))</f>
        <v/>
      </c>
      <c r="M15" s="36" t="str">
        <f>INDEX(StudentsGrouped[[1G]:[7]],MATCH(M$11&amp;","&amp;$J15,StudentsGrouped[[Hour]:[Hour]],0),MATCH($J$11,StudentsGrouped[[#Headers],[1G]:[7]],0))</f>
        <v>Care of Magical Creatures</v>
      </c>
      <c r="N15" s="36" t="str">
        <f>INDEX(StudentsGrouped[[1G]:[7]],MATCH(N$11&amp;","&amp;$J15,StudentsGrouped[[Hour]:[Hour]],0),MATCH($J$11,StudentsGrouped[[#Headers],[1G]:[7]],0))</f>
        <v/>
      </c>
      <c r="O15" s="49" t="str">
        <f>INDEX(StudentsGrouped[[1G]:[7]],MATCH(O$11&amp;","&amp;$J15,StudentsGrouped[[Hour]:[Hour]],0),MATCH($J$11,StudentsGrouped[[#Headers],[1G]:[7]],0))</f>
        <v>Care of Magical Creatures</v>
      </c>
    </row>
    <row r="16" spans="2:15" ht="24" customHeight="1" x14ac:dyDescent="0.3">
      <c r="B16" s="62" t="s">
        <v>14</v>
      </c>
      <c r="C16" s="48" t="str">
        <f>INDEX(StudentsGrouped[[1G]:[7]],MATCH(C$11&amp;","&amp;$B16,StudentsGrouped[[Hour]:[Hour]],0),MATCH($B$11,StudentsGrouped[[#Headers],[1G]:[7]],0))</f>
        <v>Transfiguration</v>
      </c>
      <c r="D16" s="36" t="str">
        <f>INDEX(StudentsGrouped[[1G]:[7]],MATCH(D$11&amp;","&amp;$B16,StudentsGrouped[[Hour]:[Hour]],0),MATCH($B$11,StudentsGrouped[[#Headers],[1G]:[7]],0))</f>
        <v>Runes, Divination</v>
      </c>
      <c r="E16" s="36" t="str">
        <f>INDEX(StudentsGrouped[[1G]:[7]],MATCH(E$11&amp;","&amp;$B16,StudentsGrouped[[Hour]:[Hour]],0),MATCH($B$11,StudentsGrouped[[#Headers],[1G]:[7]],0))</f>
        <v/>
      </c>
      <c r="F16" s="36" t="str">
        <f>INDEX(StudentsGrouped[[1G]:[7]],MATCH(F$11&amp;","&amp;$B16,StudentsGrouped[[Hour]:[Hour]],0),MATCH($B$11,StudentsGrouped[[#Headers],[1G]:[7]],0))</f>
        <v>Runes, Divination</v>
      </c>
      <c r="G16" s="49" t="str">
        <f>INDEX(StudentsGrouped[[1G]:[7]],MATCH(G$11&amp;","&amp;$B16,StudentsGrouped[[Hour]:[Hour]],0),MATCH($B$11,StudentsGrouped[[#Headers],[1G]:[7]],0))</f>
        <v/>
      </c>
      <c r="J16" s="63" t="s">
        <v>14</v>
      </c>
      <c r="K16" s="48" t="str">
        <f>INDEX(StudentsGrouped[[1G]:[7]],MATCH(K$11&amp;","&amp;$J16,StudentsGrouped[[Hour]:[Hour]],0),MATCH($J$11,StudentsGrouped[[#Headers],[1G]:[7]],0))</f>
        <v/>
      </c>
      <c r="L16" s="36" t="str">
        <f>INDEX(StudentsGrouped[[1G]:[7]],MATCH(L$11&amp;","&amp;$J16,StudentsGrouped[[Hour]:[Hour]],0),MATCH($J$11,StudentsGrouped[[#Headers],[1G]:[7]],0))</f>
        <v>Runes, Divination</v>
      </c>
      <c r="M16" s="36" t="str">
        <f>INDEX(StudentsGrouped[[1G]:[7]],MATCH(M$11&amp;","&amp;$J16,StudentsGrouped[[Hour]:[Hour]],0),MATCH($J$11,StudentsGrouped[[#Headers],[1G]:[7]],0))</f>
        <v>Arithmancy, Muggle Studies</v>
      </c>
      <c r="N16" s="36" t="str">
        <f>INDEX(StudentsGrouped[[1G]:[7]],MATCH(N$11&amp;","&amp;$J16,StudentsGrouped[[Hour]:[Hour]],0),MATCH($J$11,StudentsGrouped[[#Headers],[1G]:[7]],0))</f>
        <v>Runes, Divination</v>
      </c>
      <c r="O16" s="49" t="str">
        <f>INDEX(StudentsGrouped[[1G]:[7]],MATCH(O$11&amp;","&amp;$J16,StudentsGrouped[[Hour]:[Hour]],0),MATCH($J$11,StudentsGrouped[[#Headers],[1G]:[7]],0))</f>
        <v>DADA</v>
      </c>
    </row>
    <row r="17" spans="2:15" ht="24" customHeight="1" x14ac:dyDescent="0.3">
      <c r="B17" s="62" t="s">
        <v>13</v>
      </c>
      <c r="C17" s="48" t="str">
        <f>INDEX(StudentsGrouped[[1G]:[7]],MATCH(C$11&amp;","&amp;$B17,StudentsGrouped[[Hour]:[Hour]],0),MATCH($B$11,StudentsGrouped[[#Headers],[1G]:[7]],0))</f>
        <v>History of Magic</v>
      </c>
      <c r="D17" s="36" t="str">
        <f>INDEX(StudentsGrouped[[1G]:[7]],MATCH(D$11&amp;","&amp;$B17,StudentsGrouped[[Hour]:[Hour]],0),MATCH($B$11,StudentsGrouped[[#Headers],[1G]:[7]],0))</f>
        <v>Runes, Divination</v>
      </c>
      <c r="E17" s="36" t="str">
        <f>INDEX(StudentsGrouped[[1G]:[7]],MATCH(E$11&amp;","&amp;$B17,StudentsGrouped[[Hour]:[Hour]],0),MATCH($B$11,StudentsGrouped[[#Headers],[1G]:[7]],0))</f>
        <v>Herbology</v>
      </c>
      <c r="F17" s="36" t="str">
        <f>INDEX(StudentsGrouped[[1G]:[7]],MATCH(F$11&amp;","&amp;$B17,StudentsGrouped[[Hour]:[Hour]],0),MATCH($B$11,StudentsGrouped[[#Headers],[1G]:[7]],0))</f>
        <v/>
      </c>
      <c r="G17" s="49" t="str">
        <f>INDEX(StudentsGrouped[[1G]:[7]],MATCH(G$11&amp;","&amp;$B17,StudentsGrouped[[Hour]:[Hour]],0),MATCH($B$11,StudentsGrouped[[#Headers],[1G]:[7]],0))</f>
        <v>Charms</v>
      </c>
      <c r="J17" s="63" t="s">
        <v>13</v>
      </c>
      <c r="K17" s="48" t="str">
        <f>INDEX(StudentsGrouped[[1G]:[7]],MATCH(K$11&amp;","&amp;$J17,StudentsGrouped[[Hour]:[Hour]],0),MATCH($J$11,StudentsGrouped[[#Headers],[1G]:[7]],0))</f>
        <v>History of Magic</v>
      </c>
      <c r="L17" s="36" t="str">
        <f>INDEX(StudentsGrouped[[1G]:[7]],MATCH(L$11&amp;","&amp;$J17,StudentsGrouped[[Hour]:[Hour]],0),MATCH($J$11,StudentsGrouped[[#Headers],[1G]:[7]],0))</f>
        <v>Runes, Divination</v>
      </c>
      <c r="M17" s="36" t="str">
        <f>INDEX(StudentsGrouped[[1G]:[7]],MATCH(M$11&amp;","&amp;$J17,StudentsGrouped[[Hour]:[Hour]],0),MATCH($J$11,StudentsGrouped[[#Headers],[1G]:[7]],0))</f>
        <v>Arithmancy</v>
      </c>
      <c r="N17" s="36" t="str">
        <f>INDEX(StudentsGrouped[[1G]:[7]],MATCH(N$11&amp;","&amp;$J17,StudentsGrouped[[Hour]:[Hour]],0),MATCH($J$11,StudentsGrouped[[#Headers],[1G]:[7]],0))</f>
        <v/>
      </c>
      <c r="O17" s="49" t="str">
        <f>INDEX(StudentsGrouped[[1G]:[7]],MATCH(O$11&amp;","&amp;$J17,StudentsGrouped[[Hour]:[Hour]],0),MATCH($J$11,StudentsGrouped[[#Headers],[1G]:[7]],0))</f>
        <v>Charms</v>
      </c>
    </row>
    <row r="18" spans="2:15" ht="24" customHeight="1" thickBot="1" x14ac:dyDescent="0.35">
      <c r="B18" s="64" t="s">
        <v>11</v>
      </c>
      <c r="C18" s="51" t="str">
        <f>INDEX(StudentsGrouped[[1G]:[7]],MATCH(C$11&amp;","&amp;$B18,StudentsGrouped[[Hour]:[Hour]],0),MATCH($B$11,StudentsGrouped[[#Headers],[1G]:[7]],0))</f>
        <v>Herbology</v>
      </c>
      <c r="D18" s="52" t="str">
        <f>INDEX(StudentsGrouped[[1G]:[7]],MATCH(D$11&amp;","&amp;$B18,StudentsGrouped[[Hour]:[Hour]],0),MATCH($B$11,StudentsGrouped[[#Headers],[1G]:[7]],0))</f>
        <v>DADA</v>
      </c>
      <c r="E18" s="52" t="str">
        <f>INDEX(StudentsGrouped[[1G]:[7]],MATCH(E$11&amp;","&amp;$B18,StudentsGrouped[[Hour]:[Hour]],0),MATCH($B$11,StudentsGrouped[[#Headers],[1G]:[7]],0))</f>
        <v>Transfiguration</v>
      </c>
      <c r="F18" s="52" t="str">
        <f>INDEX(StudentsGrouped[[1G]:[7]],MATCH(F$11&amp;","&amp;$B18,StudentsGrouped[[Hour]:[Hour]],0),MATCH($B$11,StudentsGrouped[[#Headers],[1G]:[7]],0))</f>
        <v>History of Magic</v>
      </c>
      <c r="G18" s="53" t="str">
        <f>INDEX(StudentsGrouped[[1G]:[7]],MATCH(G$11&amp;","&amp;$B18,StudentsGrouped[[Hour]:[Hour]],0),MATCH($B$11,StudentsGrouped[[#Headers],[1G]:[7]],0))</f>
        <v>Transfiguration</v>
      </c>
      <c r="J18" s="65" t="s">
        <v>11</v>
      </c>
      <c r="K18" s="51" t="str">
        <f>INDEX(StudentsGrouped[[1G]:[7]],MATCH(K$11&amp;","&amp;$J18,StudentsGrouped[[Hour]:[Hour]],0),MATCH($J$11,StudentsGrouped[[#Headers],[1G]:[7]],0))</f>
        <v>Arithmancy, Muggle Studies</v>
      </c>
      <c r="L18" s="52" t="str">
        <f>INDEX(StudentsGrouped[[1G]:[7]],MATCH(L$11&amp;","&amp;$J18,StudentsGrouped[[Hour]:[Hour]],0),MATCH($J$11,StudentsGrouped[[#Headers],[1G]:[7]],0))</f>
        <v>Care of Magical Creatures</v>
      </c>
      <c r="M18" s="52" t="str">
        <f>INDEX(StudentsGrouped[[1G]:[7]],MATCH(M$11&amp;","&amp;$J18,StudentsGrouped[[Hour]:[Hour]],0),MATCH($J$11,StudentsGrouped[[#Headers],[1G]:[7]],0))</f>
        <v>Herbology</v>
      </c>
      <c r="N18" s="52" t="str">
        <f>INDEX(StudentsGrouped[[1G]:[7]],MATCH(N$11&amp;","&amp;$J18,StudentsGrouped[[Hour]:[Hour]],0),MATCH($J$11,StudentsGrouped[[#Headers],[1G]:[7]],0))</f>
        <v>History of Magic</v>
      </c>
      <c r="O18" s="53" t="str">
        <f>INDEX(StudentsGrouped[[1G]:[7]],MATCH(O$11&amp;","&amp;$J18,StudentsGrouped[[Hour]:[Hour]],0),MATCH($J$11,StudentsGrouped[[#Headers],[1G]:[7]],0))</f>
        <v>Herbology</v>
      </c>
    </row>
    <row r="19" spans="2:15" ht="12" thickTop="1" x14ac:dyDescent="0.3">
      <c r="B19" s="55"/>
      <c r="C19" s="55"/>
      <c r="D19" s="55"/>
      <c r="E19" s="55"/>
      <c r="F19" s="55"/>
      <c r="G19" s="55"/>
    </row>
  </sheetData>
  <conditionalFormatting sqref="C12:G18">
    <cfRule type="expression" dxfId="1342" priority="89">
      <formula>SUM(COUNTIF(C12,"*Runes*"),COUNTIF(C12,"*Care of Magical Creatures*"))=2</formula>
    </cfRule>
    <cfRule type="expression" dxfId="1343" priority="90">
      <formula>SUM(COUNTIF(C12,"*Care of Magical Creatures*"),COUNTIF(C12,"*Divination*"))=2</formula>
    </cfRule>
    <cfRule type="expression" dxfId="1344" priority="91">
      <formula>SUM(COUNTIF(C12,"*Muggle Studies*"),COUNTIF(C12,"*Runes*"))=2</formula>
    </cfRule>
    <cfRule type="expression" dxfId="1345" priority="92">
      <formula>SUM(COUNTIF(C12,"*Muggle Studies*"),COUNTIF(C12,"*Divination*"))=2</formula>
    </cfRule>
    <cfRule type="expression" dxfId="1346" priority="93">
      <formula>SUM(COUNTIF(C12,"*Muggle Studies*"),COUNTIF(C12,"*Care of Magical Creatures*"))=2</formula>
    </cfRule>
    <cfRule type="expression" dxfId="1347" priority="94">
      <formula>SUM(COUNTIF(C12,"*Divination*"),COUNTIF(C12,"*Arithmancy*"))=2</formula>
    </cfRule>
    <cfRule type="expression" dxfId="1348" priority="95">
      <formula>SUM(COUNTIF(C12,"*Runes*"),COUNTIF(C12,"*Arithmancy*"))=2</formula>
    </cfRule>
    <cfRule type="expression" dxfId="1349" priority="96">
      <formula>SUM(COUNTIF(C12,"*Arithmancy*"),COUNTIF(C12,"*Care of Magical Creatures*"))=2</formula>
    </cfRule>
    <cfRule type="expression" dxfId="1362" priority="97">
      <formula>SUM(COUNTIF(C12,"*Muggle Studies*"),COUNTIF(C12,"*Arithmancy*"))=2</formula>
    </cfRule>
    <cfRule type="expression" dxfId="1361" priority="98">
      <formula>SUM(COUNTIF(C12,"*Divination*"),COUNTIF(C12,"*Runes*"))=2</formula>
    </cfRule>
    <cfRule type="containsText" dxfId="1363" priority="99" operator="containsText" text="Flying">
      <formula>NOT(ISERROR(SEARCH("Flying",C12)))</formula>
    </cfRule>
    <cfRule type="containsText" dxfId="1360" priority="100" operator="containsText" text="Divination">
      <formula>NOT(ISERROR(SEARCH("Divination",C12)))</formula>
    </cfRule>
    <cfRule type="containsText" dxfId="1359" priority="101" operator="containsText" text="Arithmancy">
      <formula>NOT(ISERROR(SEARCH("Arithmancy",C12)))</formula>
    </cfRule>
    <cfRule type="containsText" dxfId="1358" priority="102" operator="containsText" text="Transfiguration">
      <formula>NOT(ISERROR(SEARCH("Transfiguration",C12)))</formula>
    </cfRule>
    <cfRule type="containsText" dxfId="1357" priority="103" operator="containsText" text="Care of Magical Creatures">
      <formula>NOT(ISERROR(SEARCH("Care of Magical Creatures",C12)))</formula>
    </cfRule>
    <cfRule type="containsText" dxfId="1356" priority="104" operator="containsText" text="History of Magic">
      <formula>NOT(ISERROR(SEARCH("History of Magic",C12)))</formula>
    </cfRule>
    <cfRule type="containsText" dxfId="1355" priority="105" operator="containsText" text="DADA">
      <formula>NOT(ISERROR(SEARCH("DADA",C12)))</formula>
    </cfRule>
    <cfRule type="containsText" dxfId="1354" priority="106" operator="containsText" text="Muggle Studies">
      <formula>NOT(ISERROR(SEARCH("Muggle Studies",C12)))</formula>
    </cfRule>
    <cfRule type="containsText" dxfId="1353" priority="107" operator="containsText" text="Runes">
      <formula>NOT(ISERROR(SEARCH("Runes",C12)))</formula>
    </cfRule>
    <cfRule type="containsText" dxfId="1352" priority="108" operator="containsText" text="Herbology">
      <formula>NOT(ISERROR(SEARCH("Herbology",C12)))</formula>
    </cfRule>
    <cfRule type="containsText" dxfId="1351" priority="109" operator="containsText" text="Charms">
      <formula>NOT(ISERROR(SEARCH("Charms",C12)))</formula>
    </cfRule>
    <cfRule type="cellIs" dxfId="1350" priority="110" operator="equal">
      <formula>"Potions"</formula>
    </cfRule>
  </conditionalFormatting>
  <conditionalFormatting sqref="K12:O18">
    <cfRule type="expression" dxfId="1320" priority="67">
      <formula>SUM(COUNTIF(K12,"*Runes*"),COUNTIF(K12,"*Care of Magical Creatures*"))=2</formula>
    </cfRule>
    <cfRule type="expression" dxfId="1321" priority="68">
      <formula>SUM(COUNTIF(K12,"*Care of Magical Creatures*"),COUNTIF(K12,"*Divination*"))=2</formula>
    </cfRule>
    <cfRule type="expression" dxfId="1322" priority="69">
      <formula>SUM(COUNTIF(K12,"*Muggle Studies*"),COUNTIF(K12,"*Runes*"))=2</formula>
    </cfRule>
    <cfRule type="expression" dxfId="1323" priority="70">
      <formula>SUM(COUNTIF(K12,"*Muggle Studies*"),COUNTIF(K12,"*Divination*"))=2</formula>
    </cfRule>
    <cfRule type="expression" dxfId="1324" priority="71">
      <formula>SUM(COUNTIF(K12,"*Muggle Studies*"),COUNTIF(K12,"*Care of Magical Creatures*"))=2</formula>
    </cfRule>
    <cfRule type="expression" dxfId="1325" priority="72">
      <formula>SUM(COUNTIF(K12,"*Divination*"),COUNTIF(K12,"*Arithmancy*"))=2</formula>
    </cfRule>
    <cfRule type="expression" dxfId="1326" priority="73">
      <formula>SUM(COUNTIF(K12,"*Runes*"),COUNTIF(K12,"*Arithmancy*"))=2</formula>
    </cfRule>
    <cfRule type="expression" dxfId="1327" priority="74">
      <formula>SUM(COUNTIF(K12,"*Arithmancy*"),COUNTIF(K12,"*Care of Magical Creatures*"))=2</formula>
    </cfRule>
    <cfRule type="expression" dxfId="1340" priority="75">
      <formula>SUM(COUNTIF(K12,"*Muggle Studies*"),COUNTIF(K12,"*Arithmancy*"))=2</formula>
    </cfRule>
    <cfRule type="expression" dxfId="1339" priority="76">
      <formula>SUM(COUNTIF(K12,"*Divination*"),COUNTIF(K12,"*Runes*"))=2</formula>
    </cfRule>
    <cfRule type="containsText" dxfId="1341" priority="77" operator="containsText" text="Flying">
      <formula>NOT(ISERROR(SEARCH("Flying",K12)))</formula>
    </cfRule>
    <cfRule type="containsText" dxfId="1338" priority="78" operator="containsText" text="Divination">
      <formula>NOT(ISERROR(SEARCH("Divination",K12)))</formula>
    </cfRule>
    <cfRule type="containsText" dxfId="1337" priority="79" operator="containsText" text="Arithmancy">
      <formula>NOT(ISERROR(SEARCH("Arithmancy",K12)))</formula>
    </cfRule>
    <cfRule type="containsText" dxfId="1336" priority="80" operator="containsText" text="Transfiguration">
      <formula>NOT(ISERROR(SEARCH("Transfiguration",K12)))</formula>
    </cfRule>
    <cfRule type="containsText" dxfId="1335" priority="81" operator="containsText" text="Care of Magical Creatures">
      <formula>NOT(ISERROR(SEARCH("Care of Magical Creatures",K12)))</formula>
    </cfRule>
    <cfRule type="containsText" dxfId="1334" priority="82" operator="containsText" text="History of Magic">
      <formula>NOT(ISERROR(SEARCH("History of Magic",K12)))</formula>
    </cfRule>
    <cfRule type="containsText" dxfId="1333" priority="83" operator="containsText" text="DADA">
      <formula>NOT(ISERROR(SEARCH("DADA",K12)))</formula>
    </cfRule>
    <cfRule type="containsText" dxfId="1332" priority="84" operator="containsText" text="Muggle Studies">
      <formula>NOT(ISERROR(SEARCH("Muggle Studies",K12)))</formula>
    </cfRule>
    <cfRule type="containsText" dxfId="1331" priority="85" operator="containsText" text="Runes">
      <formula>NOT(ISERROR(SEARCH("Runes",K12)))</formula>
    </cfRule>
    <cfRule type="containsText" dxfId="1330" priority="86" operator="containsText" text="Herbology">
      <formula>NOT(ISERROR(SEARCH("Herbology",K12)))</formula>
    </cfRule>
    <cfRule type="containsText" dxfId="1329" priority="87" operator="containsText" text="Charms">
      <formula>NOT(ISERROR(SEARCH("Charms",K12)))</formula>
    </cfRule>
    <cfRule type="cellIs" dxfId="1328" priority="88" operator="equal">
      <formula>"Potions"</formula>
    </cfRule>
  </conditionalFormatting>
  <conditionalFormatting sqref="K3:O9">
    <cfRule type="expression" dxfId="1298" priority="45">
      <formula>SUM(COUNTIF(K3,"*Runes*"),COUNTIF(K3,"*Care of Magical Creatures*"))=2</formula>
    </cfRule>
    <cfRule type="expression" dxfId="1299" priority="46">
      <formula>SUM(COUNTIF(K3,"*Care of Magical Creatures*"),COUNTIF(K3,"*Divination*"))=2</formula>
    </cfRule>
    <cfRule type="expression" dxfId="1300" priority="47">
      <formula>SUM(COUNTIF(K3,"*Muggle Studies*"),COUNTIF(K3,"*Runes*"))=2</formula>
    </cfRule>
    <cfRule type="expression" dxfId="1301" priority="48">
      <formula>SUM(COUNTIF(K3,"*Muggle Studies*"),COUNTIF(K3,"*Divination*"))=2</formula>
    </cfRule>
    <cfRule type="expression" dxfId="1302" priority="49">
      <formula>SUM(COUNTIF(K3,"*Muggle Studies*"),COUNTIF(K3,"*Care of Magical Creatures*"))=2</formula>
    </cfRule>
    <cfRule type="expression" dxfId="1303" priority="50">
      <formula>SUM(COUNTIF(K3,"*Divination*"),COUNTIF(K3,"*Arithmancy*"))=2</formula>
    </cfRule>
    <cfRule type="expression" dxfId="1304" priority="51">
      <formula>SUM(COUNTIF(K3,"*Runes*"),COUNTIF(K3,"*Arithmancy*"))=2</formula>
    </cfRule>
    <cfRule type="expression" dxfId="1305" priority="52">
      <formula>SUM(COUNTIF(K3,"*Arithmancy*"),COUNTIF(K3,"*Care of Magical Creatures*"))=2</formula>
    </cfRule>
    <cfRule type="expression" dxfId="1318" priority="53">
      <formula>SUM(COUNTIF(K3,"*Muggle Studies*"),COUNTIF(K3,"*Arithmancy*"))=2</formula>
    </cfRule>
    <cfRule type="expression" dxfId="1317" priority="54">
      <formula>SUM(COUNTIF(K3,"*Divination*"),COUNTIF(K3,"*Runes*"))=2</formula>
    </cfRule>
    <cfRule type="containsText" dxfId="1319" priority="55" operator="containsText" text="Flying">
      <formula>NOT(ISERROR(SEARCH("Flying",K3)))</formula>
    </cfRule>
    <cfRule type="containsText" dxfId="1316" priority="56" operator="containsText" text="Divination">
      <formula>NOT(ISERROR(SEARCH("Divination",K3)))</formula>
    </cfRule>
    <cfRule type="containsText" dxfId="1315" priority="57" operator="containsText" text="Arithmancy">
      <formula>NOT(ISERROR(SEARCH("Arithmancy",K3)))</formula>
    </cfRule>
    <cfRule type="containsText" dxfId="1314" priority="58" operator="containsText" text="Transfiguration">
      <formula>NOT(ISERROR(SEARCH("Transfiguration",K3)))</formula>
    </cfRule>
    <cfRule type="containsText" dxfId="1313" priority="59" operator="containsText" text="Care of Magical Creatures">
      <formula>NOT(ISERROR(SEARCH("Care of Magical Creatures",K3)))</formula>
    </cfRule>
    <cfRule type="containsText" dxfId="1312" priority="60" operator="containsText" text="History of Magic">
      <formula>NOT(ISERROR(SEARCH("History of Magic",K3)))</formula>
    </cfRule>
    <cfRule type="containsText" dxfId="1311" priority="61" operator="containsText" text="DADA">
      <formula>NOT(ISERROR(SEARCH("DADA",K3)))</formula>
    </cfRule>
    <cfRule type="containsText" dxfId="1310" priority="62" operator="containsText" text="Muggle Studies">
      <formula>NOT(ISERROR(SEARCH("Muggle Studies",K3)))</formula>
    </cfRule>
    <cfRule type="containsText" dxfId="1309" priority="63" operator="containsText" text="Runes">
      <formula>NOT(ISERROR(SEARCH("Runes",K3)))</formula>
    </cfRule>
    <cfRule type="containsText" dxfId="1308" priority="64" operator="containsText" text="Herbology">
      <formula>NOT(ISERROR(SEARCH("Herbology",K3)))</formula>
    </cfRule>
    <cfRule type="containsText" dxfId="1307" priority="65" operator="containsText" text="Charms">
      <formula>NOT(ISERROR(SEARCH("Charms",K3)))</formula>
    </cfRule>
    <cfRule type="cellIs" dxfId="1306" priority="66" operator="equal">
      <formula>"Potions"</formula>
    </cfRule>
  </conditionalFormatting>
  <conditionalFormatting sqref="C3:G9">
    <cfRule type="expression" dxfId="1254" priority="1">
      <formula>SUM(COUNTIF(C3,"*Runes*"),COUNTIF(C3,"*Care of Magical Creatures*"))=2</formula>
    </cfRule>
    <cfRule type="expression" dxfId="1255" priority="2">
      <formula>SUM(COUNTIF(C3,"*Care of Magical Creatures*"),COUNTIF(C3,"*Divination*"))=2</formula>
    </cfRule>
    <cfRule type="expression" dxfId="1256" priority="3">
      <formula>SUM(COUNTIF(C3,"*Muggle Studies*"),COUNTIF(C3,"*Runes*"))=2</formula>
    </cfRule>
    <cfRule type="expression" dxfId="1257" priority="4">
      <formula>SUM(COUNTIF(C3,"*Muggle Studies*"),COUNTIF(C3,"*Divination*"))=2</formula>
    </cfRule>
    <cfRule type="expression" dxfId="1258" priority="5">
      <formula>SUM(COUNTIF(C3,"*Muggle Studies*"),COUNTIF(C3,"*Care of Magical Creatures*"))=2</formula>
    </cfRule>
    <cfRule type="expression" dxfId="1259" priority="6">
      <formula>SUM(COUNTIF(C3,"*Divination*"),COUNTIF(C3,"*Arithmancy*"))=2</formula>
    </cfRule>
    <cfRule type="expression" dxfId="1260" priority="7">
      <formula>SUM(COUNTIF(C3,"*Runes*"),COUNTIF(C3,"*Arithmancy*"))=2</formula>
    </cfRule>
    <cfRule type="expression" dxfId="1261" priority="8">
      <formula>SUM(COUNTIF(C3,"*Arithmancy*"),COUNTIF(C3,"*Care of Magical Creatures*"))=2</formula>
    </cfRule>
    <cfRule type="expression" dxfId="1274" priority="9">
      <formula>SUM(COUNTIF(C3,"*Muggle Studies*"),COUNTIF(C3,"*Arithmancy*"))=2</formula>
    </cfRule>
    <cfRule type="expression" dxfId="1273" priority="10">
      <formula>SUM(COUNTIF(C3,"*Divination*"),COUNTIF(C3,"*Runes*"))=2</formula>
    </cfRule>
    <cfRule type="containsText" dxfId="1275" priority="11" operator="containsText" text="Flying">
      <formula>NOT(ISERROR(SEARCH("Flying",C3)))</formula>
    </cfRule>
    <cfRule type="containsText" dxfId="1272" priority="12" operator="containsText" text="Divination">
      <formula>NOT(ISERROR(SEARCH("Divination",C3)))</formula>
    </cfRule>
    <cfRule type="containsText" dxfId="1271" priority="13" operator="containsText" text="Arithmancy">
      <formula>NOT(ISERROR(SEARCH("Arithmancy",C3)))</formula>
    </cfRule>
    <cfRule type="containsText" dxfId="1270" priority="14" operator="containsText" text="Transfiguration">
      <formula>NOT(ISERROR(SEARCH("Transfiguration",C3)))</formula>
    </cfRule>
    <cfRule type="containsText" dxfId="1269" priority="15" operator="containsText" text="Care of Magical Creatures">
      <formula>NOT(ISERROR(SEARCH("Care of Magical Creatures",C3)))</formula>
    </cfRule>
    <cfRule type="containsText" dxfId="1268" priority="16" operator="containsText" text="History of Magic">
      <formula>NOT(ISERROR(SEARCH("History of Magic",C3)))</formula>
    </cfRule>
    <cfRule type="containsText" dxfId="1267" priority="17" operator="containsText" text="DADA">
      <formula>NOT(ISERROR(SEARCH("DADA",C3)))</formula>
    </cfRule>
    <cfRule type="containsText" dxfId="1266" priority="18" operator="containsText" text="Muggle Studies">
      <formula>NOT(ISERROR(SEARCH("Muggle Studies",C3)))</formula>
    </cfRule>
    <cfRule type="containsText" dxfId="1265" priority="19" operator="containsText" text="Runes">
      <formula>NOT(ISERROR(SEARCH("Runes",C3)))</formula>
    </cfRule>
    <cfRule type="containsText" dxfId="1264" priority="20" operator="containsText" text="Herbology">
      <formula>NOT(ISERROR(SEARCH("Herbology",C3)))</formula>
    </cfRule>
    <cfRule type="containsText" dxfId="1263" priority="21" operator="containsText" text="Charms">
      <formula>NOT(ISERROR(SEARCH("Charms",C3)))</formula>
    </cfRule>
    <cfRule type="cellIs" dxfId="1262" priority="22" operator="equal">
      <formula>"Potions"</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workbookViewId="0">
      <selection activeCell="K12" sqref="K12:O18"/>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37" t="s">
        <v>237</v>
      </c>
      <c r="C2" s="38" t="s">
        <v>6</v>
      </c>
      <c r="D2" s="38" t="s">
        <v>8</v>
      </c>
      <c r="E2" s="38" t="s">
        <v>5</v>
      </c>
      <c r="F2" s="38" t="s">
        <v>7</v>
      </c>
      <c r="G2" s="39" t="s">
        <v>4</v>
      </c>
      <c r="J2" s="40" t="s">
        <v>239</v>
      </c>
      <c r="K2" s="41" t="s">
        <v>6</v>
      </c>
      <c r="L2" s="41" t="s">
        <v>8</v>
      </c>
      <c r="M2" s="41" t="s">
        <v>5</v>
      </c>
      <c r="N2" s="41" t="s">
        <v>7</v>
      </c>
      <c r="O2" s="42" t="s">
        <v>4</v>
      </c>
    </row>
    <row r="3" spans="2:15" ht="24" customHeight="1" thickTop="1" x14ac:dyDescent="0.3">
      <c r="B3" s="43" t="s">
        <v>12</v>
      </c>
      <c r="C3" s="44" t="str">
        <f>INDEX(StudentsGrouped[[1G]:[7]],MATCH(C$2&amp;","&amp;$B3,StudentsGrouped[[Hour]:[Hour]],0),MATCH($B$2,StudentsGrouped[[#Headers],[1G]:[7]],0))</f>
        <v>DADA</v>
      </c>
      <c r="D3" s="45" t="str">
        <f>INDEX(StudentsGrouped[[1G]:[7]],MATCH(D$2&amp;","&amp;$B3,StudentsGrouped[[Hour]:[Hour]],0),MATCH($B$2,StudentsGrouped[[#Headers],[1G]:[7]],0))</f>
        <v>Charms</v>
      </c>
      <c r="E3" s="45" t="str">
        <f>INDEX(StudentsGrouped[[1G]:[7]],MATCH(E$2&amp;","&amp;$B3,StudentsGrouped[[Hour]:[Hour]],0),MATCH($B$2,StudentsGrouped[[#Headers],[1G]:[7]],0))</f>
        <v>Transfiguration</v>
      </c>
      <c r="F3" s="45" t="str">
        <f>INDEX(StudentsGrouped[[1G]:[7]],MATCH(F$2&amp;","&amp;$B3,StudentsGrouped[[Hour]:[Hour]],0),MATCH($B$2,StudentsGrouped[[#Headers],[1G]:[7]],0))</f>
        <v>Runes</v>
      </c>
      <c r="G3" s="46" t="str">
        <f>INDEX(StudentsGrouped[[1G]:[7]],MATCH(G$2&amp;","&amp;$B3,StudentsGrouped[[Hour]:[Hour]],0),MATCH($B$2,StudentsGrouped[[#Headers],[1G]:[7]],0))</f>
        <v>Potions</v>
      </c>
      <c r="J3" s="47" t="s">
        <v>12</v>
      </c>
      <c r="K3" s="44" t="str">
        <f>INDEX(StudentsGrouped[[1G]:[7]],MATCH(K$2&amp;","&amp;$J3,StudentsGrouped[[Hour]:[Hour]],0),MATCH($J$2,StudentsGrouped[[#Headers],[1G]:[7]],0))</f>
        <v>Potions</v>
      </c>
      <c r="L3" s="45" t="str">
        <f>INDEX(StudentsGrouped[[1G]:[7]],MATCH(L$2&amp;","&amp;$J3,StudentsGrouped[[Hour]:[Hour]],0),MATCH($J$2,StudentsGrouped[[#Headers],[1G]:[7]],0))</f>
        <v>Charms</v>
      </c>
      <c r="M3" s="45" t="str">
        <f>INDEX(StudentsGrouped[[1G]:[7]],MATCH(M$2&amp;","&amp;$J3,StudentsGrouped[[Hour]:[Hour]],0),MATCH($J$2,StudentsGrouped[[#Headers],[1G]:[7]],0))</f>
        <v>Arithmancy, Muggle Studies</v>
      </c>
      <c r="N3" s="45" t="str">
        <f>INDEX(StudentsGrouped[[1G]:[7]],MATCH(N$2&amp;","&amp;$J3,StudentsGrouped[[Hour]:[Hour]],0),MATCH($J$2,StudentsGrouped[[#Headers],[1G]:[7]],0))</f>
        <v>Runes</v>
      </c>
      <c r="O3" s="46" t="str">
        <f>INDEX(StudentsGrouped[[1G]:[7]],MATCH(O$2&amp;","&amp;$J3,StudentsGrouped[[Hour]:[Hour]],0),MATCH($J$2,StudentsGrouped[[#Headers],[1G]:[7]],0))</f>
        <v>DADA</v>
      </c>
    </row>
    <row r="4" spans="2:15" ht="24" customHeight="1" x14ac:dyDescent="0.3">
      <c r="B4" s="43" t="s">
        <v>9</v>
      </c>
      <c r="C4" s="48" t="str">
        <f>INDEX(StudentsGrouped[[1G]:[7]],MATCH(C$2&amp;","&amp;$B4,StudentsGrouped[[Hour]:[Hour]],0),MATCH($B$2,StudentsGrouped[[#Headers],[1G]:[7]],0))</f>
        <v>Care of Magical Creatures</v>
      </c>
      <c r="D4" s="36" t="str">
        <f>INDEX(StudentsGrouped[[1G]:[7]],MATCH(D$2&amp;","&amp;$B4,StudentsGrouped[[Hour]:[Hour]],0),MATCH($B$2,StudentsGrouped[[#Headers],[1G]:[7]],0))</f>
        <v>Charms</v>
      </c>
      <c r="E4" s="36" t="str">
        <f>INDEX(StudentsGrouped[[1G]:[7]],MATCH(E$2&amp;","&amp;$B4,StudentsGrouped[[Hour]:[Hour]],0),MATCH($B$2,StudentsGrouped[[#Headers],[1G]:[7]],0))</f>
        <v>Transfiguration</v>
      </c>
      <c r="F4" s="36" t="str">
        <f>INDEX(StudentsGrouped[[1G]:[7]],MATCH(F$2&amp;","&amp;$B4,StudentsGrouped[[Hour]:[Hour]],0),MATCH($B$2,StudentsGrouped[[#Headers],[1G]:[7]],0))</f>
        <v/>
      </c>
      <c r="G4" s="49" t="str">
        <f>INDEX(StudentsGrouped[[1G]:[7]],MATCH(G$2&amp;","&amp;$B4,StudentsGrouped[[Hour]:[Hour]],0),MATCH($B$2,StudentsGrouped[[#Headers],[1G]:[7]],0))</f>
        <v>Potions</v>
      </c>
      <c r="J4" s="47" t="s">
        <v>9</v>
      </c>
      <c r="K4" s="48" t="str">
        <f>INDEX(StudentsGrouped[[1G]:[7]],MATCH(K$2&amp;","&amp;$J4,StudentsGrouped[[Hour]:[Hour]],0),MATCH($J$2,StudentsGrouped[[#Headers],[1G]:[7]],0))</f>
        <v>Potions</v>
      </c>
      <c r="L4" s="36" t="str">
        <f>INDEX(StudentsGrouped[[1G]:[7]],MATCH(L$2&amp;","&amp;$J4,StudentsGrouped[[Hour]:[Hour]],0),MATCH($J$2,StudentsGrouped[[#Headers],[1G]:[7]],0))</f>
        <v>Charms</v>
      </c>
      <c r="M4" s="36" t="str">
        <f>INDEX(StudentsGrouped[[1G]:[7]],MATCH(M$2&amp;","&amp;$J4,StudentsGrouped[[Hour]:[Hour]],0),MATCH($J$2,StudentsGrouped[[#Headers],[1G]:[7]],0))</f>
        <v/>
      </c>
      <c r="N4" s="36" t="str">
        <f>INDEX(StudentsGrouped[[1G]:[7]],MATCH(N$2&amp;","&amp;$J4,StudentsGrouped[[Hour]:[Hour]],0),MATCH($J$2,StudentsGrouped[[#Headers],[1G]:[7]],0))</f>
        <v>Herbology</v>
      </c>
      <c r="O4" s="49" t="str">
        <f>INDEX(StudentsGrouped[[1G]:[7]],MATCH(O$2&amp;","&amp;$J4,StudentsGrouped[[Hour]:[Hour]],0),MATCH($J$2,StudentsGrouped[[#Headers],[1G]:[7]],0))</f>
        <v>Care of Magical Creatures</v>
      </c>
    </row>
    <row r="5" spans="2:15" ht="24" customHeight="1" x14ac:dyDescent="0.3">
      <c r="B5" s="43" t="s">
        <v>10</v>
      </c>
      <c r="C5" s="48" t="str">
        <f>INDEX(StudentsGrouped[[1G]:[7]],MATCH(C$2&amp;","&amp;$B5,StudentsGrouped[[Hour]:[Hour]],0),MATCH($B$2,StudentsGrouped[[#Headers],[1G]:[7]],0))</f>
        <v>History of Magic</v>
      </c>
      <c r="D5" s="36" t="str">
        <f>INDEX(StudentsGrouped[[1G]:[7]],MATCH(D$2&amp;","&amp;$B5,StudentsGrouped[[Hour]:[Hour]],0),MATCH($B$2,StudentsGrouped[[#Headers],[1G]:[7]],0))</f>
        <v/>
      </c>
      <c r="E5" s="36" t="str">
        <f>INDEX(StudentsGrouped[[1G]:[7]],MATCH(E$2&amp;","&amp;$B5,StudentsGrouped[[Hour]:[Hour]],0),MATCH($B$2,StudentsGrouped[[#Headers],[1G]:[7]],0))</f>
        <v/>
      </c>
      <c r="F5" s="36" t="str">
        <f>INDEX(StudentsGrouped[[1G]:[7]],MATCH(F$2&amp;","&amp;$B5,StudentsGrouped[[Hour]:[Hour]],0),MATCH($B$2,StudentsGrouped[[#Headers],[1G]:[7]],0))</f>
        <v>Arithmancy</v>
      </c>
      <c r="G5" s="49" t="str">
        <f>INDEX(StudentsGrouped[[1G]:[7]],MATCH(G$2&amp;","&amp;$B5,StudentsGrouped[[Hour]:[Hour]],0),MATCH($B$2,StudentsGrouped[[#Headers],[1G]:[7]],0))</f>
        <v>Care of Magical Creatures</v>
      </c>
      <c r="J5" s="47" t="s">
        <v>10</v>
      </c>
      <c r="K5" s="48" t="str">
        <f>INDEX(StudentsGrouped[[1G]:[7]],MATCH(K$2&amp;","&amp;$J5,StudentsGrouped[[Hour]:[Hour]],0),MATCH($J$2,StudentsGrouped[[#Headers],[1G]:[7]],0))</f>
        <v>History of Magic</v>
      </c>
      <c r="L5" s="36" t="str">
        <f>INDEX(StudentsGrouped[[1G]:[7]],MATCH(L$2&amp;","&amp;$J5,StudentsGrouped[[Hour]:[Hour]],0),MATCH($J$2,StudentsGrouped[[#Headers],[1G]:[7]],0))</f>
        <v/>
      </c>
      <c r="M5" s="36" t="str">
        <f>INDEX(StudentsGrouped[[1G]:[7]],MATCH(M$2&amp;","&amp;$J5,StudentsGrouped[[Hour]:[Hour]],0),MATCH($J$2,StudentsGrouped[[#Headers],[1G]:[7]],0))</f>
        <v/>
      </c>
      <c r="N5" s="36" t="str">
        <f>INDEX(StudentsGrouped[[1G]:[7]],MATCH(N$2&amp;","&amp;$J5,StudentsGrouped[[Hour]:[Hour]],0),MATCH($J$2,StudentsGrouped[[#Headers],[1G]:[7]],0))</f>
        <v>Herbology</v>
      </c>
      <c r="O5" s="49" t="str">
        <f>INDEX(StudentsGrouped[[1G]:[7]],MATCH(O$2&amp;","&amp;$J5,StudentsGrouped[[Hour]:[Hour]],0),MATCH($J$2,StudentsGrouped[[#Headers],[1G]:[7]],0))</f>
        <v>Potions</v>
      </c>
    </row>
    <row r="6" spans="2:15" ht="24" customHeight="1" x14ac:dyDescent="0.3">
      <c r="B6" s="43" t="s">
        <v>15</v>
      </c>
      <c r="C6" s="48" t="str">
        <f>INDEX(StudentsGrouped[[1G]:[7]],MATCH(C$2&amp;","&amp;$B6,StudentsGrouped[[Hour]:[Hour]],0),MATCH($B$2,StudentsGrouped[[#Headers],[1G]:[7]],0))</f>
        <v>History of Magic</v>
      </c>
      <c r="D6" s="36" t="str">
        <f>INDEX(StudentsGrouped[[1G]:[7]],MATCH(D$2&amp;","&amp;$B6,StudentsGrouped[[Hour]:[Hour]],0),MATCH($B$2,StudentsGrouped[[#Headers],[1G]:[7]],0))</f>
        <v>Runes, Divination</v>
      </c>
      <c r="E6" s="36" t="str">
        <f>INDEX(StudentsGrouped[[1G]:[7]],MATCH(E$2&amp;","&amp;$B6,StudentsGrouped[[Hour]:[Hour]],0),MATCH($B$2,StudentsGrouped[[#Headers],[1G]:[7]],0))</f>
        <v>History of Magic</v>
      </c>
      <c r="F6" s="36" t="str">
        <f>INDEX(StudentsGrouped[[1G]:[7]],MATCH(F$2&amp;","&amp;$B6,StudentsGrouped[[Hour]:[Hour]],0),MATCH($B$2,StudentsGrouped[[#Headers],[1G]:[7]],0))</f>
        <v>Arithmancy, Muggle Studies</v>
      </c>
      <c r="G6" s="49" t="str">
        <f>INDEX(StudentsGrouped[[1G]:[7]],MATCH(G$2&amp;","&amp;$B6,StudentsGrouped[[Hour]:[Hour]],0),MATCH($B$2,StudentsGrouped[[#Headers],[1G]:[7]],0))</f>
        <v/>
      </c>
      <c r="J6" s="47" t="s">
        <v>15</v>
      </c>
      <c r="K6" s="48" t="str">
        <f>INDEX(StudentsGrouped[[1G]:[7]],MATCH(K$2&amp;","&amp;$J6,StudentsGrouped[[Hour]:[Hour]],0),MATCH($J$2,StudentsGrouped[[#Headers],[1G]:[7]],0))</f>
        <v>History of Magic</v>
      </c>
      <c r="L6" s="36" t="str">
        <f>INDEX(StudentsGrouped[[1G]:[7]],MATCH(L$2&amp;","&amp;$J6,StudentsGrouped[[Hour]:[Hour]],0),MATCH($J$2,StudentsGrouped[[#Headers],[1G]:[7]],0))</f>
        <v>Runes, Divination</v>
      </c>
      <c r="M6" s="36" t="str">
        <f>INDEX(StudentsGrouped[[1G]:[7]],MATCH(M$2&amp;","&amp;$J6,StudentsGrouped[[Hour]:[Hour]],0),MATCH($J$2,StudentsGrouped[[#Headers],[1G]:[7]],0))</f>
        <v>History of Magic</v>
      </c>
      <c r="N6" s="36" t="str">
        <f>INDEX(StudentsGrouped[[1G]:[7]],MATCH(N$2&amp;","&amp;$J6,StudentsGrouped[[Hour]:[Hour]],0),MATCH($J$2,StudentsGrouped[[#Headers],[1G]:[7]],0))</f>
        <v/>
      </c>
      <c r="O6" s="49" t="str">
        <f>INDEX(StudentsGrouped[[1G]:[7]],MATCH(O$2&amp;","&amp;$J6,StudentsGrouped[[Hour]:[Hour]],0),MATCH($J$2,StudentsGrouped[[#Headers],[1G]:[7]],0))</f>
        <v/>
      </c>
    </row>
    <row r="7" spans="2:15" ht="24" customHeight="1" x14ac:dyDescent="0.3">
      <c r="B7" s="43" t="s">
        <v>14</v>
      </c>
      <c r="C7" s="48" t="str">
        <f>INDEX(StudentsGrouped[[1G]:[7]],MATCH(C$2&amp;","&amp;$B7,StudentsGrouped[[Hour]:[Hour]],0),MATCH($B$2,StudentsGrouped[[#Headers],[1G]:[7]],0))</f>
        <v/>
      </c>
      <c r="D7" s="36" t="str">
        <f>INDEX(StudentsGrouped[[1G]:[7]],MATCH(D$2&amp;","&amp;$B7,StudentsGrouped[[Hour]:[Hour]],0),MATCH($B$2,StudentsGrouped[[#Headers],[1G]:[7]],0))</f>
        <v>Arithmancy, Muggle Studies</v>
      </c>
      <c r="E7" s="36" t="str">
        <f>INDEX(StudentsGrouped[[1G]:[7]],MATCH(E$2&amp;","&amp;$B7,StudentsGrouped[[Hour]:[Hour]],0),MATCH($B$2,StudentsGrouped[[#Headers],[1G]:[7]],0))</f>
        <v>Care of Magical Creatures</v>
      </c>
      <c r="F7" s="36" t="str">
        <f>INDEX(StudentsGrouped[[1G]:[7]],MATCH(F$2&amp;","&amp;$B7,StudentsGrouped[[Hour]:[Hour]],0),MATCH($B$2,StudentsGrouped[[#Headers],[1G]:[7]],0))</f>
        <v/>
      </c>
      <c r="G7" s="49" t="str">
        <f>INDEX(StudentsGrouped[[1G]:[7]],MATCH(G$2&amp;","&amp;$B7,StudentsGrouped[[Hour]:[Hour]],0),MATCH($B$2,StudentsGrouped[[#Headers],[1G]:[7]],0))</f>
        <v>Transfiguration</v>
      </c>
      <c r="J7" s="47" t="s">
        <v>14</v>
      </c>
      <c r="K7" s="48" t="str">
        <f>INDEX(StudentsGrouped[[1G]:[7]],MATCH(K$2&amp;","&amp;$J7,StudentsGrouped[[Hour]:[Hour]],0),MATCH($J$2,StudentsGrouped[[#Headers],[1G]:[7]],0))</f>
        <v>Arithmancy</v>
      </c>
      <c r="L7" s="36" t="str">
        <f>INDEX(StudentsGrouped[[1G]:[7]],MATCH(L$2&amp;","&amp;$J7,StudentsGrouped[[Hour]:[Hour]],0),MATCH($J$2,StudentsGrouped[[#Headers],[1G]:[7]],0))</f>
        <v>Herbology</v>
      </c>
      <c r="M7" s="36" t="str">
        <f>INDEX(StudentsGrouped[[1G]:[7]],MATCH(M$2&amp;","&amp;$J7,StudentsGrouped[[Hour]:[Hour]],0),MATCH($J$2,StudentsGrouped[[#Headers],[1G]:[7]],0))</f>
        <v/>
      </c>
      <c r="N7" s="36" t="str">
        <f>INDEX(StudentsGrouped[[1G]:[7]],MATCH(N$2&amp;","&amp;$J7,StudentsGrouped[[Hour]:[Hour]],0),MATCH($J$2,StudentsGrouped[[#Headers],[1G]:[7]],0))</f>
        <v/>
      </c>
      <c r="O7" s="49" t="str">
        <f>INDEX(StudentsGrouped[[1G]:[7]],MATCH(O$2&amp;","&amp;$J7,StudentsGrouped[[Hour]:[Hour]],0),MATCH($J$2,StudentsGrouped[[#Headers],[1G]:[7]],0))</f>
        <v>Arithmancy, Muggle Studies</v>
      </c>
    </row>
    <row r="8" spans="2:15" ht="24" customHeight="1" x14ac:dyDescent="0.3">
      <c r="B8" s="43" t="s">
        <v>13</v>
      </c>
      <c r="C8" s="48" t="str">
        <f>INDEX(StudentsGrouped[[1G]:[7]],MATCH(C$2&amp;","&amp;$B8,StudentsGrouped[[Hour]:[Hour]],0),MATCH($B$2,StudentsGrouped[[#Headers],[1G]:[7]],0))</f>
        <v/>
      </c>
      <c r="D8" s="36" t="str">
        <f>INDEX(StudentsGrouped[[1G]:[7]],MATCH(D$2&amp;","&amp;$B8,StudentsGrouped[[Hour]:[Hour]],0),MATCH($B$2,StudentsGrouped[[#Headers],[1G]:[7]],0))</f>
        <v>Herbology</v>
      </c>
      <c r="E8" s="36" t="str">
        <f>INDEX(StudentsGrouped[[1G]:[7]],MATCH(E$2&amp;","&amp;$B8,StudentsGrouped[[Hour]:[Hour]],0),MATCH($B$2,StudentsGrouped[[#Headers],[1G]:[7]],0))</f>
        <v>DADA</v>
      </c>
      <c r="F8" s="36" t="str">
        <f>INDEX(StudentsGrouped[[1G]:[7]],MATCH(F$2&amp;","&amp;$B8,StudentsGrouped[[Hour]:[Hour]],0),MATCH($B$2,StudentsGrouped[[#Headers],[1G]:[7]],0))</f>
        <v>Charms</v>
      </c>
      <c r="G8" s="49" t="str">
        <f>INDEX(StudentsGrouped[[1G]:[7]],MATCH(G$2&amp;","&amp;$B8,StudentsGrouped[[Hour]:[Hour]],0),MATCH($B$2,StudentsGrouped[[#Headers],[1G]:[7]],0))</f>
        <v/>
      </c>
      <c r="J8" s="47" t="s">
        <v>13</v>
      </c>
      <c r="K8" s="48" t="str">
        <f>INDEX(StudentsGrouped[[1G]:[7]],MATCH(K$2&amp;","&amp;$J8,StudentsGrouped[[Hour]:[Hour]],0),MATCH($J$2,StudentsGrouped[[#Headers],[1G]:[7]],0))</f>
        <v>DADA</v>
      </c>
      <c r="L8" s="36" t="str">
        <f>INDEX(StudentsGrouped[[1G]:[7]],MATCH(L$2&amp;","&amp;$J8,StudentsGrouped[[Hour]:[Hour]],0),MATCH($J$2,StudentsGrouped[[#Headers],[1G]:[7]],0))</f>
        <v>Transfiguration</v>
      </c>
      <c r="M8" s="36" t="str">
        <f>INDEX(StudentsGrouped[[1G]:[7]],MATCH(M$2&amp;","&amp;$J8,StudentsGrouped[[Hour]:[Hour]],0),MATCH($J$2,StudentsGrouped[[#Headers],[1G]:[7]],0))</f>
        <v>Care of Magical Creatures</v>
      </c>
      <c r="N8" s="36" t="str">
        <f>INDEX(StudentsGrouped[[1G]:[7]],MATCH(N$2&amp;","&amp;$J8,StudentsGrouped[[Hour]:[Hour]],0),MATCH($J$2,StudentsGrouped[[#Headers],[1G]:[7]],0))</f>
        <v>Charms</v>
      </c>
      <c r="O8" s="49" t="str">
        <f>INDEX(StudentsGrouped[[1G]:[7]],MATCH(O$2&amp;","&amp;$J8,StudentsGrouped[[Hour]:[Hour]],0),MATCH($J$2,StudentsGrouped[[#Headers],[1G]:[7]],0))</f>
        <v/>
      </c>
    </row>
    <row r="9" spans="2:15" ht="24" customHeight="1" thickBot="1" x14ac:dyDescent="0.35">
      <c r="B9" s="50" t="s">
        <v>11</v>
      </c>
      <c r="C9" s="51" t="str">
        <f>INDEX(StudentsGrouped[[1G]:[7]],MATCH(C$2&amp;","&amp;$B9,StudentsGrouped[[Hour]:[Hour]],0),MATCH($B$2,StudentsGrouped[[#Headers],[1G]:[7]],0))</f>
        <v>Potions</v>
      </c>
      <c r="D9" s="52" t="str">
        <f>INDEX(StudentsGrouped[[1G]:[7]],MATCH(D$2&amp;","&amp;$B9,StudentsGrouped[[Hour]:[Hour]],0),MATCH($B$2,StudentsGrouped[[#Headers],[1G]:[7]],0))</f>
        <v>Herbology</v>
      </c>
      <c r="E9" s="52" t="str">
        <f>INDEX(StudentsGrouped[[1G]:[7]],MATCH(E$2&amp;","&amp;$B9,StudentsGrouped[[Hour]:[Hour]],0),MATCH($B$2,StudentsGrouped[[#Headers],[1G]:[7]],0))</f>
        <v>DADA</v>
      </c>
      <c r="F9" s="52" t="str">
        <f>INDEX(StudentsGrouped[[1G]:[7]],MATCH(F$2&amp;","&amp;$B9,StudentsGrouped[[Hour]:[Hour]],0),MATCH($B$2,StudentsGrouped[[#Headers],[1G]:[7]],0))</f>
        <v>Herbology</v>
      </c>
      <c r="G9" s="53" t="str">
        <f>INDEX(StudentsGrouped[[1G]:[7]],MATCH(G$2&amp;","&amp;$B9,StudentsGrouped[[Hour]:[Hour]],0),MATCH($B$2,StudentsGrouped[[#Headers],[1G]:[7]],0))</f>
        <v>Runes, Divination</v>
      </c>
      <c r="J9" s="54" t="s">
        <v>11</v>
      </c>
      <c r="K9" s="51" t="str">
        <f>INDEX(StudentsGrouped[[1G]:[7]],MATCH(K$2&amp;","&amp;$J9,StudentsGrouped[[Hour]:[Hour]],0),MATCH($J$2,StudentsGrouped[[#Headers],[1G]:[7]],0))</f>
        <v>DADA</v>
      </c>
      <c r="L9" s="52" t="str">
        <f>INDEX(StudentsGrouped[[1G]:[7]],MATCH(L$2&amp;","&amp;$J9,StudentsGrouped[[Hour]:[Hour]],0),MATCH($J$2,StudentsGrouped[[#Headers],[1G]:[7]],0))</f>
        <v>Transfiguration</v>
      </c>
      <c r="M9" s="52" t="str">
        <f>INDEX(StudentsGrouped[[1G]:[7]],MATCH(M$2&amp;","&amp;$J9,StudentsGrouped[[Hour]:[Hour]],0),MATCH($J$2,StudentsGrouped[[#Headers],[1G]:[7]],0))</f>
        <v>Care of Magical Creatures</v>
      </c>
      <c r="N9" s="52" t="str">
        <f>INDEX(StudentsGrouped[[1G]:[7]],MATCH(N$2&amp;","&amp;$J9,StudentsGrouped[[Hour]:[Hour]],0),MATCH($J$2,StudentsGrouped[[#Headers],[1G]:[7]],0))</f>
        <v>Transfiguration</v>
      </c>
      <c r="O9" s="53" t="str">
        <f>INDEX(StudentsGrouped[[1G]:[7]],MATCH(O$2&amp;","&amp;$J9,StudentsGrouped[[Hour]:[Hour]],0),MATCH($J$2,StudentsGrouped[[#Headers],[1G]:[7]],0))</f>
        <v>Runes, Divination</v>
      </c>
    </row>
    <row r="10" spans="2:15" ht="18" customHeight="1" thickTop="1" thickBot="1" x14ac:dyDescent="0.35">
      <c r="B10" s="55"/>
      <c r="C10" s="55"/>
      <c r="D10" s="55"/>
      <c r="E10" s="55"/>
      <c r="F10" s="55"/>
      <c r="G10" s="55"/>
      <c r="J10" s="55"/>
      <c r="K10" s="55"/>
      <c r="L10" s="55"/>
      <c r="M10" s="55"/>
      <c r="N10" s="55"/>
      <c r="O10" s="55"/>
    </row>
    <row r="11" spans="2:15" ht="13.2" thickTop="1" thickBot="1" x14ac:dyDescent="0.35">
      <c r="B11" s="56" t="s">
        <v>238</v>
      </c>
      <c r="C11" s="57" t="s">
        <v>6</v>
      </c>
      <c r="D11" s="57" t="s">
        <v>8</v>
      </c>
      <c r="E11" s="57" t="s">
        <v>5</v>
      </c>
      <c r="F11" s="57" t="s">
        <v>7</v>
      </c>
      <c r="G11" s="58" t="s">
        <v>4</v>
      </c>
      <c r="J11" s="59" t="s">
        <v>240</v>
      </c>
      <c r="K11" s="60" t="s">
        <v>6</v>
      </c>
      <c r="L11" s="60" t="s">
        <v>8</v>
      </c>
      <c r="M11" s="60" t="s">
        <v>5</v>
      </c>
      <c r="N11" s="60" t="s">
        <v>7</v>
      </c>
      <c r="O11" s="61" t="s">
        <v>4</v>
      </c>
    </row>
    <row r="12" spans="2:15" ht="24" customHeight="1" thickTop="1" x14ac:dyDescent="0.3">
      <c r="B12" s="62" t="s">
        <v>12</v>
      </c>
      <c r="C12" s="44" t="str">
        <f>INDEX(StudentsGrouped[[1G]:[7]],MATCH(C$11&amp;","&amp;$B12,StudentsGrouped[[Hour]:[Hour]],0),MATCH($B$11,StudentsGrouped[[#Headers],[1G]:[7]],0))</f>
        <v>DADA</v>
      </c>
      <c r="D12" s="45" t="str">
        <f>INDEX(StudentsGrouped[[1G]:[7]],MATCH(D$11&amp;","&amp;$B12,StudentsGrouped[[Hour]:[Hour]],0),MATCH($B$11,StudentsGrouped[[#Headers],[1G]:[7]],0))</f>
        <v>History of Magic</v>
      </c>
      <c r="E12" s="45" t="str">
        <f>INDEX(StudentsGrouped[[1G]:[7]],MATCH(E$11&amp;","&amp;$B12,StudentsGrouped[[Hour]:[Hour]],0),MATCH($B$11,StudentsGrouped[[#Headers],[1G]:[7]],0))</f>
        <v>Arithmancy, Muggle Studies</v>
      </c>
      <c r="F12" s="45" t="str">
        <f>INDEX(StudentsGrouped[[1G]:[7]],MATCH(F$11&amp;","&amp;$B12,StudentsGrouped[[Hour]:[Hour]],0),MATCH($B$11,StudentsGrouped[[#Headers],[1G]:[7]],0))</f>
        <v/>
      </c>
      <c r="G12" s="46" t="str">
        <f>INDEX(StudentsGrouped[[1G]:[7]],MATCH(G$11&amp;","&amp;$B12,StudentsGrouped[[Hour]:[Hour]],0),MATCH($B$11,StudentsGrouped[[#Headers],[1G]:[7]],0))</f>
        <v>Potions</v>
      </c>
      <c r="J12" s="63" t="s">
        <v>12</v>
      </c>
      <c r="K12" s="44" t="str">
        <f>INDEX(StudentsGrouped[[1G]:[7]],MATCH(K$11&amp;","&amp;$J12,StudentsGrouped[[Hour]:[Hour]],0),MATCH($J$11,StudentsGrouped[[#Headers],[1G]:[7]],0))</f>
        <v>Potions</v>
      </c>
      <c r="L12" s="45" t="str">
        <f>INDEX(StudentsGrouped[[1G]:[7]],MATCH(L$11&amp;","&amp;$J12,StudentsGrouped[[Hour]:[Hour]],0),MATCH($J$11,StudentsGrouped[[#Headers],[1G]:[7]],0))</f>
        <v>History of Magic</v>
      </c>
      <c r="M12" s="45" t="str">
        <f>INDEX(StudentsGrouped[[1G]:[7]],MATCH(M$11&amp;","&amp;$J12,StudentsGrouped[[Hour]:[Hour]],0),MATCH($J$11,StudentsGrouped[[#Headers],[1G]:[7]],0))</f>
        <v>Transfiguration</v>
      </c>
      <c r="N12" s="45" t="str">
        <f>INDEX(StudentsGrouped[[1G]:[7]],MATCH(N$11&amp;","&amp;$J12,StudentsGrouped[[Hour]:[Hour]],0),MATCH($J$11,StudentsGrouped[[#Headers],[1G]:[7]],0))</f>
        <v/>
      </c>
      <c r="O12" s="46" t="str">
        <f>INDEX(StudentsGrouped[[1G]:[7]],MATCH(O$11&amp;","&amp;$J12,StudentsGrouped[[Hour]:[Hour]],0),MATCH($J$11,StudentsGrouped[[#Headers],[1G]:[7]],0))</f>
        <v>DADA</v>
      </c>
    </row>
    <row r="13" spans="2:15" ht="24" customHeight="1" x14ac:dyDescent="0.3">
      <c r="B13" s="62" t="s">
        <v>9</v>
      </c>
      <c r="C13" s="48" t="str">
        <f>INDEX(StudentsGrouped[[1G]:[7]],MATCH(C$11&amp;","&amp;$B13,StudentsGrouped[[Hour]:[Hour]],0),MATCH($B$11,StudentsGrouped[[#Headers],[1G]:[7]],0))</f>
        <v>Care of Magical Creatures</v>
      </c>
      <c r="D13" s="36" t="str">
        <f>INDEX(StudentsGrouped[[1G]:[7]],MATCH(D$11&amp;","&amp;$B13,StudentsGrouped[[Hour]:[Hour]],0),MATCH($B$11,StudentsGrouped[[#Headers],[1G]:[7]],0))</f>
        <v>Runes</v>
      </c>
      <c r="E13" s="36" t="str">
        <f>INDEX(StudentsGrouped[[1G]:[7]],MATCH(E$11&amp;","&amp;$B13,StudentsGrouped[[Hour]:[Hour]],0),MATCH($B$11,StudentsGrouped[[#Headers],[1G]:[7]],0))</f>
        <v/>
      </c>
      <c r="F13" s="36" t="str">
        <f>INDEX(StudentsGrouped[[1G]:[7]],MATCH(F$11&amp;","&amp;$B13,StudentsGrouped[[Hour]:[Hour]],0),MATCH($B$11,StudentsGrouped[[#Headers],[1G]:[7]],0))</f>
        <v>Herbology</v>
      </c>
      <c r="G13" s="49" t="str">
        <f>INDEX(StudentsGrouped[[1G]:[7]],MATCH(G$11&amp;","&amp;$B13,StudentsGrouped[[Hour]:[Hour]],0),MATCH($B$11,StudentsGrouped[[#Headers],[1G]:[7]],0))</f>
        <v>Potions</v>
      </c>
      <c r="J13" s="63" t="s">
        <v>9</v>
      </c>
      <c r="K13" s="48" t="str">
        <f>INDEX(StudentsGrouped[[1G]:[7]],MATCH(K$11&amp;","&amp;$J13,StudentsGrouped[[Hour]:[Hour]],0),MATCH($J$11,StudentsGrouped[[#Headers],[1G]:[7]],0))</f>
        <v>Potions</v>
      </c>
      <c r="L13" s="36" t="str">
        <f>INDEX(StudentsGrouped[[1G]:[7]],MATCH(L$11&amp;","&amp;$J13,StudentsGrouped[[Hour]:[Hour]],0),MATCH($J$11,StudentsGrouped[[#Headers],[1G]:[7]],0))</f>
        <v>Runes</v>
      </c>
      <c r="M13" s="36" t="str">
        <f>INDEX(StudentsGrouped[[1G]:[7]],MATCH(M$11&amp;","&amp;$J13,StudentsGrouped[[Hour]:[Hour]],0),MATCH($J$11,StudentsGrouped[[#Headers],[1G]:[7]],0))</f>
        <v>Transfiguration</v>
      </c>
      <c r="N13" s="36" t="str">
        <f>INDEX(StudentsGrouped[[1G]:[7]],MATCH(N$11&amp;","&amp;$J13,StudentsGrouped[[Hour]:[Hour]],0),MATCH($J$11,StudentsGrouped[[#Headers],[1G]:[7]],0))</f>
        <v/>
      </c>
      <c r="O13" s="49" t="str">
        <f>INDEX(StudentsGrouped[[1G]:[7]],MATCH(O$11&amp;","&amp;$J13,StudentsGrouped[[Hour]:[Hour]],0),MATCH($J$11,StudentsGrouped[[#Headers],[1G]:[7]],0))</f>
        <v>Care of Magical Creatures</v>
      </c>
    </row>
    <row r="14" spans="2:15" ht="24" customHeight="1" x14ac:dyDescent="0.3">
      <c r="B14" s="62" t="s">
        <v>10</v>
      </c>
      <c r="C14" s="48" t="str">
        <f>INDEX(StudentsGrouped[[1G]:[7]],MATCH(C$11&amp;","&amp;$B14,StudentsGrouped[[Hour]:[Hour]],0),MATCH($B$11,StudentsGrouped[[#Headers],[1G]:[7]],0))</f>
        <v>Divination</v>
      </c>
      <c r="D14" s="36" t="str">
        <f>INDEX(StudentsGrouped[[1G]:[7]],MATCH(D$11&amp;","&amp;$B14,StudentsGrouped[[Hour]:[Hour]],0),MATCH($B$11,StudentsGrouped[[#Headers],[1G]:[7]],0))</f>
        <v>Runes</v>
      </c>
      <c r="E14" s="36" t="str">
        <f>INDEX(StudentsGrouped[[1G]:[7]],MATCH(E$11&amp;","&amp;$B14,StudentsGrouped[[Hour]:[Hour]],0),MATCH($B$11,StudentsGrouped[[#Headers],[1G]:[7]],0))</f>
        <v>Charms</v>
      </c>
      <c r="F14" s="36" t="str">
        <f>INDEX(StudentsGrouped[[1G]:[7]],MATCH(F$11&amp;","&amp;$B14,StudentsGrouped[[Hour]:[Hour]],0),MATCH($B$11,StudentsGrouped[[#Headers],[1G]:[7]],0))</f>
        <v>Herbology</v>
      </c>
      <c r="G14" s="49" t="str">
        <f>INDEX(StudentsGrouped[[1G]:[7]],MATCH(G$11&amp;","&amp;$B14,StudentsGrouped[[Hour]:[Hour]],0),MATCH($B$11,StudentsGrouped[[#Headers],[1G]:[7]],0))</f>
        <v>Care of Magical Creatures</v>
      </c>
      <c r="J14" s="63" t="s">
        <v>10</v>
      </c>
      <c r="K14" s="48" t="str">
        <f>INDEX(StudentsGrouped[[1G]:[7]],MATCH(K$11&amp;","&amp;$J14,StudentsGrouped[[Hour]:[Hour]],0),MATCH($J$11,StudentsGrouped[[#Headers],[1G]:[7]],0))</f>
        <v>Divination</v>
      </c>
      <c r="L14" s="36" t="str">
        <f>INDEX(StudentsGrouped[[1G]:[7]],MATCH(L$11&amp;","&amp;$J14,StudentsGrouped[[Hour]:[Hour]],0),MATCH($J$11,StudentsGrouped[[#Headers],[1G]:[7]],0))</f>
        <v>Runes</v>
      </c>
      <c r="M14" s="36" t="str">
        <f>INDEX(StudentsGrouped[[1G]:[7]],MATCH(M$11&amp;","&amp;$J14,StudentsGrouped[[Hour]:[Hour]],0),MATCH($J$11,StudentsGrouped[[#Headers],[1G]:[7]],0))</f>
        <v>Charms</v>
      </c>
      <c r="N14" s="36" t="str">
        <f>INDEX(StudentsGrouped[[1G]:[7]],MATCH(N$11&amp;","&amp;$J14,StudentsGrouped[[Hour]:[Hour]],0),MATCH($J$11,StudentsGrouped[[#Headers],[1G]:[7]],0))</f>
        <v>Arithmancy</v>
      </c>
      <c r="O14" s="49" t="str">
        <f>INDEX(StudentsGrouped[[1G]:[7]],MATCH(O$11&amp;","&amp;$J14,StudentsGrouped[[Hour]:[Hour]],0),MATCH($J$11,StudentsGrouped[[#Headers],[1G]:[7]],0))</f>
        <v>Potions</v>
      </c>
    </row>
    <row r="15" spans="2:15" ht="24" customHeight="1" x14ac:dyDescent="0.3">
      <c r="B15" s="62" t="s">
        <v>15</v>
      </c>
      <c r="C15" s="48" t="str">
        <f>INDEX(StudentsGrouped[[1G]:[7]],MATCH(C$11&amp;","&amp;$B15,StudentsGrouped[[Hour]:[Hour]],0),MATCH($B$11,StudentsGrouped[[#Headers],[1G]:[7]],0))</f>
        <v/>
      </c>
      <c r="D15" s="36" t="str">
        <f>INDEX(StudentsGrouped[[1G]:[7]],MATCH(D$11&amp;","&amp;$B15,StudentsGrouped[[Hour]:[Hour]],0),MATCH($B$11,StudentsGrouped[[#Headers],[1G]:[7]],0))</f>
        <v/>
      </c>
      <c r="E15" s="36" t="str">
        <f>INDEX(StudentsGrouped[[1G]:[7]],MATCH(E$11&amp;","&amp;$B15,StudentsGrouped[[Hour]:[Hour]],0),MATCH($B$11,StudentsGrouped[[#Headers],[1G]:[7]],0))</f>
        <v>Charms</v>
      </c>
      <c r="F15" s="36" t="str">
        <f>INDEX(StudentsGrouped[[1G]:[7]],MATCH(F$11&amp;","&amp;$B15,StudentsGrouped[[Hour]:[Hour]],0),MATCH($B$11,StudentsGrouped[[#Headers],[1G]:[7]],0))</f>
        <v/>
      </c>
      <c r="G15" s="49" t="str">
        <f>INDEX(StudentsGrouped[[1G]:[7]],MATCH(G$11&amp;","&amp;$B15,StudentsGrouped[[Hour]:[Hour]],0),MATCH($B$11,StudentsGrouped[[#Headers],[1G]:[7]],0))</f>
        <v>Runes</v>
      </c>
      <c r="J15" s="63" t="s">
        <v>15</v>
      </c>
      <c r="K15" s="48" t="str">
        <f>INDEX(StudentsGrouped[[1G]:[7]],MATCH(K$11&amp;","&amp;$J15,StudentsGrouped[[Hour]:[Hour]],0),MATCH($J$11,StudentsGrouped[[#Headers],[1G]:[7]],0))</f>
        <v/>
      </c>
      <c r="L15" s="36" t="str">
        <f>INDEX(StudentsGrouped[[1G]:[7]],MATCH(L$11&amp;","&amp;$J15,StudentsGrouped[[Hour]:[Hour]],0),MATCH($J$11,StudentsGrouped[[#Headers],[1G]:[7]],0))</f>
        <v/>
      </c>
      <c r="M15" s="36" t="str">
        <f>INDEX(StudentsGrouped[[1G]:[7]],MATCH(M$11&amp;","&amp;$J15,StudentsGrouped[[Hour]:[Hour]],0),MATCH($J$11,StudentsGrouped[[#Headers],[1G]:[7]],0))</f>
        <v>Charms</v>
      </c>
      <c r="N15" s="36" t="str">
        <f>INDEX(StudentsGrouped[[1G]:[7]],MATCH(N$11&amp;","&amp;$J15,StudentsGrouped[[Hour]:[Hour]],0),MATCH($J$11,StudentsGrouped[[#Headers],[1G]:[7]],0))</f>
        <v>Arithmancy, Muggle Studies</v>
      </c>
      <c r="O15" s="49" t="str">
        <f>INDEX(StudentsGrouped[[1G]:[7]],MATCH(O$11&amp;","&amp;$J15,StudentsGrouped[[Hour]:[Hour]],0),MATCH($J$11,StudentsGrouped[[#Headers],[1G]:[7]],0))</f>
        <v>Runes</v>
      </c>
    </row>
    <row r="16" spans="2:15" ht="24" customHeight="1" x14ac:dyDescent="0.3">
      <c r="B16" s="62" t="s">
        <v>14</v>
      </c>
      <c r="C16" s="48" t="str">
        <f>INDEX(StudentsGrouped[[1G]:[7]],MATCH(C$11&amp;","&amp;$B16,StudentsGrouped[[Hour]:[Hour]],0),MATCH($B$11,StudentsGrouped[[#Headers],[1G]:[7]],0))</f>
        <v>Arithmancy</v>
      </c>
      <c r="D16" s="36" t="str">
        <f>INDEX(StudentsGrouped[[1G]:[7]],MATCH(D$11&amp;","&amp;$B16,StudentsGrouped[[Hour]:[Hour]],0),MATCH($B$11,StudentsGrouped[[#Headers],[1G]:[7]],0))</f>
        <v>Herbology</v>
      </c>
      <c r="E16" s="36" t="str">
        <f>INDEX(StudentsGrouped[[1G]:[7]],MATCH(E$11&amp;","&amp;$B16,StudentsGrouped[[Hour]:[Hour]],0),MATCH($B$11,StudentsGrouped[[#Headers],[1G]:[7]],0))</f>
        <v>Care of Magical Creatures</v>
      </c>
      <c r="F16" s="36" t="str">
        <f>INDEX(StudentsGrouped[[1G]:[7]],MATCH(F$11&amp;","&amp;$B16,StudentsGrouped[[Hour]:[Hour]],0),MATCH($B$11,StudentsGrouped[[#Headers],[1G]:[7]],0))</f>
        <v>History of Magic</v>
      </c>
      <c r="G16" s="49" t="str">
        <f>INDEX(StudentsGrouped[[1G]:[7]],MATCH(G$11&amp;","&amp;$B16,StudentsGrouped[[Hour]:[Hour]],0),MATCH($B$11,StudentsGrouped[[#Headers],[1G]:[7]],0))</f>
        <v>Arithmancy, Muggle Studies</v>
      </c>
      <c r="J16" s="63" t="s">
        <v>14</v>
      </c>
      <c r="K16" s="48" t="str">
        <f>INDEX(StudentsGrouped[[1G]:[7]],MATCH(K$11&amp;","&amp;$J16,StudentsGrouped[[Hour]:[Hour]],0),MATCH($J$11,StudentsGrouped[[#Headers],[1G]:[7]],0))</f>
        <v/>
      </c>
      <c r="L16" s="36" t="str">
        <f>INDEX(StudentsGrouped[[1G]:[7]],MATCH(L$11&amp;","&amp;$J16,StudentsGrouped[[Hour]:[Hour]],0),MATCH($J$11,StudentsGrouped[[#Headers],[1G]:[7]],0))</f>
        <v>Arithmancy, Muggle Studies</v>
      </c>
      <c r="M16" s="36" t="str">
        <f>INDEX(StudentsGrouped[[1G]:[7]],MATCH(M$11&amp;","&amp;$J16,StudentsGrouped[[Hour]:[Hour]],0),MATCH($J$11,StudentsGrouped[[#Headers],[1G]:[7]],0))</f>
        <v/>
      </c>
      <c r="N16" s="36" t="str">
        <f>INDEX(StudentsGrouped[[1G]:[7]],MATCH(N$11&amp;","&amp;$J16,StudentsGrouped[[Hour]:[Hour]],0),MATCH($J$11,StudentsGrouped[[#Headers],[1G]:[7]],0))</f>
        <v>History of Magic</v>
      </c>
      <c r="O16" s="49" t="str">
        <f>INDEX(StudentsGrouped[[1G]:[7]],MATCH(O$11&amp;","&amp;$J16,StudentsGrouped[[Hour]:[Hour]],0),MATCH($J$11,StudentsGrouped[[#Headers],[1G]:[7]],0))</f>
        <v>Transfiguration</v>
      </c>
    </row>
    <row r="17" spans="2:15" ht="24" customHeight="1" x14ac:dyDescent="0.3">
      <c r="B17" s="62" t="s">
        <v>13</v>
      </c>
      <c r="C17" s="48" t="str">
        <f>INDEX(StudentsGrouped[[1G]:[7]],MATCH(C$11&amp;","&amp;$B17,StudentsGrouped[[Hour]:[Hour]],0),MATCH($B$11,StudentsGrouped[[#Headers],[1G]:[7]],0))</f>
        <v/>
      </c>
      <c r="D17" s="36" t="str">
        <f>INDEX(StudentsGrouped[[1G]:[7]],MATCH(D$11&amp;","&amp;$B17,StudentsGrouped[[Hour]:[Hour]],0),MATCH($B$11,StudentsGrouped[[#Headers],[1G]:[7]],0))</f>
        <v>Transfiguration</v>
      </c>
      <c r="E17" s="36" t="str">
        <f>INDEX(StudentsGrouped[[1G]:[7]],MATCH(E$11&amp;","&amp;$B17,StudentsGrouped[[Hour]:[Hour]],0),MATCH($B$11,StudentsGrouped[[#Headers],[1G]:[7]],0))</f>
        <v>DADA</v>
      </c>
      <c r="F17" s="36" t="str">
        <f>INDEX(StudentsGrouped[[1G]:[7]],MATCH(F$11&amp;","&amp;$B17,StudentsGrouped[[Hour]:[Hour]],0),MATCH($B$11,StudentsGrouped[[#Headers],[1G]:[7]],0))</f>
        <v>History of Magic</v>
      </c>
      <c r="G17" s="49" t="str">
        <f>INDEX(StudentsGrouped[[1G]:[7]],MATCH(G$11&amp;","&amp;$B17,StudentsGrouped[[Hour]:[Hour]],0),MATCH($B$11,StudentsGrouped[[#Headers],[1G]:[7]],0))</f>
        <v>Divination</v>
      </c>
      <c r="J17" s="63" t="s">
        <v>13</v>
      </c>
      <c r="K17" s="48" t="str">
        <f>INDEX(StudentsGrouped[[1G]:[7]],MATCH(K$11&amp;","&amp;$J17,StudentsGrouped[[Hour]:[Hour]],0),MATCH($J$11,StudentsGrouped[[#Headers],[1G]:[7]],0))</f>
        <v>DADA</v>
      </c>
      <c r="L17" s="36" t="str">
        <f>INDEX(StudentsGrouped[[1G]:[7]],MATCH(L$11&amp;","&amp;$J17,StudentsGrouped[[Hour]:[Hour]],0),MATCH($J$11,StudentsGrouped[[#Headers],[1G]:[7]],0))</f>
        <v>Herbology</v>
      </c>
      <c r="M17" s="36" t="str">
        <f>INDEX(StudentsGrouped[[1G]:[7]],MATCH(M$11&amp;","&amp;$J17,StudentsGrouped[[Hour]:[Hour]],0),MATCH($J$11,StudentsGrouped[[#Headers],[1G]:[7]],0))</f>
        <v>Care of Magical Creatures</v>
      </c>
      <c r="N17" s="36" t="str">
        <f>INDEX(StudentsGrouped[[1G]:[7]],MATCH(N$11&amp;","&amp;$J17,StudentsGrouped[[Hour]:[Hour]],0),MATCH($J$11,StudentsGrouped[[#Headers],[1G]:[7]],0))</f>
        <v>History of Magic</v>
      </c>
      <c r="O17" s="49" t="str">
        <f>INDEX(StudentsGrouped[[1G]:[7]],MATCH(O$11&amp;","&amp;$J17,StudentsGrouped[[Hour]:[Hour]],0),MATCH($J$11,StudentsGrouped[[#Headers],[1G]:[7]],0))</f>
        <v>Divination</v>
      </c>
    </row>
    <row r="18" spans="2:15" ht="24" customHeight="1" thickBot="1" x14ac:dyDescent="0.35">
      <c r="B18" s="64" t="s">
        <v>11</v>
      </c>
      <c r="C18" s="51" t="str">
        <f>INDEX(StudentsGrouped[[1G]:[7]],MATCH(C$11&amp;","&amp;$B18,StudentsGrouped[[Hour]:[Hour]],0),MATCH($B$11,StudentsGrouped[[#Headers],[1G]:[7]],0))</f>
        <v>Potions</v>
      </c>
      <c r="D18" s="52" t="str">
        <f>INDEX(StudentsGrouped[[1G]:[7]],MATCH(D$11&amp;","&amp;$B18,StudentsGrouped[[Hour]:[Hour]],0),MATCH($B$11,StudentsGrouped[[#Headers],[1G]:[7]],0))</f>
        <v>Transfiguration</v>
      </c>
      <c r="E18" s="52" t="str">
        <f>INDEX(StudentsGrouped[[1G]:[7]],MATCH(E$11&amp;","&amp;$B18,StudentsGrouped[[Hour]:[Hour]],0),MATCH($B$11,StudentsGrouped[[#Headers],[1G]:[7]],0))</f>
        <v>DADA</v>
      </c>
      <c r="F18" s="52" t="str">
        <f>INDEX(StudentsGrouped[[1G]:[7]],MATCH(F$11&amp;","&amp;$B18,StudentsGrouped[[Hour]:[Hour]],0),MATCH($B$11,StudentsGrouped[[#Headers],[1G]:[7]],0))</f>
        <v>Transfiguration</v>
      </c>
      <c r="G18" s="53" t="str">
        <f>INDEX(StudentsGrouped[[1G]:[7]],MATCH(G$11&amp;","&amp;$B18,StudentsGrouped[[Hour]:[Hour]],0),MATCH($B$11,StudentsGrouped[[#Headers],[1G]:[7]],0))</f>
        <v>Charms</v>
      </c>
      <c r="J18" s="65" t="s">
        <v>11</v>
      </c>
      <c r="K18" s="51" t="str">
        <f>INDEX(StudentsGrouped[[1G]:[7]],MATCH(K$11&amp;","&amp;$J18,StudentsGrouped[[Hour]:[Hour]],0),MATCH($J$11,StudentsGrouped[[#Headers],[1G]:[7]],0))</f>
        <v>DADA</v>
      </c>
      <c r="L18" s="52" t="str">
        <f>INDEX(StudentsGrouped[[1G]:[7]],MATCH(L$11&amp;","&amp;$J18,StudentsGrouped[[Hour]:[Hour]],0),MATCH($J$11,StudentsGrouped[[#Headers],[1G]:[7]],0))</f>
        <v>Herbology</v>
      </c>
      <c r="M18" s="52" t="str">
        <f>INDEX(StudentsGrouped[[1G]:[7]],MATCH(M$11&amp;","&amp;$J18,StudentsGrouped[[Hour]:[Hour]],0),MATCH($J$11,StudentsGrouped[[#Headers],[1G]:[7]],0))</f>
        <v>Care of Magical Creatures</v>
      </c>
      <c r="N18" s="52" t="str">
        <f>INDEX(StudentsGrouped[[1G]:[7]],MATCH(N$11&amp;","&amp;$J18,StudentsGrouped[[Hour]:[Hour]],0),MATCH($J$11,StudentsGrouped[[#Headers],[1G]:[7]],0))</f>
        <v>Herbology</v>
      </c>
      <c r="O18" s="53" t="str">
        <f>INDEX(StudentsGrouped[[1G]:[7]],MATCH(O$11&amp;","&amp;$J18,StudentsGrouped[[Hour]:[Hour]],0),MATCH($J$11,StudentsGrouped[[#Headers],[1G]:[7]],0))</f>
        <v>Charms</v>
      </c>
    </row>
    <row r="19" spans="2:15" ht="12" thickTop="1" x14ac:dyDescent="0.3">
      <c r="B19" s="55"/>
      <c r="C19" s="55"/>
      <c r="D19" s="55"/>
      <c r="E19" s="55"/>
      <c r="F19" s="55"/>
      <c r="G19" s="55"/>
    </row>
  </sheetData>
  <conditionalFormatting sqref="A1:XFD2 A10:XFD11 A3:B9 H3:J9 A19:XFD1048576 A12:B18 H12:J18 P3:XFD9 P12:XFD18">
    <cfRule type="containsText" dxfId="1621" priority="131" operator="containsText" text="Flying">
      <formula>NOT(ISERROR(SEARCH("Flying",A1)))</formula>
    </cfRule>
    <cfRule type="expression" dxfId="1620" priority="132">
      <formula>SUM(COUNTIF(A1,"*Muggle Studies*"),COUNTIF(A1,"*Arithmancy*"))=2</formula>
    </cfRule>
    <cfRule type="expression" dxfId="1619" priority="133">
      <formula>SUM(COUNTIF(A1,"*Divination*"),COUNTIF(A1,"*Runes*"))=2</formula>
    </cfRule>
    <cfRule type="containsText" dxfId="1618" priority="134" operator="containsText" text="Divination">
      <formula>NOT(ISERROR(SEARCH("Divination",A1)))</formula>
    </cfRule>
    <cfRule type="containsText" dxfId="1617" priority="136" operator="containsText" text="Arithmancy">
      <formula>NOT(ISERROR(SEARCH("Arithmancy",A1)))</formula>
    </cfRule>
    <cfRule type="containsText" dxfId="1616" priority="137" operator="containsText" text="Transfiguration">
      <formula>NOT(ISERROR(SEARCH("Transfiguration",A1)))</formula>
    </cfRule>
    <cfRule type="containsText" dxfId="1615" priority="138" operator="containsText" text="Care of Magical Creatures">
      <formula>NOT(ISERROR(SEARCH("Care of Magical Creatures",A1)))</formula>
    </cfRule>
    <cfRule type="containsText" dxfId="1614" priority="139" operator="containsText" text="History of Magic">
      <formula>NOT(ISERROR(SEARCH("History of Magic",A1)))</formula>
    </cfRule>
    <cfRule type="containsText" dxfId="1613" priority="140" operator="containsText" text="DADA">
      <formula>NOT(ISERROR(SEARCH("DADA",A1)))</formula>
    </cfRule>
    <cfRule type="containsText" dxfId="1612" priority="141" operator="containsText" text="Muggle Studies">
      <formula>NOT(ISERROR(SEARCH("Muggle Studies",A1)))</formula>
    </cfRule>
    <cfRule type="containsText" dxfId="1611" priority="142" operator="containsText" text="Runes">
      <formula>NOT(ISERROR(SEARCH("Runes",A1)))</formula>
    </cfRule>
    <cfRule type="containsText" dxfId="1610" priority="143" operator="containsText" text="Herbology">
      <formula>NOT(ISERROR(SEARCH("Herbology",A1)))</formula>
    </cfRule>
    <cfRule type="containsText" dxfId="1609" priority="144" operator="containsText" text="Charms">
      <formula>NOT(ISERROR(SEARCH("Charms",A1)))</formula>
    </cfRule>
    <cfRule type="cellIs" dxfId="1608" priority="145" operator="equal">
      <formula>"Potions"</formula>
    </cfRule>
  </conditionalFormatting>
  <conditionalFormatting sqref="C3:G9">
    <cfRule type="containsText" dxfId="1546" priority="119" operator="containsText" text="Flying">
      <formula>NOT(ISERROR(SEARCH("Flying",C3)))</formula>
    </cfRule>
    <cfRule type="expression" dxfId="1547" priority="117">
      <formula>SUM(COUNTIF(C3,"*Muggle Studies*"),COUNTIF(C3,"*Arithmancy*"))=2</formula>
    </cfRule>
    <cfRule type="expression" dxfId="1548" priority="118">
      <formula>SUM(COUNTIF(C3,"*Divination*"),COUNTIF(C3,"*Runes*"))=2</formula>
    </cfRule>
    <cfRule type="containsText" dxfId="1549" priority="120" operator="containsText" text="Divination">
      <formula>NOT(ISERROR(SEARCH("Divination",C3)))</formula>
    </cfRule>
    <cfRule type="containsText" dxfId="1550" priority="121" operator="containsText" text="Arithmancy">
      <formula>NOT(ISERROR(SEARCH("Arithmancy",C3)))</formula>
    </cfRule>
    <cfRule type="containsText" dxfId="1551" priority="122" operator="containsText" text="Transfiguration">
      <formula>NOT(ISERROR(SEARCH("Transfiguration",C3)))</formula>
    </cfRule>
    <cfRule type="containsText" dxfId="1552" priority="123" operator="containsText" text="Care of Magical Creatures">
      <formula>NOT(ISERROR(SEARCH("Care of Magical Creatures",C3)))</formula>
    </cfRule>
    <cfRule type="containsText" dxfId="1553" priority="124" operator="containsText" text="History of Magic">
      <formula>NOT(ISERROR(SEARCH("History of Magic",C3)))</formula>
    </cfRule>
    <cfRule type="containsText" dxfId="1554" priority="125" operator="containsText" text="DADA">
      <formula>NOT(ISERROR(SEARCH("DADA",C3)))</formula>
    </cfRule>
    <cfRule type="containsText" dxfId="1555" priority="126" operator="containsText" text="Muggle Studies">
      <formula>NOT(ISERROR(SEARCH("Muggle Studies",C3)))</formula>
    </cfRule>
    <cfRule type="containsText" dxfId="1556" priority="127" operator="containsText" text="Runes">
      <formula>NOT(ISERROR(SEARCH("Runes",C3)))</formula>
    </cfRule>
    <cfRule type="containsText" dxfId="1557" priority="128" operator="containsText" text="Herbology">
      <formula>NOT(ISERROR(SEARCH("Herbology",C3)))</formula>
    </cfRule>
    <cfRule type="containsText" dxfId="1558" priority="129" operator="containsText" text="Charms">
      <formula>NOT(ISERROR(SEARCH("Charms",C3)))</formula>
    </cfRule>
    <cfRule type="cellIs" dxfId="1559" priority="130" operator="equal">
      <formula>"Potions"</formula>
    </cfRule>
    <cfRule type="expression" dxfId="1560" priority="74">
      <formula>SUM(COUNTIF(C3,"*Arithmancy*"),COUNTIF(C3,"*Care of Magical Creatures*"))=2</formula>
    </cfRule>
    <cfRule type="expression" dxfId="1561" priority="73">
      <formula>SUM(COUNTIF(C3,"*Runes*"),COUNTIF(C3,"*Arithmancy*"))=2</formula>
    </cfRule>
    <cfRule type="expression" dxfId="1562" priority="72">
      <formula>SUM(COUNTIF(C3,"*Divination*"),COUNTIF(C3,"*Arithmancy*"))=2</formula>
    </cfRule>
    <cfRule type="expression" dxfId="1563" priority="71">
      <formula>SUM(COUNTIF(C3,"*Muggle Studies*"),COUNTIF(C3,"*Care of Magical Creatures*"))=2</formula>
    </cfRule>
    <cfRule type="expression" dxfId="1564" priority="70">
      <formula>SUM(COUNTIF(C3,"*Muggle Studies*"),COUNTIF(C3,"*Divination*"))=2</formula>
    </cfRule>
    <cfRule type="expression" dxfId="1565" priority="69">
      <formula>SUM(COUNTIF(C3,"*Muggle Studies*"),COUNTIF(C3,"*Runes*"))=2</formula>
    </cfRule>
    <cfRule type="expression" dxfId="1544" priority="68">
      <formula>SUM(COUNTIF(C3,"*Care of Magical Creatures*"),COUNTIF(C3,"*Divination*"))=2</formula>
    </cfRule>
    <cfRule type="expression" dxfId="1545" priority="67">
      <formula>SUM(COUNTIF(C3,"*Runes*"),COUNTIF(C3,"*Care of Magical Creatures*"))=2</formula>
    </cfRule>
  </conditionalFormatting>
  <conditionalFormatting sqref="K3:O9">
    <cfRule type="expression" dxfId="1452" priority="45">
      <formula>SUM(COUNTIF(K3,"*Runes*"),COUNTIF(K3,"*Care of Magical Creatures*"))=2</formula>
    </cfRule>
    <cfRule type="expression" dxfId="1453" priority="46">
      <formula>SUM(COUNTIF(K3,"*Care of Magical Creatures*"),COUNTIF(K3,"*Divination*"))=2</formula>
    </cfRule>
    <cfRule type="expression" dxfId="1454" priority="47">
      <formula>SUM(COUNTIF(K3,"*Muggle Studies*"),COUNTIF(K3,"*Runes*"))=2</formula>
    </cfRule>
    <cfRule type="expression" dxfId="1455" priority="48">
      <formula>SUM(COUNTIF(K3,"*Muggle Studies*"),COUNTIF(K3,"*Divination*"))=2</formula>
    </cfRule>
    <cfRule type="expression" dxfId="1456" priority="49">
      <formula>SUM(COUNTIF(K3,"*Muggle Studies*"),COUNTIF(K3,"*Care of Magical Creatures*"))=2</formula>
    </cfRule>
    <cfRule type="expression" dxfId="1457" priority="50">
      <formula>SUM(COUNTIF(K3,"*Divination*"),COUNTIF(K3,"*Arithmancy*"))=2</formula>
    </cfRule>
    <cfRule type="expression" dxfId="1458" priority="51">
      <formula>SUM(COUNTIF(K3,"*Runes*"),COUNTIF(K3,"*Arithmancy*"))=2</formula>
    </cfRule>
    <cfRule type="expression" dxfId="1459" priority="52">
      <formula>SUM(COUNTIF(K3,"*Arithmancy*"),COUNTIF(K3,"*Care of Magical Creatures*"))=2</formula>
    </cfRule>
    <cfRule type="expression" dxfId="1472" priority="53">
      <formula>SUM(COUNTIF(K3,"*Muggle Studies*"),COUNTIF(K3,"*Arithmancy*"))=2</formula>
    </cfRule>
    <cfRule type="expression" dxfId="1471" priority="54">
      <formula>SUM(COUNTIF(K3,"*Divination*"),COUNTIF(K3,"*Runes*"))=2</formula>
    </cfRule>
    <cfRule type="containsText" dxfId="1473" priority="55" operator="containsText" text="Flying">
      <formula>NOT(ISERROR(SEARCH("Flying",K3)))</formula>
    </cfRule>
    <cfRule type="containsText" dxfId="1470" priority="56" operator="containsText" text="Divination">
      <formula>NOT(ISERROR(SEARCH("Divination",K3)))</formula>
    </cfRule>
    <cfRule type="containsText" dxfId="1469" priority="57" operator="containsText" text="Arithmancy">
      <formula>NOT(ISERROR(SEARCH("Arithmancy",K3)))</formula>
    </cfRule>
    <cfRule type="containsText" dxfId="1468" priority="58" operator="containsText" text="Transfiguration">
      <formula>NOT(ISERROR(SEARCH("Transfiguration",K3)))</formula>
    </cfRule>
    <cfRule type="containsText" dxfId="1467" priority="59" operator="containsText" text="Care of Magical Creatures">
      <formula>NOT(ISERROR(SEARCH("Care of Magical Creatures",K3)))</formula>
    </cfRule>
    <cfRule type="containsText" dxfId="1466" priority="60" operator="containsText" text="History of Magic">
      <formula>NOT(ISERROR(SEARCH("History of Magic",K3)))</formula>
    </cfRule>
    <cfRule type="containsText" dxfId="1465" priority="61" operator="containsText" text="DADA">
      <formula>NOT(ISERROR(SEARCH("DADA",K3)))</formula>
    </cfRule>
    <cfRule type="containsText" dxfId="1464" priority="62" operator="containsText" text="Muggle Studies">
      <formula>NOT(ISERROR(SEARCH("Muggle Studies",K3)))</formula>
    </cfRule>
    <cfRule type="containsText" dxfId="1463" priority="63" operator="containsText" text="Runes">
      <formula>NOT(ISERROR(SEARCH("Runes",K3)))</formula>
    </cfRule>
    <cfRule type="containsText" dxfId="1462" priority="64" operator="containsText" text="Herbology">
      <formula>NOT(ISERROR(SEARCH("Herbology",K3)))</formula>
    </cfRule>
    <cfRule type="containsText" dxfId="1461" priority="65" operator="containsText" text="Charms">
      <formula>NOT(ISERROR(SEARCH("Charms",K3)))</formula>
    </cfRule>
    <cfRule type="cellIs" dxfId="1460" priority="66" operator="equal">
      <formula>"Potions"</formula>
    </cfRule>
  </conditionalFormatting>
  <conditionalFormatting sqref="C12:G18">
    <cfRule type="expression" dxfId="1430" priority="23">
      <formula>SUM(COUNTIF(C12,"*Runes*"),COUNTIF(C12,"*Care of Magical Creatures*"))=2</formula>
    </cfRule>
    <cfRule type="expression" dxfId="1431" priority="24">
      <formula>SUM(COUNTIF(C12,"*Care of Magical Creatures*"),COUNTIF(C12,"*Divination*"))=2</formula>
    </cfRule>
    <cfRule type="expression" dxfId="1432" priority="25">
      <formula>SUM(COUNTIF(C12,"*Muggle Studies*"),COUNTIF(C12,"*Runes*"))=2</formula>
    </cfRule>
    <cfRule type="expression" dxfId="1433" priority="26">
      <formula>SUM(COUNTIF(C12,"*Muggle Studies*"),COUNTIF(C12,"*Divination*"))=2</formula>
    </cfRule>
    <cfRule type="expression" dxfId="1434" priority="27">
      <formula>SUM(COUNTIF(C12,"*Muggle Studies*"),COUNTIF(C12,"*Care of Magical Creatures*"))=2</formula>
    </cfRule>
    <cfRule type="expression" dxfId="1435" priority="28">
      <formula>SUM(COUNTIF(C12,"*Divination*"),COUNTIF(C12,"*Arithmancy*"))=2</formula>
    </cfRule>
    <cfRule type="expression" dxfId="1436" priority="29">
      <formula>SUM(COUNTIF(C12,"*Runes*"),COUNTIF(C12,"*Arithmancy*"))=2</formula>
    </cfRule>
    <cfRule type="expression" dxfId="1437" priority="30">
      <formula>SUM(COUNTIF(C12,"*Arithmancy*"),COUNTIF(C12,"*Care of Magical Creatures*"))=2</formula>
    </cfRule>
    <cfRule type="expression" dxfId="1450" priority="31">
      <formula>SUM(COUNTIF(C12,"*Muggle Studies*"),COUNTIF(C12,"*Arithmancy*"))=2</formula>
    </cfRule>
    <cfRule type="expression" dxfId="1449" priority="32">
      <formula>SUM(COUNTIF(C12,"*Divination*"),COUNTIF(C12,"*Runes*"))=2</formula>
    </cfRule>
    <cfRule type="containsText" dxfId="1451" priority="33" operator="containsText" text="Flying">
      <formula>NOT(ISERROR(SEARCH("Flying",C12)))</formula>
    </cfRule>
    <cfRule type="containsText" dxfId="1448" priority="34" operator="containsText" text="Divination">
      <formula>NOT(ISERROR(SEARCH("Divination",C12)))</formula>
    </cfRule>
    <cfRule type="containsText" dxfId="1447" priority="35" operator="containsText" text="Arithmancy">
      <formula>NOT(ISERROR(SEARCH("Arithmancy",C12)))</formula>
    </cfRule>
    <cfRule type="containsText" dxfId="1446" priority="36" operator="containsText" text="Transfiguration">
      <formula>NOT(ISERROR(SEARCH("Transfiguration",C12)))</formula>
    </cfRule>
    <cfRule type="containsText" dxfId="1445" priority="37" operator="containsText" text="Care of Magical Creatures">
      <formula>NOT(ISERROR(SEARCH("Care of Magical Creatures",C12)))</formula>
    </cfRule>
    <cfRule type="containsText" dxfId="1444" priority="38" operator="containsText" text="History of Magic">
      <formula>NOT(ISERROR(SEARCH("History of Magic",C12)))</formula>
    </cfRule>
    <cfRule type="containsText" dxfId="1443" priority="39" operator="containsText" text="DADA">
      <formula>NOT(ISERROR(SEARCH("DADA",C12)))</formula>
    </cfRule>
    <cfRule type="containsText" dxfId="1442" priority="40" operator="containsText" text="Muggle Studies">
      <formula>NOT(ISERROR(SEARCH("Muggle Studies",C12)))</formula>
    </cfRule>
    <cfRule type="containsText" dxfId="1441" priority="41" operator="containsText" text="Runes">
      <formula>NOT(ISERROR(SEARCH("Runes",C12)))</formula>
    </cfRule>
    <cfRule type="containsText" dxfId="1440" priority="42" operator="containsText" text="Herbology">
      <formula>NOT(ISERROR(SEARCH("Herbology",C12)))</formula>
    </cfRule>
    <cfRule type="containsText" dxfId="1439" priority="43" operator="containsText" text="Charms">
      <formula>NOT(ISERROR(SEARCH("Charms",C12)))</formula>
    </cfRule>
    <cfRule type="cellIs" dxfId="1438" priority="44" operator="equal">
      <formula>"Potions"</formula>
    </cfRule>
  </conditionalFormatting>
  <conditionalFormatting sqref="K12:O18">
    <cfRule type="expression" dxfId="1408" priority="1">
      <formula>SUM(COUNTIF(K12,"*Runes*"),COUNTIF(K12,"*Care of Magical Creatures*"))=2</formula>
    </cfRule>
    <cfRule type="expression" dxfId="1409" priority="2">
      <formula>SUM(COUNTIF(K12,"*Care of Magical Creatures*"),COUNTIF(K12,"*Divination*"))=2</formula>
    </cfRule>
    <cfRule type="expression" dxfId="1410" priority="3">
      <formula>SUM(COUNTIF(K12,"*Muggle Studies*"),COUNTIF(K12,"*Runes*"))=2</formula>
    </cfRule>
    <cfRule type="expression" dxfId="1411" priority="4">
      <formula>SUM(COUNTIF(K12,"*Muggle Studies*"),COUNTIF(K12,"*Divination*"))=2</formula>
    </cfRule>
    <cfRule type="expression" dxfId="1412" priority="5">
      <formula>SUM(COUNTIF(K12,"*Muggle Studies*"),COUNTIF(K12,"*Care of Magical Creatures*"))=2</formula>
    </cfRule>
    <cfRule type="expression" dxfId="1413" priority="6">
      <formula>SUM(COUNTIF(K12,"*Divination*"),COUNTIF(K12,"*Arithmancy*"))=2</formula>
    </cfRule>
    <cfRule type="expression" dxfId="1414" priority="7">
      <formula>SUM(COUNTIF(K12,"*Runes*"),COUNTIF(K12,"*Arithmancy*"))=2</formula>
    </cfRule>
    <cfRule type="expression" dxfId="1415" priority="8">
      <formula>SUM(COUNTIF(K12,"*Arithmancy*"),COUNTIF(K12,"*Care of Magical Creatures*"))=2</formula>
    </cfRule>
    <cfRule type="expression" dxfId="1428" priority="9">
      <formula>SUM(COUNTIF(K12,"*Muggle Studies*"),COUNTIF(K12,"*Arithmancy*"))=2</formula>
    </cfRule>
    <cfRule type="expression" dxfId="1427" priority="10">
      <formula>SUM(COUNTIF(K12,"*Divination*"),COUNTIF(K12,"*Runes*"))=2</formula>
    </cfRule>
    <cfRule type="containsText" dxfId="1429" priority="11" operator="containsText" text="Flying">
      <formula>NOT(ISERROR(SEARCH("Flying",K12)))</formula>
    </cfRule>
    <cfRule type="containsText" dxfId="1426" priority="12" operator="containsText" text="Divination">
      <formula>NOT(ISERROR(SEARCH("Divination",K12)))</formula>
    </cfRule>
    <cfRule type="containsText" dxfId="1425" priority="13" operator="containsText" text="Arithmancy">
      <formula>NOT(ISERROR(SEARCH("Arithmancy",K12)))</formula>
    </cfRule>
    <cfRule type="containsText" dxfId="1424" priority="14" operator="containsText" text="Transfiguration">
      <formula>NOT(ISERROR(SEARCH("Transfiguration",K12)))</formula>
    </cfRule>
    <cfRule type="containsText" dxfId="1423" priority="15" operator="containsText" text="Care of Magical Creatures">
      <formula>NOT(ISERROR(SEARCH("Care of Magical Creatures",K12)))</formula>
    </cfRule>
    <cfRule type="containsText" dxfId="1422" priority="16" operator="containsText" text="History of Magic">
      <formula>NOT(ISERROR(SEARCH("History of Magic",K12)))</formula>
    </cfRule>
    <cfRule type="containsText" dxfId="1421" priority="17" operator="containsText" text="DADA">
      <formula>NOT(ISERROR(SEARCH("DADA",K12)))</formula>
    </cfRule>
    <cfRule type="containsText" dxfId="1420" priority="18" operator="containsText" text="Muggle Studies">
      <formula>NOT(ISERROR(SEARCH("Muggle Studies",K12)))</formula>
    </cfRule>
    <cfRule type="containsText" dxfId="1419" priority="19" operator="containsText" text="Runes">
      <formula>NOT(ISERROR(SEARCH("Runes",K12)))</formula>
    </cfRule>
    <cfRule type="containsText" dxfId="1418" priority="20" operator="containsText" text="Herbology">
      <formula>NOT(ISERROR(SEARCH("Herbology",K12)))</formula>
    </cfRule>
    <cfRule type="containsText" dxfId="1417" priority="21" operator="containsText" text="Charms">
      <formula>NOT(ISERROR(SEARCH("Charms",K12)))</formula>
    </cfRule>
    <cfRule type="cellIs" dxfId="1416" priority="22" operator="equal">
      <formula>"Potions"</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workbookViewId="0">
      <selection activeCell="K3" sqref="K3:O9"/>
    </sheetView>
  </sheetViews>
  <sheetFormatPr defaultRowHeight="11.4" x14ac:dyDescent="0.3"/>
  <cols>
    <col min="1" max="1" width="8.88671875" style="36"/>
    <col min="2" max="2" width="3.109375" style="36" bestFit="1" customWidth="1"/>
    <col min="3" max="7" width="13.44140625" style="36" customWidth="1"/>
    <col min="8" max="9" width="8.88671875" style="36"/>
    <col min="10" max="10" width="3.109375" style="36" bestFit="1" customWidth="1"/>
    <col min="11" max="15" width="13.33203125" style="36" customWidth="1"/>
    <col min="16" max="16384" width="8.88671875" style="36"/>
  </cols>
  <sheetData>
    <row r="1" spans="2:15" ht="12" thickBot="1" x14ac:dyDescent="0.35"/>
    <row r="2" spans="2:15" ht="13.2" thickTop="1" thickBot="1" x14ac:dyDescent="0.35">
      <c r="B2" s="66" t="s">
        <v>133</v>
      </c>
      <c r="C2" s="38" t="s">
        <v>6</v>
      </c>
      <c r="D2" s="38" t="s">
        <v>8</v>
      </c>
      <c r="E2" s="38" t="s">
        <v>5</v>
      </c>
      <c r="F2" s="38" t="s">
        <v>7</v>
      </c>
      <c r="G2" s="39" t="s">
        <v>4</v>
      </c>
      <c r="J2" s="67" t="s">
        <v>142</v>
      </c>
      <c r="K2" s="41" t="s">
        <v>6</v>
      </c>
      <c r="L2" s="41" t="s">
        <v>8</v>
      </c>
      <c r="M2" s="41" t="s">
        <v>5</v>
      </c>
      <c r="N2" s="41" t="s">
        <v>7</v>
      </c>
      <c r="O2" s="42" t="s">
        <v>4</v>
      </c>
    </row>
    <row r="3" spans="2:15" ht="24" customHeight="1" thickTop="1" x14ac:dyDescent="0.3">
      <c r="B3" s="43" t="s">
        <v>12</v>
      </c>
      <c r="C3" s="44" t="str">
        <f>INDEX(StudentsGrouped[[1G]:[7]],MATCH(C$2&amp;","&amp;$B3,StudentsGrouped[[Hour]:[Hour]],0),MATCH($B$2,StudentsGrouped[[#Headers],[1G]:[7]],0))</f>
        <v>Care of Magical Creatures</v>
      </c>
      <c r="D3" s="45" t="str">
        <f>INDEX(StudentsGrouped[[1G]:[7]],MATCH(D$2&amp;","&amp;$B3,StudentsGrouped[[Hour]:[Hour]],0),MATCH($B$2,StudentsGrouped[[#Headers],[1G]:[7]],0))</f>
        <v>Transfiguration</v>
      </c>
      <c r="E3" s="45" t="str">
        <f>INDEX(StudentsGrouped[[1G]:[7]],MATCH(E$2&amp;","&amp;$B3,StudentsGrouped[[Hour]:[Hour]],0),MATCH($B$2,StudentsGrouped[[#Headers],[1G]:[7]],0))</f>
        <v>DADA</v>
      </c>
      <c r="F3" s="45" t="str">
        <f>INDEX(StudentsGrouped[[1G]:[7]],MATCH(F$2&amp;","&amp;$B3,StudentsGrouped[[Hour]:[Hour]],0),MATCH($B$2,StudentsGrouped[[#Headers],[1G]:[7]],0))</f>
        <v>Muggle Studies</v>
      </c>
      <c r="G3" s="46" t="str">
        <f>INDEX(StudentsGrouped[[1G]:[7]],MATCH(G$2&amp;","&amp;$B3,StudentsGrouped[[Hour]:[Hour]],0),MATCH($B$2,StudentsGrouped[[#Headers],[1G]:[7]],0))</f>
        <v>Charms</v>
      </c>
      <c r="J3" s="47" t="s">
        <v>12</v>
      </c>
      <c r="K3" s="44" t="str">
        <f>INDEX(StudentsGrouped[[1G]:[7]],MATCH(K$2&amp;","&amp;$J3,StudentsGrouped[[Hour]:[Hour]],0),MATCH($J$2,StudentsGrouped[[#Headers],[1G]:[7]],0))</f>
        <v>Herbology</v>
      </c>
      <c r="L3" s="45" t="str">
        <f>INDEX(StudentsGrouped[[1G]:[7]],MATCH(L$2&amp;","&amp;$J3,StudentsGrouped[[Hour]:[Hour]],0),MATCH($J$2,StudentsGrouped[[#Headers],[1G]:[7]],0))</f>
        <v>Arithmancy</v>
      </c>
      <c r="M3" s="45" t="str">
        <f>INDEX(StudentsGrouped[[1G]:[7]],MATCH(M$2&amp;","&amp;$J3,StudentsGrouped[[Hour]:[Hour]],0),MATCH($J$2,StudentsGrouped[[#Headers],[1G]:[7]],0))</f>
        <v>Herbology</v>
      </c>
      <c r="N3" s="45" t="str">
        <f>INDEX(StudentsGrouped[[1G]:[7]],MATCH(N$2&amp;","&amp;$J3,StudentsGrouped[[Hour]:[Hour]],0),MATCH($J$2,StudentsGrouped[[#Headers],[1G]:[7]],0))</f>
        <v>Transfiguration</v>
      </c>
      <c r="O3" s="46" t="str">
        <f>INDEX(StudentsGrouped[[1G]:[7]],MATCH(O$2&amp;","&amp;$J3,StudentsGrouped[[Hour]:[Hour]],0),MATCH($J$2,StudentsGrouped[[#Headers],[1G]:[7]],0))</f>
        <v>Muggle Studies</v>
      </c>
    </row>
    <row r="4" spans="2:15" ht="24" customHeight="1" x14ac:dyDescent="0.3">
      <c r="B4" s="43" t="s">
        <v>9</v>
      </c>
      <c r="C4" s="48" t="str">
        <f>INDEX(StudentsGrouped[[1G]:[7]],MATCH(C$2&amp;","&amp;$B4,StudentsGrouped[[Hour]:[Hour]],0),MATCH($B$2,StudentsGrouped[[#Headers],[1G]:[7]],0))</f>
        <v>History of Magic</v>
      </c>
      <c r="D4" s="36" t="str">
        <f>INDEX(StudentsGrouped[[1G]:[7]],MATCH(D$2&amp;","&amp;$B4,StudentsGrouped[[Hour]:[Hour]],0),MATCH($B$2,StudentsGrouped[[#Headers],[1G]:[7]],0))</f>
        <v>Muggle Studies</v>
      </c>
      <c r="E4" s="36" t="str">
        <f>INDEX(StudentsGrouped[[1G]:[7]],MATCH(E$2&amp;","&amp;$B4,StudentsGrouped[[Hour]:[Hour]],0),MATCH($B$2,StudentsGrouped[[#Headers],[1G]:[7]],0))</f>
        <v>Divination</v>
      </c>
      <c r="F4" s="36" t="str">
        <f>INDEX(StudentsGrouped[[1G]:[7]],MATCH(F$2&amp;","&amp;$B4,StudentsGrouped[[Hour]:[Hour]],0),MATCH($B$2,StudentsGrouped[[#Headers],[1G]:[7]],0))</f>
        <v>History of Magic</v>
      </c>
      <c r="G4" s="49" t="str">
        <f>INDEX(StudentsGrouped[[1G]:[7]],MATCH(G$2&amp;","&amp;$B4,StudentsGrouped[[Hour]:[Hour]],0),MATCH($B$2,StudentsGrouped[[#Headers],[1G]:[7]],0))</f>
        <v>DADA</v>
      </c>
      <c r="J4" s="47" t="s">
        <v>9</v>
      </c>
      <c r="K4" s="48" t="str">
        <f>INDEX(StudentsGrouped[[1G]:[7]],MATCH(K$2&amp;","&amp;$J4,StudentsGrouped[[Hour]:[Hour]],0),MATCH($J$2,StudentsGrouped[[#Headers],[1G]:[7]],0))</f>
        <v/>
      </c>
      <c r="L4" s="36" t="str">
        <f>INDEX(StudentsGrouped[[1G]:[7]],MATCH(L$2&amp;","&amp;$J4,StudentsGrouped[[Hour]:[Hour]],0),MATCH($J$2,StudentsGrouped[[#Headers],[1G]:[7]],0))</f>
        <v>History of Magic</v>
      </c>
      <c r="M4" s="36" t="str">
        <f>INDEX(StudentsGrouped[[1G]:[7]],MATCH(M$2&amp;","&amp;$J4,StudentsGrouped[[Hour]:[Hour]],0),MATCH($J$2,StudentsGrouped[[#Headers],[1G]:[7]],0))</f>
        <v>Care of Magical Creatures</v>
      </c>
      <c r="N4" s="36" t="str">
        <f>INDEX(StudentsGrouped[[1G]:[7]],MATCH(N$2&amp;","&amp;$J4,StudentsGrouped[[Hour]:[Hour]],0),MATCH($J$2,StudentsGrouped[[#Headers],[1G]:[7]],0))</f>
        <v>Charms</v>
      </c>
      <c r="O4" s="49" t="str">
        <f>INDEX(StudentsGrouped[[1G]:[7]],MATCH(O$2&amp;","&amp;$J4,StudentsGrouped[[Hour]:[Hour]],0),MATCH($J$2,StudentsGrouped[[#Headers],[1G]:[7]],0))</f>
        <v>Runes</v>
      </c>
    </row>
    <row r="5" spans="2:15" ht="24" customHeight="1" x14ac:dyDescent="0.3">
      <c r="B5" s="43" t="s">
        <v>10</v>
      </c>
      <c r="C5" s="48" t="str">
        <f>INDEX(StudentsGrouped[[1G]:[7]],MATCH(C$2&amp;","&amp;$B5,StudentsGrouped[[Hour]:[Hour]],0),MATCH($B$2,StudentsGrouped[[#Headers],[1G]:[7]],0))</f>
        <v>Runes</v>
      </c>
      <c r="D5" s="36" t="str">
        <f>INDEX(StudentsGrouped[[1G]:[7]],MATCH(D$2&amp;","&amp;$B5,StudentsGrouped[[Hour]:[Hour]],0),MATCH($B$2,StudentsGrouped[[#Headers],[1G]:[7]],0))</f>
        <v>Herbology</v>
      </c>
      <c r="E5" s="36" t="str">
        <f>INDEX(StudentsGrouped[[1G]:[7]],MATCH(E$2&amp;","&amp;$B5,StudentsGrouped[[Hour]:[Hour]],0),MATCH($B$2,StudentsGrouped[[#Headers],[1G]:[7]],0))</f>
        <v>Care of Magical Creatures</v>
      </c>
      <c r="F5" s="36" t="str">
        <f>INDEX(StudentsGrouped[[1G]:[7]],MATCH(F$2&amp;","&amp;$B5,StudentsGrouped[[Hour]:[Hour]],0),MATCH($B$2,StudentsGrouped[[#Headers],[1G]:[7]],0))</f>
        <v>Transfiguration</v>
      </c>
      <c r="G5" s="49" t="str">
        <f>INDEX(StudentsGrouped[[1G]:[7]],MATCH(G$2&amp;","&amp;$B5,StudentsGrouped[[Hour]:[Hour]],0),MATCH($B$2,StudentsGrouped[[#Headers],[1G]:[7]],0))</f>
        <v>Arithmancy</v>
      </c>
      <c r="J5" s="47" t="s">
        <v>10</v>
      </c>
      <c r="K5" s="48" t="str">
        <f>INDEX(StudentsGrouped[[1G]:[7]],MATCH(K$2&amp;","&amp;$J5,StudentsGrouped[[Hour]:[Hour]],0),MATCH($J$2,StudentsGrouped[[#Headers],[1G]:[7]],0))</f>
        <v>DADA</v>
      </c>
      <c r="L5" s="36" t="str">
        <f>INDEX(StudentsGrouped[[1G]:[7]],MATCH(L$2&amp;","&amp;$J5,StudentsGrouped[[Hour]:[Hour]],0),MATCH($J$2,StudentsGrouped[[#Headers],[1G]:[7]],0))</f>
        <v>Divination</v>
      </c>
      <c r="M5" s="36" t="str">
        <f>INDEX(StudentsGrouped[[1G]:[7]],MATCH(M$2&amp;","&amp;$J5,StudentsGrouped[[Hour]:[Hour]],0),MATCH($J$2,StudentsGrouped[[#Headers],[1G]:[7]],0))</f>
        <v>DADA</v>
      </c>
      <c r="N5" s="36" t="str">
        <f>INDEX(StudentsGrouped[[1G]:[7]],MATCH(N$2&amp;","&amp;$J5,StudentsGrouped[[Hour]:[Hour]],0),MATCH($J$2,StudentsGrouped[[#Headers],[1G]:[7]],0))</f>
        <v>Muggle Studies</v>
      </c>
      <c r="O5" s="49" t="str">
        <f>INDEX(StudentsGrouped[[1G]:[7]],MATCH(O$2&amp;","&amp;$J5,StudentsGrouped[[Hour]:[Hour]],0),MATCH($J$2,StudentsGrouped[[#Headers],[1G]:[7]],0))</f>
        <v>History of Magic</v>
      </c>
    </row>
    <row r="6" spans="2:15" ht="24" customHeight="1" x14ac:dyDescent="0.3">
      <c r="B6" s="43" t="s">
        <v>15</v>
      </c>
      <c r="C6" s="48" t="str">
        <f>INDEX(StudentsGrouped[[1G]:[7]],MATCH(C$2&amp;","&amp;$B6,StudentsGrouped[[Hour]:[Hour]],0),MATCH($B$2,StudentsGrouped[[#Headers],[1G]:[7]],0))</f>
        <v>Muggle Studies</v>
      </c>
      <c r="D6" s="36" t="str">
        <f>INDEX(StudentsGrouped[[1G]:[7]],MATCH(D$2&amp;","&amp;$B6,StudentsGrouped[[Hour]:[Hour]],0),MATCH($B$2,StudentsGrouped[[#Headers],[1G]:[7]],0))</f>
        <v/>
      </c>
      <c r="E6" s="36" t="str">
        <f>INDEX(StudentsGrouped[[1G]:[7]],MATCH(E$2&amp;","&amp;$B6,StudentsGrouped[[Hour]:[Hour]],0),MATCH($B$2,StudentsGrouped[[#Headers],[1G]:[7]],0))</f>
        <v>Arithmancy</v>
      </c>
      <c r="F6" s="36" t="str">
        <f>INDEX(StudentsGrouped[[1G]:[7]],MATCH(F$2&amp;","&amp;$B6,StudentsGrouped[[Hour]:[Hour]],0),MATCH($B$2,StudentsGrouped[[#Headers],[1G]:[7]],0))</f>
        <v>Transfiguration</v>
      </c>
      <c r="G6" s="49" t="str">
        <f>INDEX(StudentsGrouped[[1G]:[7]],MATCH(G$2&amp;","&amp;$B6,StudentsGrouped[[Hour]:[Hour]],0),MATCH($B$2,StudentsGrouped[[#Headers],[1G]:[7]],0))</f>
        <v>Divination</v>
      </c>
      <c r="J6" s="47" t="s">
        <v>15</v>
      </c>
      <c r="K6" s="48" t="str">
        <f>INDEX(StudentsGrouped[[1G]:[7]],MATCH(K$2&amp;","&amp;$J6,StudentsGrouped[[Hour]:[Hour]],0),MATCH($J$2,StudentsGrouped[[#Headers],[1G]:[7]],0))</f>
        <v>Care of Magical Creatures</v>
      </c>
      <c r="L6" s="36" t="str">
        <f>INDEX(StudentsGrouped[[1G]:[7]],MATCH(L$2&amp;","&amp;$J6,StudentsGrouped[[Hour]:[Hour]],0),MATCH($J$2,StudentsGrouped[[#Headers],[1G]:[7]],0))</f>
        <v/>
      </c>
      <c r="M6" s="36" t="str">
        <f>INDEX(StudentsGrouped[[1G]:[7]],MATCH(M$2&amp;","&amp;$J6,StudentsGrouped[[Hour]:[Hour]],0),MATCH($J$2,StudentsGrouped[[#Headers],[1G]:[7]],0))</f>
        <v>Runes</v>
      </c>
      <c r="N6" s="36" t="str">
        <f>INDEX(StudentsGrouped[[1G]:[7]],MATCH(N$2&amp;","&amp;$J6,StudentsGrouped[[Hour]:[Hour]],0),MATCH($J$2,StudentsGrouped[[#Headers],[1G]:[7]],0))</f>
        <v>Divination</v>
      </c>
      <c r="O6" s="49" t="str">
        <f>INDEX(StudentsGrouped[[1G]:[7]],MATCH(O$2&amp;","&amp;$J6,StudentsGrouped[[Hour]:[Hour]],0),MATCH($J$2,StudentsGrouped[[#Headers],[1G]:[7]],0))</f>
        <v>Charms</v>
      </c>
    </row>
    <row r="7" spans="2:15" ht="24" customHeight="1" x14ac:dyDescent="0.3">
      <c r="B7" s="43" t="s">
        <v>14</v>
      </c>
      <c r="C7" s="48" t="str">
        <f>INDEX(StudentsGrouped[[1G]:[7]],MATCH(C$2&amp;","&amp;$B7,StudentsGrouped[[Hour]:[Hour]],0),MATCH($B$2,StudentsGrouped[[#Headers],[1G]:[7]],0))</f>
        <v>DADA</v>
      </c>
      <c r="D7" s="36" t="str">
        <f>INDEX(StudentsGrouped[[1G]:[7]],MATCH(D$2&amp;","&amp;$B7,StudentsGrouped[[Hour]:[Hour]],0),MATCH($B$2,StudentsGrouped[[#Headers],[1G]:[7]],0))</f>
        <v/>
      </c>
      <c r="E7" s="36" t="str">
        <f>INDEX(StudentsGrouped[[1G]:[7]],MATCH(E$2&amp;","&amp;$B7,StudentsGrouped[[Hour]:[Hour]],0),MATCH($B$2,StudentsGrouped[[#Headers],[1G]:[7]],0))</f>
        <v>Runes</v>
      </c>
      <c r="F7" s="36" t="str">
        <f>INDEX(StudentsGrouped[[1G]:[7]],MATCH(F$2&amp;","&amp;$B7,StudentsGrouped[[Hour]:[Hour]],0),MATCH($B$2,StudentsGrouped[[#Headers],[1G]:[7]],0))</f>
        <v/>
      </c>
      <c r="G7" s="49" t="str">
        <f>INDEX(StudentsGrouped[[1G]:[7]],MATCH(G$2&amp;","&amp;$B7,StudentsGrouped[[Hour]:[Hour]],0),MATCH($B$2,StudentsGrouped[[#Headers],[1G]:[7]],0))</f>
        <v>Herbology</v>
      </c>
      <c r="J7" s="47" t="s">
        <v>14</v>
      </c>
      <c r="K7" s="48" t="str">
        <f>INDEX(StudentsGrouped[[1G]:[7]],MATCH(K$2&amp;","&amp;$J7,StudentsGrouped[[Hour]:[Hour]],0),MATCH($J$2,StudentsGrouped[[#Headers],[1G]:[7]],0))</f>
        <v>Charms</v>
      </c>
      <c r="L7" s="36" t="str">
        <f>INDEX(StudentsGrouped[[1G]:[7]],MATCH(L$2&amp;","&amp;$J7,StudentsGrouped[[Hour]:[Hour]],0),MATCH($J$2,StudentsGrouped[[#Headers],[1G]:[7]],0))</f>
        <v>Transfiguration</v>
      </c>
      <c r="M7" s="36" t="str">
        <f>INDEX(StudentsGrouped[[1G]:[7]],MATCH(M$2&amp;","&amp;$J7,StudentsGrouped[[Hour]:[Hour]],0),MATCH($J$2,StudentsGrouped[[#Headers],[1G]:[7]],0))</f>
        <v/>
      </c>
      <c r="N7" s="36" t="str">
        <f>INDEX(StudentsGrouped[[1G]:[7]],MATCH(N$2&amp;","&amp;$J7,StudentsGrouped[[Hour]:[Hour]],0),MATCH($J$2,StudentsGrouped[[#Headers],[1G]:[7]],0))</f>
        <v/>
      </c>
      <c r="O7" s="49" t="str">
        <f>INDEX(StudentsGrouped[[1G]:[7]],MATCH(O$2&amp;","&amp;$J7,StudentsGrouped[[Hour]:[Hour]],0),MATCH($J$2,StudentsGrouped[[#Headers],[1G]:[7]],0))</f>
        <v>Care of Magical Creatures</v>
      </c>
    </row>
    <row r="8" spans="2:15" ht="24" customHeight="1" x14ac:dyDescent="0.3">
      <c r="B8" s="43" t="s">
        <v>13</v>
      </c>
      <c r="C8" s="48" t="str">
        <f>INDEX(StudentsGrouped[[1G]:[7]],MATCH(C$2&amp;","&amp;$B8,StudentsGrouped[[Hour]:[Hour]],0),MATCH($B$2,StudentsGrouped[[#Headers],[1G]:[7]],0))</f>
        <v>Arithmancy</v>
      </c>
      <c r="D8" s="36" t="str">
        <f>INDEX(StudentsGrouped[[1G]:[7]],MATCH(D$2&amp;","&amp;$B8,StudentsGrouped[[Hour]:[Hour]],0),MATCH($B$2,StudentsGrouped[[#Headers],[1G]:[7]],0))</f>
        <v/>
      </c>
      <c r="E8" s="36" t="str">
        <f>INDEX(StudentsGrouped[[1G]:[7]],MATCH(E$2&amp;","&amp;$B8,StudentsGrouped[[Hour]:[Hour]],0),MATCH($B$2,StudentsGrouped[[#Headers],[1G]:[7]],0))</f>
        <v/>
      </c>
      <c r="F8" s="36" t="str">
        <f>INDEX(StudentsGrouped[[1G]:[7]],MATCH(F$2&amp;","&amp;$B8,StudentsGrouped[[Hour]:[Hour]],0),MATCH($B$2,StudentsGrouped[[#Headers],[1G]:[7]],0))</f>
        <v>Potions</v>
      </c>
      <c r="G8" s="49" t="str">
        <f>INDEX(StudentsGrouped[[1G]:[7]],MATCH(G$2&amp;","&amp;$B8,StudentsGrouped[[Hour]:[Hour]],0),MATCH($B$2,StudentsGrouped[[#Headers],[1G]:[7]],0))</f>
        <v>Runes</v>
      </c>
      <c r="J8" s="47" t="s">
        <v>13</v>
      </c>
      <c r="K8" s="48" t="str">
        <f>INDEX(StudentsGrouped[[1G]:[7]],MATCH(K$2&amp;","&amp;$J8,StudentsGrouped[[Hour]:[Hour]],0),MATCH($J$2,StudentsGrouped[[#Headers],[1G]:[7]],0))</f>
        <v>Runes</v>
      </c>
      <c r="L8" s="36" t="str">
        <f>INDEX(StudentsGrouped[[1G]:[7]],MATCH(L$2&amp;","&amp;$J8,StudentsGrouped[[Hour]:[Hour]],0),MATCH($J$2,StudentsGrouped[[#Headers],[1G]:[7]],0))</f>
        <v/>
      </c>
      <c r="M8" s="36" t="str">
        <f>INDEX(StudentsGrouped[[1G]:[7]],MATCH(M$2&amp;","&amp;$J8,StudentsGrouped[[Hour]:[Hour]],0),MATCH($J$2,StudentsGrouped[[#Headers],[1G]:[7]],0))</f>
        <v>Potions</v>
      </c>
      <c r="N8" s="36" t="str">
        <f>INDEX(StudentsGrouped[[1G]:[7]],MATCH(N$2&amp;","&amp;$J8,StudentsGrouped[[Hour]:[Hour]],0),MATCH($J$2,StudentsGrouped[[#Headers],[1G]:[7]],0))</f>
        <v>Arithmancy</v>
      </c>
      <c r="O8" s="49" t="str">
        <f>INDEX(StudentsGrouped[[1G]:[7]],MATCH(O$2&amp;","&amp;$J8,StudentsGrouped[[Hour]:[Hour]],0),MATCH($J$2,StudentsGrouped[[#Headers],[1G]:[7]],0))</f>
        <v>Arithmancy</v>
      </c>
    </row>
    <row r="9" spans="2:15" ht="24" customHeight="1" thickBot="1" x14ac:dyDescent="0.35">
      <c r="B9" s="50" t="s">
        <v>11</v>
      </c>
      <c r="C9" s="51" t="str">
        <f>INDEX(StudentsGrouped[[1G]:[7]],MATCH(C$2&amp;","&amp;$B9,StudentsGrouped[[Hour]:[Hour]],0),MATCH($B$2,StudentsGrouped[[#Headers],[1G]:[7]],0))</f>
        <v>Charms</v>
      </c>
      <c r="D9" s="52" t="str">
        <f>INDEX(StudentsGrouped[[1G]:[7]],MATCH(D$2&amp;","&amp;$B9,StudentsGrouped[[Hour]:[Hour]],0),MATCH($B$2,StudentsGrouped[[#Headers],[1G]:[7]],0))</f>
        <v>Potions</v>
      </c>
      <c r="E9" s="52" t="str">
        <f>INDEX(StudentsGrouped[[1G]:[7]],MATCH(E$2&amp;","&amp;$B9,StudentsGrouped[[Hour]:[Hour]],0),MATCH($B$2,StudentsGrouped[[#Headers],[1G]:[7]],0))</f>
        <v>Charms</v>
      </c>
      <c r="F9" s="52" t="str">
        <f>INDEX(StudentsGrouped[[1G]:[7]],MATCH(F$2&amp;","&amp;$B9,StudentsGrouped[[Hour]:[Hour]],0),MATCH($B$2,StudentsGrouped[[#Headers],[1G]:[7]],0))</f>
        <v>Potions</v>
      </c>
      <c r="G9" s="53" t="str">
        <f>INDEX(StudentsGrouped[[1G]:[7]],MATCH(G$2&amp;","&amp;$B9,StudentsGrouped[[Hour]:[Hour]],0),MATCH($B$2,StudentsGrouped[[#Headers],[1G]:[7]],0))</f>
        <v>Care of Magical Creatures</v>
      </c>
      <c r="J9" s="54" t="s">
        <v>11</v>
      </c>
      <c r="K9" s="51" t="str">
        <f>INDEX(StudentsGrouped[[1G]:[7]],MATCH(K$2&amp;","&amp;$J9,StudentsGrouped[[Hour]:[Hour]],0),MATCH($J$2,StudentsGrouped[[#Headers],[1G]:[7]],0))</f>
        <v>Transfiguration</v>
      </c>
      <c r="L9" s="52" t="str">
        <f>INDEX(StudentsGrouped[[1G]:[7]],MATCH(L$2&amp;","&amp;$J9,StudentsGrouped[[Hour]:[Hour]],0),MATCH($J$2,StudentsGrouped[[#Headers],[1G]:[7]],0))</f>
        <v>Muggle Studies</v>
      </c>
      <c r="M9" s="52" t="str">
        <f>INDEX(StudentsGrouped[[1G]:[7]],MATCH(M$2&amp;","&amp;$J9,StudentsGrouped[[Hour]:[Hour]],0),MATCH($J$2,StudentsGrouped[[#Headers],[1G]:[7]],0))</f>
        <v>Potions</v>
      </c>
      <c r="N9" s="52" t="str">
        <f>INDEX(StudentsGrouped[[1G]:[7]],MATCH(N$2&amp;","&amp;$J9,StudentsGrouped[[Hour]:[Hour]],0),MATCH($J$2,StudentsGrouped[[#Headers],[1G]:[7]],0))</f>
        <v>DADA</v>
      </c>
      <c r="O9" s="53" t="str">
        <f>INDEX(StudentsGrouped[[1G]:[7]],MATCH(O$2&amp;","&amp;$J9,StudentsGrouped[[Hour]:[Hour]],0),MATCH($J$2,StudentsGrouped[[#Headers],[1G]:[7]],0))</f>
        <v>Potions</v>
      </c>
    </row>
    <row r="10" spans="2:15" ht="18" customHeight="1" thickTop="1" x14ac:dyDescent="0.3">
      <c r="B10" s="55"/>
      <c r="C10" s="55"/>
      <c r="D10" s="55"/>
      <c r="E10" s="55"/>
      <c r="F10" s="55"/>
      <c r="G10" s="55"/>
      <c r="J10" s="55"/>
      <c r="K10" s="55"/>
      <c r="L10" s="55"/>
      <c r="M10" s="55"/>
      <c r="N10" s="55"/>
      <c r="O10" s="55"/>
    </row>
    <row r="11" spans="2:15" s="2" customFormat="1" x14ac:dyDescent="0.2"/>
    <row r="12" spans="2:15" s="2" customFormat="1" ht="24" customHeight="1" x14ac:dyDescent="0.2"/>
    <row r="13" spans="2:15" s="2" customFormat="1" ht="24" customHeight="1" x14ac:dyDescent="0.2"/>
    <row r="14" spans="2:15" s="2" customFormat="1" ht="24" customHeight="1" x14ac:dyDescent="0.2"/>
    <row r="15" spans="2:15" s="2" customFormat="1" ht="24" customHeight="1" x14ac:dyDescent="0.2"/>
    <row r="16" spans="2:15" s="2" customFormat="1" ht="24" customHeight="1" x14ac:dyDescent="0.2"/>
    <row r="17" spans="2:7" s="2" customFormat="1" ht="24" customHeight="1" x14ac:dyDescent="0.2"/>
    <row r="18" spans="2:7" s="2" customFormat="1" ht="24" customHeight="1" x14ac:dyDescent="0.2"/>
    <row r="19" spans="2:7" x14ac:dyDescent="0.3">
      <c r="B19" s="55"/>
      <c r="C19" s="55"/>
      <c r="D19" s="55"/>
      <c r="E19" s="55"/>
      <c r="F19" s="55"/>
      <c r="G19" s="55"/>
    </row>
  </sheetData>
  <conditionalFormatting sqref="C3:G9">
    <cfRule type="expression" dxfId="1386" priority="23">
      <formula>SUM(COUNTIF(C3,"*Runes*"),COUNTIF(C3,"*Care of Magical Creatures*"))=2</formula>
    </cfRule>
    <cfRule type="expression" dxfId="1387" priority="24">
      <formula>SUM(COUNTIF(C3,"*Care of Magical Creatures*"),COUNTIF(C3,"*Divination*"))=2</formula>
    </cfRule>
    <cfRule type="expression" dxfId="1388" priority="25">
      <formula>SUM(COUNTIF(C3,"*Muggle Studies*"),COUNTIF(C3,"*Runes*"))=2</formula>
    </cfRule>
    <cfRule type="expression" dxfId="1389" priority="26">
      <formula>SUM(COUNTIF(C3,"*Muggle Studies*"),COUNTIF(C3,"*Divination*"))=2</formula>
    </cfRule>
    <cfRule type="expression" dxfId="1390" priority="27">
      <formula>SUM(COUNTIF(C3,"*Muggle Studies*"),COUNTIF(C3,"*Care of Magical Creatures*"))=2</formula>
    </cfRule>
    <cfRule type="expression" dxfId="1391" priority="28">
      <formula>SUM(COUNTIF(C3,"*Divination*"),COUNTIF(C3,"*Arithmancy*"))=2</formula>
    </cfRule>
    <cfRule type="expression" dxfId="1392" priority="29">
      <formula>SUM(COUNTIF(C3,"*Runes*"),COUNTIF(C3,"*Arithmancy*"))=2</formula>
    </cfRule>
    <cfRule type="expression" dxfId="1393" priority="30">
      <formula>SUM(COUNTIF(C3,"*Arithmancy*"),COUNTIF(C3,"*Care of Magical Creatures*"))=2</formula>
    </cfRule>
    <cfRule type="expression" dxfId="1406" priority="31">
      <formula>SUM(COUNTIF(C3,"*Muggle Studies*"),COUNTIF(C3,"*Arithmancy*"))=2</formula>
    </cfRule>
    <cfRule type="expression" dxfId="1405" priority="32">
      <formula>SUM(COUNTIF(C3,"*Divination*"),COUNTIF(C3,"*Runes*"))=2</formula>
    </cfRule>
    <cfRule type="containsText" dxfId="1407" priority="33" operator="containsText" text="Flying">
      <formula>NOT(ISERROR(SEARCH("Flying",C3)))</formula>
    </cfRule>
    <cfRule type="containsText" dxfId="1404" priority="34" operator="containsText" text="Divination">
      <formula>NOT(ISERROR(SEARCH("Divination",C3)))</formula>
    </cfRule>
    <cfRule type="containsText" dxfId="1403" priority="35" operator="containsText" text="Arithmancy">
      <formula>NOT(ISERROR(SEARCH("Arithmancy",C3)))</formula>
    </cfRule>
    <cfRule type="containsText" dxfId="1402" priority="36" operator="containsText" text="Transfiguration">
      <formula>NOT(ISERROR(SEARCH("Transfiguration",C3)))</formula>
    </cfRule>
    <cfRule type="containsText" dxfId="1401" priority="37" operator="containsText" text="Care of Magical Creatures">
      <formula>NOT(ISERROR(SEARCH("Care of Magical Creatures",C3)))</formula>
    </cfRule>
    <cfRule type="containsText" dxfId="1400" priority="38" operator="containsText" text="History of Magic">
      <formula>NOT(ISERROR(SEARCH("History of Magic",C3)))</formula>
    </cfRule>
    <cfRule type="containsText" dxfId="1399" priority="39" operator="containsText" text="DADA">
      <formula>NOT(ISERROR(SEARCH("DADA",C3)))</formula>
    </cfRule>
    <cfRule type="containsText" dxfId="1398" priority="40" operator="containsText" text="Muggle Studies">
      <formula>NOT(ISERROR(SEARCH("Muggle Studies",C3)))</formula>
    </cfRule>
    <cfRule type="containsText" dxfId="1397" priority="41" operator="containsText" text="Runes">
      <formula>NOT(ISERROR(SEARCH("Runes",C3)))</formula>
    </cfRule>
    <cfRule type="containsText" dxfId="1396" priority="42" operator="containsText" text="Herbology">
      <formula>NOT(ISERROR(SEARCH("Herbology",C3)))</formula>
    </cfRule>
    <cfRule type="containsText" dxfId="1395" priority="43" operator="containsText" text="Charms">
      <formula>NOT(ISERROR(SEARCH("Charms",C3)))</formula>
    </cfRule>
    <cfRule type="cellIs" dxfId="1394" priority="44" operator="equal">
      <formula>"Potions"</formula>
    </cfRule>
  </conditionalFormatting>
  <conditionalFormatting sqref="K3:O9">
    <cfRule type="expression" dxfId="1364" priority="1">
      <formula>SUM(COUNTIF(K3,"*Runes*"),COUNTIF(K3,"*Care of Magical Creatures*"))=2</formula>
    </cfRule>
    <cfRule type="expression" dxfId="1365" priority="2">
      <formula>SUM(COUNTIF(K3,"*Care of Magical Creatures*"),COUNTIF(K3,"*Divination*"))=2</formula>
    </cfRule>
    <cfRule type="expression" dxfId="1366" priority="3">
      <formula>SUM(COUNTIF(K3,"*Muggle Studies*"),COUNTIF(K3,"*Runes*"))=2</formula>
    </cfRule>
    <cfRule type="expression" dxfId="1367" priority="4">
      <formula>SUM(COUNTIF(K3,"*Muggle Studies*"),COUNTIF(K3,"*Divination*"))=2</formula>
    </cfRule>
    <cfRule type="expression" dxfId="1368" priority="5">
      <formula>SUM(COUNTIF(K3,"*Muggle Studies*"),COUNTIF(K3,"*Care of Magical Creatures*"))=2</formula>
    </cfRule>
    <cfRule type="expression" dxfId="1369" priority="6">
      <formula>SUM(COUNTIF(K3,"*Divination*"),COUNTIF(K3,"*Arithmancy*"))=2</formula>
    </cfRule>
    <cfRule type="expression" dxfId="1370" priority="7">
      <formula>SUM(COUNTIF(K3,"*Runes*"),COUNTIF(K3,"*Arithmancy*"))=2</formula>
    </cfRule>
    <cfRule type="expression" dxfId="1371" priority="8">
      <formula>SUM(COUNTIF(K3,"*Arithmancy*"),COUNTIF(K3,"*Care of Magical Creatures*"))=2</formula>
    </cfRule>
    <cfRule type="expression" dxfId="1384" priority="9">
      <formula>SUM(COUNTIF(K3,"*Muggle Studies*"),COUNTIF(K3,"*Arithmancy*"))=2</formula>
    </cfRule>
    <cfRule type="expression" dxfId="1383" priority="10">
      <formula>SUM(COUNTIF(K3,"*Divination*"),COUNTIF(K3,"*Runes*"))=2</formula>
    </cfRule>
    <cfRule type="containsText" dxfId="1385" priority="11" operator="containsText" text="Flying">
      <formula>NOT(ISERROR(SEARCH("Flying",K3)))</formula>
    </cfRule>
    <cfRule type="containsText" dxfId="1382" priority="12" operator="containsText" text="Divination">
      <formula>NOT(ISERROR(SEARCH("Divination",K3)))</formula>
    </cfRule>
    <cfRule type="containsText" dxfId="1381" priority="13" operator="containsText" text="Arithmancy">
      <formula>NOT(ISERROR(SEARCH("Arithmancy",K3)))</formula>
    </cfRule>
    <cfRule type="containsText" dxfId="1380" priority="14" operator="containsText" text="Transfiguration">
      <formula>NOT(ISERROR(SEARCH("Transfiguration",K3)))</formula>
    </cfRule>
    <cfRule type="containsText" dxfId="1379" priority="15" operator="containsText" text="Care of Magical Creatures">
      <formula>NOT(ISERROR(SEARCH("Care of Magical Creatures",K3)))</formula>
    </cfRule>
    <cfRule type="containsText" dxfId="1378" priority="16" operator="containsText" text="History of Magic">
      <formula>NOT(ISERROR(SEARCH("History of Magic",K3)))</formula>
    </cfRule>
    <cfRule type="containsText" dxfId="1377" priority="17" operator="containsText" text="DADA">
      <formula>NOT(ISERROR(SEARCH("DADA",K3)))</formula>
    </cfRule>
    <cfRule type="containsText" dxfId="1376" priority="18" operator="containsText" text="Muggle Studies">
      <formula>NOT(ISERROR(SEARCH("Muggle Studies",K3)))</formula>
    </cfRule>
    <cfRule type="containsText" dxfId="1375" priority="19" operator="containsText" text="Runes">
      <formula>NOT(ISERROR(SEARCH("Runes",K3)))</formula>
    </cfRule>
    <cfRule type="containsText" dxfId="1374" priority="20" operator="containsText" text="Herbology">
      <formula>NOT(ISERROR(SEARCH("Herbology",K3)))</formula>
    </cfRule>
    <cfRule type="containsText" dxfId="1373" priority="21" operator="containsText" text="Charms">
      <formula>NOT(ISERROR(SEARCH("Charms",K3)))</formula>
    </cfRule>
    <cfRule type="cellIs" dxfId="1372" priority="22" operator="equal">
      <formula>"Potions"</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71"/>
  <sheetViews>
    <sheetView workbookViewId="0"/>
  </sheetViews>
  <sheetFormatPr defaultRowHeight="14.4" x14ac:dyDescent="0.3"/>
  <cols>
    <col min="1" max="1" width="4.88671875" bestFit="1" customWidth="1"/>
    <col min="2" max="2" width="10.44140625" customWidth="1"/>
    <col min="3" max="3" width="7.33203125" bestFit="1" customWidth="1"/>
    <col min="4" max="4" width="8.21875" bestFit="1" customWidth="1"/>
  </cols>
  <sheetData>
    <row r="1" spans="1:4" x14ac:dyDescent="0.3">
      <c r="A1" t="s">
        <v>0</v>
      </c>
      <c r="B1" t="s">
        <v>1</v>
      </c>
      <c r="C1" t="s">
        <v>2</v>
      </c>
      <c r="D1" t="s">
        <v>3</v>
      </c>
    </row>
    <row r="2" spans="1:4" x14ac:dyDescent="0.3">
      <c r="A2">
        <v>34</v>
      </c>
      <c r="B2" s="1" t="s">
        <v>7</v>
      </c>
      <c r="C2" s="1" t="s">
        <v>15</v>
      </c>
      <c r="D2" s="1"/>
    </row>
    <row r="3" spans="1:4" x14ac:dyDescent="0.3">
      <c r="A3">
        <v>35</v>
      </c>
      <c r="B3" s="1" t="s">
        <v>7</v>
      </c>
      <c r="C3" s="1" t="s">
        <v>10</v>
      </c>
      <c r="D3" s="1"/>
    </row>
    <row r="4" spans="1:4" x14ac:dyDescent="0.3">
      <c r="A4">
        <v>36</v>
      </c>
      <c r="B4" s="1" t="s">
        <v>8</v>
      </c>
      <c r="C4" s="1" t="s">
        <v>12</v>
      </c>
      <c r="D4" s="1"/>
    </row>
    <row r="5" spans="1:4" x14ac:dyDescent="0.3">
      <c r="A5">
        <v>37</v>
      </c>
      <c r="B5" s="1" t="s">
        <v>8</v>
      </c>
      <c r="C5" s="1" t="s">
        <v>14</v>
      </c>
      <c r="D5" s="1"/>
    </row>
    <row r="6" spans="1:4" x14ac:dyDescent="0.3">
      <c r="A6">
        <v>38</v>
      </c>
      <c r="B6" s="1" t="s">
        <v>7</v>
      </c>
      <c r="C6" s="1" t="s">
        <v>12</v>
      </c>
      <c r="D6" s="1"/>
    </row>
    <row r="7" spans="1:4" x14ac:dyDescent="0.3">
      <c r="A7">
        <v>39</v>
      </c>
      <c r="B7" s="1" t="s">
        <v>6</v>
      </c>
      <c r="C7" s="1" t="s">
        <v>11</v>
      </c>
      <c r="D7" s="1"/>
    </row>
    <row r="8" spans="1:4" x14ac:dyDescent="0.3">
      <c r="A8">
        <v>52</v>
      </c>
      <c r="B8" s="1" t="s">
        <v>7</v>
      </c>
      <c r="C8" s="1" t="s">
        <v>13</v>
      </c>
      <c r="D8" s="1"/>
    </row>
    <row r="9" spans="1:4" x14ac:dyDescent="0.3">
      <c r="A9">
        <v>53</v>
      </c>
      <c r="B9" s="1" t="s">
        <v>8</v>
      </c>
      <c r="C9" s="1" t="s">
        <v>11</v>
      </c>
      <c r="D9" s="1"/>
    </row>
    <row r="10" spans="1:4" x14ac:dyDescent="0.3">
      <c r="A10">
        <v>54</v>
      </c>
      <c r="B10" s="1" t="s">
        <v>5</v>
      </c>
      <c r="C10" s="1" t="s">
        <v>13</v>
      </c>
      <c r="D10" s="1"/>
    </row>
    <row r="11" spans="1:4" x14ac:dyDescent="0.3">
      <c r="A11">
        <v>55</v>
      </c>
      <c r="B11" s="1" t="s">
        <v>4</v>
      </c>
      <c r="C11" s="1" t="s">
        <v>11</v>
      </c>
      <c r="D11" s="1"/>
    </row>
    <row r="12" spans="1:4" x14ac:dyDescent="0.3">
      <c r="A12">
        <v>74</v>
      </c>
      <c r="B12" s="1" t="s">
        <v>6</v>
      </c>
      <c r="C12" s="1" t="s">
        <v>11</v>
      </c>
      <c r="D12" s="1"/>
    </row>
    <row r="13" spans="1:4" x14ac:dyDescent="0.3">
      <c r="A13">
        <v>75</v>
      </c>
      <c r="B13" s="1" t="s">
        <v>4</v>
      </c>
      <c r="C13" s="1" t="s">
        <v>12</v>
      </c>
      <c r="D13" s="1"/>
    </row>
    <row r="14" spans="1:4" x14ac:dyDescent="0.3">
      <c r="A14">
        <v>76</v>
      </c>
      <c r="B14" s="1" t="s">
        <v>5</v>
      </c>
      <c r="C14" s="1" t="s">
        <v>11</v>
      </c>
      <c r="D14" s="1"/>
    </row>
    <row r="15" spans="1:4" x14ac:dyDescent="0.3">
      <c r="A15">
        <v>77</v>
      </c>
      <c r="B15" s="1" t="s">
        <v>7</v>
      </c>
      <c r="C15" s="1" t="s">
        <v>9</v>
      </c>
      <c r="D15" s="1"/>
    </row>
    <row r="16" spans="1:4" x14ac:dyDescent="0.3">
      <c r="A16">
        <v>78</v>
      </c>
      <c r="B16" s="1" t="s">
        <v>4</v>
      </c>
      <c r="C16" s="1" t="s">
        <v>15</v>
      </c>
      <c r="D16" s="1"/>
    </row>
    <row r="17" spans="1:4" x14ac:dyDescent="0.3">
      <c r="A17">
        <v>79</v>
      </c>
      <c r="B17" s="1" t="s">
        <v>6</v>
      </c>
      <c r="C17" s="1" t="s">
        <v>14</v>
      </c>
      <c r="D17" s="1"/>
    </row>
    <row r="18" spans="1:4" x14ac:dyDescent="0.3">
      <c r="A18">
        <v>96</v>
      </c>
      <c r="B18" s="1" t="s">
        <v>5</v>
      </c>
      <c r="C18" s="1" t="s">
        <v>12</v>
      </c>
      <c r="D18" s="1"/>
    </row>
    <row r="19" spans="1:4" x14ac:dyDescent="0.3">
      <c r="A19">
        <v>97</v>
      </c>
      <c r="B19" s="1" t="s">
        <v>4</v>
      </c>
      <c r="C19" s="1" t="s">
        <v>9</v>
      </c>
      <c r="D19" s="1"/>
    </row>
    <row r="20" spans="1:4" x14ac:dyDescent="0.3">
      <c r="A20">
        <v>98</v>
      </c>
      <c r="B20" s="1" t="s">
        <v>6</v>
      </c>
      <c r="C20" s="1" t="s">
        <v>14</v>
      </c>
      <c r="D20" s="1"/>
    </row>
    <row r="21" spans="1:4" x14ac:dyDescent="0.3">
      <c r="A21">
        <v>99</v>
      </c>
      <c r="B21" s="1" t="s">
        <v>6</v>
      </c>
      <c r="C21" s="1" t="s">
        <v>10</v>
      </c>
      <c r="D21" s="1"/>
    </row>
    <row r="22" spans="1:4" x14ac:dyDescent="0.3">
      <c r="A22">
        <v>100</v>
      </c>
      <c r="B22" s="1" t="s">
        <v>7</v>
      </c>
      <c r="C22" s="1" t="s">
        <v>11</v>
      </c>
      <c r="D22" s="1"/>
    </row>
    <row r="23" spans="1:4" x14ac:dyDescent="0.3">
      <c r="A23">
        <v>101</v>
      </c>
      <c r="B23" s="1" t="s">
        <v>5</v>
      </c>
      <c r="C23" s="1" t="s">
        <v>10</v>
      </c>
      <c r="D23" s="1"/>
    </row>
    <row r="24" spans="1:4" x14ac:dyDescent="0.3">
      <c r="A24">
        <v>192</v>
      </c>
      <c r="B24" s="1" t="s">
        <v>8</v>
      </c>
      <c r="C24" s="1" t="s">
        <v>10</v>
      </c>
      <c r="D24" s="1"/>
    </row>
    <row r="25" spans="1:4" x14ac:dyDescent="0.3">
      <c r="A25">
        <v>193</v>
      </c>
      <c r="B25" s="1" t="s">
        <v>4</v>
      </c>
      <c r="C25" s="1" t="s">
        <v>14</v>
      </c>
      <c r="D25" s="1"/>
    </row>
    <row r="26" spans="1:4" x14ac:dyDescent="0.3">
      <c r="A26">
        <v>194</v>
      </c>
      <c r="B26" s="1" t="s">
        <v>6</v>
      </c>
      <c r="C26" s="1" t="s">
        <v>12</v>
      </c>
      <c r="D26" s="1"/>
    </row>
    <row r="27" spans="1:4" x14ac:dyDescent="0.3">
      <c r="A27">
        <v>195</v>
      </c>
      <c r="B27" s="1" t="s">
        <v>5</v>
      </c>
      <c r="C27" s="1" t="s">
        <v>12</v>
      </c>
      <c r="D27" s="1"/>
    </row>
    <row r="28" spans="1:4" x14ac:dyDescent="0.3">
      <c r="A28">
        <v>218</v>
      </c>
      <c r="B28" s="1" t="s">
        <v>6</v>
      </c>
      <c r="C28" s="1" t="s">
        <v>9</v>
      </c>
      <c r="D28" s="1"/>
    </row>
    <row r="29" spans="1:4" x14ac:dyDescent="0.3">
      <c r="A29">
        <v>219</v>
      </c>
      <c r="B29" s="1" t="s">
        <v>7</v>
      </c>
      <c r="C29" s="1" t="s">
        <v>9</v>
      </c>
      <c r="D29" s="1"/>
    </row>
    <row r="30" spans="1:4" x14ac:dyDescent="0.3">
      <c r="A30">
        <v>222</v>
      </c>
      <c r="B30" s="1" t="s">
        <v>4</v>
      </c>
      <c r="C30" s="1" t="s">
        <v>10</v>
      </c>
      <c r="D30" s="1"/>
    </row>
    <row r="31" spans="1:4" x14ac:dyDescent="0.3">
      <c r="A31">
        <v>223</v>
      </c>
      <c r="B31" s="1" t="s">
        <v>8</v>
      </c>
      <c r="C31" s="1" t="s">
        <v>9</v>
      </c>
      <c r="D31" s="1"/>
    </row>
    <row r="32" spans="1:4" x14ac:dyDescent="0.3">
      <c r="A32">
        <v>242</v>
      </c>
      <c r="B32" s="1" t="s">
        <v>6</v>
      </c>
      <c r="C32" s="1" t="s">
        <v>13</v>
      </c>
      <c r="D32" s="1"/>
    </row>
    <row r="33" spans="1:4" x14ac:dyDescent="0.3">
      <c r="A33">
        <v>243</v>
      </c>
      <c r="B33" s="1" t="s">
        <v>5</v>
      </c>
      <c r="C33" s="1" t="s">
        <v>15</v>
      </c>
      <c r="D33" s="1"/>
    </row>
    <row r="34" spans="1:4" x14ac:dyDescent="0.3">
      <c r="A34">
        <v>244</v>
      </c>
      <c r="B34" s="1" t="s">
        <v>4</v>
      </c>
      <c r="C34" s="1" t="s">
        <v>10</v>
      </c>
      <c r="D34" s="1"/>
    </row>
    <row r="35" spans="1:4" x14ac:dyDescent="0.3">
      <c r="A35">
        <v>245</v>
      </c>
      <c r="B35" s="1" t="s">
        <v>4</v>
      </c>
      <c r="C35" s="1" t="s">
        <v>13</v>
      </c>
      <c r="D35" s="1"/>
    </row>
    <row r="36" spans="1:4" x14ac:dyDescent="0.3">
      <c r="A36">
        <v>246</v>
      </c>
      <c r="B36" s="1" t="s">
        <v>7</v>
      </c>
      <c r="C36" s="1" t="s">
        <v>13</v>
      </c>
      <c r="D36" s="1"/>
    </row>
    <row r="37" spans="1:4" x14ac:dyDescent="0.3">
      <c r="A37">
        <v>247</v>
      </c>
      <c r="B37" s="1" t="s">
        <v>8</v>
      </c>
      <c r="C37" s="1" t="s">
        <v>12</v>
      </c>
      <c r="D37" s="1"/>
    </row>
    <row r="38" spans="1:4" x14ac:dyDescent="0.3">
      <c r="A38">
        <v>248</v>
      </c>
      <c r="B38" s="1" t="s">
        <v>4</v>
      </c>
      <c r="C38" s="1" t="s">
        <v>12</v>
      </c>
      <c r="D38" s="1"/>
    </row>
    <row r="39" spans="1:4" x14ac:dyDescent="0.3">
      <c r="A39">
        <v>249</v>
      </c>
      <c r="B39" s="1" t="s">
        <v>7</v>
      </c>
      <c r="C39" s="1" t="s">
        <v>10</v>
      </c>
      <c r="D39" s="1"/>
    </row>
    <row r="40" spans="1:4" x14ac:dyDescent="0.3">
      <c r="A40">
        <v>250</v>
      </c>
      <c r="B40" s="1" t="s">
        <v>8</v>
      </c>
      <c r="C40" s="1" t="s">
        <v>11</v>
      </c>
      <c r="D40" s="1"/>
    </row>
    <row r="41" spans="1:4" x14ac:dyDescent="0.3">
      <c r="A41">
        <v>251</v>
      </c>
      <c r="B41" s="1" t="s">
        <v>8</v>
      </c>
      <c r="C41" s="1" t="s">
        <v>9</v>
      </c>
      <c r="D41" s="1"/>
    </row>
    <row r="42" spans="1:4" x14ac:dyDescent="0.3">
      <c r="A42">
        <v>252</v>
      </c>
      <c r="B42" s="1" t="s">
        <v>7</v>
      </c>
      <c r="C42" s="1" t="s">
        <v>12</v>
      </c>
      <c r="D42" s="1"/>
    </row>
    <row r="43" spans="1:4" x14ac:dyDescent="0.3">
      <c r="A43">
        <v>253</v>
      </c>
      <c r="B43" s="1" t="s">
        <v>6</v>
      </c>
      <c r="C43" s="1" t="s">
        <v>15</v>
      </c>
      <c r="D43" s="1"/>
    </row>
    <row r="44" spans="1:4" x14ac:dyDescent="0.3">
      <c r="A44">
        <v>282</v>
      </c>
      <c r="B44" s="1" t="s">
        <v>5</v>
      </c>
      <c r="C44" s="1" t="s">
        <v>10</v>
      </c>
      <c r="D44" s="1"/>
    </row>
    <row r="45" spans="1:4" x14ac:dyDescent="0.3">
      <c r="A45">
        <v>283</v>
      </c>
      <c r="B45" s="1" t="s">
        <v>6</v>
      </c>
      <c r="C45" s="1" t="s">
        <v>12</v>
      </c>
      <c r="D45" s="1"/>
    </row>
    <row r="46" spans="1:4" x14ac:dyDescent="0.3">
      <c r="A46">
        <v>284</v>
      </c>
      <c r="B46" s="1" t="s">
        <v>4</v>
      </c>
      <c r="C46" s="1" t="s">
        <v>11</v>
      </c>
      <c r="D46" s="1"/>
    </row>
    <row r="47" spans="1:4" x14ac:dyDescent="0.3">
      <c r="A47">
        <v>285</v>
      </c>
      <c r="B47" s="1" t="s">
        <v>4</v>
      </c>
      <c r="C47" s="1" t="s">
        <v>14</v>
      </c>
      <c r="D47" s="1"/>
    </row>
    <row r="48" spans="1:4" x14ac:dyDescent="0.3">
      <c r="A48">
        <v>286</v>
      </c>
      <c r="B48" s="1" t="s">
        <v>5</v>
      </c>
      <c r="C48" s="1" t="s">
        <v>9</v>
      </c>
      <c r="D48" s="1"/>
    </row>
    <row r="49" spans="1:4" x14ac:dyDescent="0.3">
      <c r="A49">
        <v>287</v>
      </c>
      <c r="B49" s="1" t="s">
        <v>6</v>
      </c>
      <c r="C49" s="1" t="s">
        <v>15</v>
      </c>
      <c r="D49" s="1"/>
    </row>
    <row r="50" spans="1:4" x14ac:dyDescent="0.3">
      <c r="A50">
        <v>288</v>
      </c>
      <c r="B50" s="1" t="s">
        <v>7</v>
      </c>
      <c r="C50" s="1" t="s">
        <v>15</v>
      </c>
      <c r="D50" s="1"/>
    </row>
    <row r="51" spans="1:4" x14ac:dyDescent="0.3">
      <c r="A51">
        <v>289</v>
      </c>
      <c r="B51" s="1" t="s">
        <v>8</v>
      </c>
      <c r="C51" s="1" t="s">
        <v>10</v>
      </c>
      <c r="D51" s="1"/>
    </row>
    <row r="52" spans="1:4" x14ac:dyDescent="0.3">
      <c r="A52">
        <v>290</v>
      </c>
      <c r="B52" s="1" t="s">
        <v>5</v>
      </c>
      <c r="C52" s="1" t="s">
        <v>9</v>
      </c>
      <c r="D52" s="1"/>
    </row>
    <row r="53" spans="1:4" x14ac:dyDescent="0.3">
      <c r="A53">
        <v>291</v>
      </c>
      <c r="B53" s="1" t="s">
        <v>4</v>
      </c>
      <c r="C53" s="1" t="s">
        <v>15</v>
      </c>
      <c r="D53" s="1"/>
    </row>
    <row r="54" spans="1:4" x14ac:dyDescent="0.3">
      <c r="A54">
        <v>325</v>
      </c>
      <c r="B54" s="1" t="s">
        <v>6</v>
      </c>
      <c r="C54" s="1" t="s">
        <v>10</v>
      </c>
      <c r="D54" s="1"/>
    </row>
    <row r="55" spans="1:4" x14ac:dyDescent="0.3">
      <c r="A55">
        <v>326</v>
      </c>
      <c r="B55" s="1" t="s">
        <v>4</v>
      </c>
      <c r="C55" s="1" t="s">
        <v>13</v>
      </c>
      <c r="D55" s="1"/>
    </row>
    <row r="56" spans="1:4" x14ac:dyDescent="0.3">
      <c r="A56">
        <v>327</v>
      </c>
      <c r="B56" s="1" t="s">
        <v>5</v>
      </c>
      <c r="C56" s="1" t="s">
        <v>14</v>
      </c>
      <c r="D56" s="1"/>
    </row>
    <row r="57" spans="1:4" x14ac:dyDescent="0.3">
      <c r="A57">
        <v>328</v>
      </c>
      <c r="B57" s="1" t="s">
        <v>6</v>
      </c>
      <c r="C57" s="1" t="s">
        <v>13</v>
      </c>
      <c r="D57" s="1"/>
    </row>
    <row r="58" spans="1:4" x14ac:dyDescent="0.3">
      <c r="A58">
        <v>329</v>
      </c>
      <c r="B58" s="1" t="s">
        <v>4</v>
      </c>
      <c r="C58" s="1" t="s">
        <v>9</v>
      </c>
      <c r="D58" s="1"/>
    </row>
    <row r="59" spans="1:4" x14ac:dyDescent="0.3">
      <c r="A59">
        <v>330</v>
      </c>
      <c r="B59" s="1" t="s">
        <v>5</v>
      </c>
      <c r="C59" s="1" t="s">
        <v>15</v>
      </c>
      <c r="D59" s="1"/>
    </row>
    <row r="60" spans="1:4" x14ac:dyDescent="0.3">
      <c r="A60">
        <v>365</v>
      </c>
      <c r="B60" s="1" t="s">
        <v>8</v>
      </c>
      <c r="C60" s="1" t="s">
        <v>10</v>
      </c>
      <c r="D60" s="1"/>
    </row>
    <row r="61" spans="1:4" x14ac:dyDescent="0.3">
      <c r="A61">
        <v>366</v>
      </c>
      <c r="B61" s="1" t="s">
        <v>4</v>
      </c>
      <c r="C61" s="1" t="s">
        <v>9</v>
      </c>
      <c r="D61" s="1"/>
    </row>
    <row r="62" spans="1:4" x14ac:dyDescent="0.3">
      <c r="A62">
        <v>367</v>
      </c>
      <c r="B62" s="1" t="s">
        <v>7</v>
      </c>
      <c r="C62" s="1" t="s">
        <v>10</v>
      </c>
      <c r="D62" s="1"/>
    </row>
    <row r="63" spans="1:4" x14ac:dyDescent="0.3">
      <c r="A63">
        <v>368</v>
      </c>
      <c r="B63" s="1" t="s">
        <v>8</v>
      </c>
      <c r="C63" s="1" t="s">
        <v>14</v>
      </c>
      <c r="D63" s="1"/>
    </row>
    <row r="64" spans="1:4" x14ac:dyDescent="0.3">
      <c r="A64">
        <v>369</v>
      </c>
      <c r="B64" s="1" t="s">
        <v>6</v>
      </c>
      <c r="C64" s="1" t="s">
        <v>10</v>
      </c>
      <c r="D64" s="1"/>
    </row>
    <row r="65" spans="1:4" x14ac:dyDescent="0.3">
      <c r="A65">
        <v>370</v>
      </c>
      <c r="B65" s="1" t="s">
        <v>5</v>
      </c>
      <c r="C65" s="1" t="s">
        <v>9</v>
      </c>
      <c r="D65" s="1"/>
    </row>
    <row r="66" spans="1:4" x14ac:dyDescent="0.3">
      <c r="A66">
        <v>371</v>
      </c>
      <c r="B66" s="1" t="s">
        <v>8</v>
      </c>
      <c r="C66" s="1" t="s">
        <v>15</v>
      </c>
      <c r="D66" s="1"/>
    </row>
    <row r="67" spans="1:4" x14ac:dyDescent="0.3">
      <c r="A67">
        <v>372</v>
      </c>
      <c r="B67" s="1" t="s">
        <v>7</v>
      </c>
      <c r="C67" s="1" t="s">
        <v>15</v>
      </c>
      <c r="D67" s="1"/>
    </row>
    <row r="68" spans="1:4" x14ac:dyDescent="0.3">
      <c r="A68">
        <v>373</v>
      </c>
      <c r="B68" s="1" t="s">
        <v>4</v>
      </c>
      <c r="C68" s="1" t="s">
        <v>10</v>
      </c>
      <c r="D68" s="1"/>
    </row>
    <row r="69" spans="1:4" x14ac:dyDescent="0.3">
      <c r="A69">
        <v>374</v>
      </c>
      <c r="B69" s="1" t="s">
        <v>5</v>
      </c>
      <c r="C69" s="1" t="s">
        <v>13</v>
      </c>
      <c r="D69" s="1"/>
    </row>
    <row r="70" spans="1:4" x14ac:dyDescent="0.3">
      <c r="A70">
        <v>375</v>
      </c>
      <c r="B70" s="1" t="s">
        <v>6</v>
      </c>
      <c r="C70" s="1" t="s">
        <v>12</v>
      </c>
      <c r="D70" s="1"/>
    </row>
    <row r="71" spans="1:4" x14ac:dyDescent="0.3">
      <c r="A71">
        <v>376</v>
      </c>
      <c r="B71" s="1" t="s">
        <v>6</v>
      </c>
      <c r="C71" s="1" t="s">
        <v>15</v>
      </c>
      <c r="D71" s="1"/>
    </row>
    <row r="72" spans="1:4" x14ac:dyDescent="0.3">
      <c r="A72">
        <v>377</v>
      </c>
      <c r="B72" s="1" t="s">
        <v>4</v>
      </c>
      <c r="C72" s="1" t="s">
        <v>14</v>
      </c>
      <c r="D72" s="1"/>
    </row>
    <row r="73" spans="1:4" x14ac:dyDescent="0.3">
      <c r="A73">
        <v>378</v>
      </c>
      <c r="B73" s="1" t="s">
        <v>5</v>
      </c>
      <c r="C73" s="1" t="s">
        <v>14</v>
      </c>
      <c r="D73" s="1"/>
    </row>
    <row r="74" spans="1:4" x14ac:dyDescent="0.3">
      <c r="A74">
        <v>379</v>
      </c>
      <c r="B74" s="1" t="s">
        <v>8</v>
      </c>
      <c r="C74" s="1" t="s">
        <v>13</v>
      </c>
      <c r="D74" s="1"/>
    </row>
    <row r="75" spans="1:4" x14ac:dyDescent="0.3">
      <c r="A75">
        <v>380</v>
      </c>
      <c r="B75" s="1" t="s">
        <v>7</v>
      </c>
      <c r="C75" s="1" t="s">
        <v>14</v>
      </c>
      <c r="D75" s="1"/>
    </row>
    <row r="76" spans="1:4" x14ac:dyDescent="0.3">
      <c r="A76">
        <v>381</v>
      </c>
      <c r="B76" s="1" t="s">
        <v>6</v>
      </c>
      <c r="C76" s="1" t="s">
        <v>13</v>
      </c>
      <c r="D76" s="1"/>
    </row>
    <row r="77" spans="1:4" x14ac:dyDescent="0.3">
      <c r="A77">
        <v>382</v>
      </c>
      <c r="B77" s="1" t="s">
        <v>6</v>
      </c>
      <c r="C77" s="1" t="s">
        <v>9</v>
      </c>
      <c r="D77" s="1"/>
    </row>
    <row r="78" spans="1:4" x14ac:dyDescent="0.3">
      <c r="A78">
        <v>383</v>
      </c>
      <c r="B78" s="1" t="s">
        <v>5</v>
      </c>
      <c r="C78" s="1" t="s">
        <v>12</v>
      </c>
      <c r="D78" s="1"/>
    </row>
    <row r="79" spans="1:4" x14ac:dyDescent="0.3">
      <c r="A79">
        <v>384</v>
      </c>
      <c r="B79" s="1" t="s">
        <v>4</v>
      </c>
      <c r="C79" s="1" t="s">
        <v>13</v>
      </c>
      <c r="D79" s="1"/>
    </row>
    <row r="80" spans="1:4" x14ac:dyDescent="0.3">
      <c r="A80">
        <v>385</v>
      </c>
      <c r="B80" s="1" t="s">
        <v>8</v>
      </c>
      <c r="C80" s="1" t="s">
        <v>12</v>
      </c>
      <c r="D80" s="1"/>
    </row>
    <row r="81" spans="1:4" x14ac:dyDescent="0.3">
      <c r="A81">
        <v>386</v>
      </c>
      <c r="B81" s="1" t="s">
        <v>7</v>
      </c>
      <c r="C81" s="1" t="s">
        <v>13</v>
      </c>
      <c r="D81" s="1"/>
    </row>
    <row r="82" spans="1:4" x14ac:dyDescent="0.3">
      <c r="A82">
        <v>387</v>
      </c>
      <c r="B82" s="1" t="s">
        <v>5</v>
      </c>
      <c r="C82" s="1" t="s">
        <v>10</v>
      </c>
      <c r="D82" s="1"/>
    </row>
    <row r="83" spans="1:4" x14ac:dyDescent="0.3">
      <c r="A83">
        <v>388</v>
      </c>
      <c r="B83" s="1" t="s">
        <v>4</v>
      </c>
      <c r="C83" s="1" t="s">
        <v>11</v>
      </c>
      <c r="D83" s="1"/>
    </row>
    <row r="84" spans="1:4" x14ac:dyDescent="0.3">
      <c r="A84">
        <v>389</v>
      </c>
      <c r="B84" s="1" t="s">
        <v>6</v>
      </c>
      <c r="C84" s="1" t="s">
        <v>15</v>
      </c>
      <c r="D84" s="1"/>
    </row>
    <row r="85" spans="1:4" x14ac:dyDescent="0.3">
      <c r="A85">
        <v>390</v>
      </c>
      <c r="B85" s="1" t="s">
        <v>5</v>
      </c>
      <c r="C85" s="1" t="s">
        <v>9</v>
      </c>
      <c r="D85" s="1"/>
    </row>
    <row r="86" spans="1:4" x14ac:dyDescent="0.3">
      <c r="A86">
        <v>394</v>
      </c>
      <c r="B86" s="1" t="s">
        <v>7</v>
      </c>
      <c r="C86" s="1" t="s">
        <v>9</v>
      </c>
      <c r="D86" s="1"/>
    </row>
    <row r="87" spans="1:4" x14ac:dyDescent="0.3">
      <c r="A87">
        <v>395</v>
      </c>
      <c r="B87" s="1" t="s">
        <v>8</v>
      </c>
      <c r="C87" s="1" t="s">
        <v>13</v>
      </c>
      <c r="D87" s="1"/>
    </row>
    <row r="88" spans="1:4" x14ac:dyDescent="0.3">
      <c r="A88">
        <v>396</v>
      </c>
      <c r="B88" s="1" t="s">
        <v>8</v>
      </c>
      <c r="C88" s="1" t="s">
        <v>14</v>
      </c>
      <c r="D88" s="1"/>
    </row>
    <row r="89" spans="1:4" x14ac:dyDescent="0.3">
      <c r="A89">
        <v>397</v>
      </c>
      <c r="B89" s="1" t="s">
        <v>6</v>
      </c>
      <c r="C89" s="1" t="s">
        <v>9</v>
      </c>
      <c r="D89" s="1"/>
    </row>
    <row r="90" spans="1:4" x14ac:dyDescent="0.3">
      <c r="A90">
        <v>398</v>
      </c>
      <c r="B90" s="1" t="s">
        <v>5</v>
      </c>
      <c r="C90" s="1" t="s">
        <v>14</v>
      </c>
      <c r="D90" s="1"/>
    </row>
    <row r="91" spans="1:4" x14ac:dyDescent="0.3">
      <c r="A91">
        <v>399</v>
      </c>
      <c r="B91" s="1" t="s">
        <v>4</v>
      </c>
      <c r="C91" s="1" t="s">
        <v>13</v>
      </c>
      <c r="D91" s="1"/>
    </row>
    <row r="92" spans="1:4" x14ac:dyDescent="0.3">
      <c r="A92">
        <v>400</v>
      </c>
      <c r="B92" s="1" t="s">
        <v>7</v>
      </c>
      <c r="C92" s="1" t="s">
        <v>13</v>
      </c>
      <c r="D92" s="1"/>
    </row>
    <row r="93" spans="1:4" x14ac:dyDescent="0.3">
      <c r="A93">
        <v>401</v>
      </c>
      <c r="B93" s="1" t="s">
        <v>8</v>
      </c>
      <c r="C93" s="1" t="s">
        <v>15</v>
      </c>
      <c r="D93" s="1"/>
    </row>
    <row r="94" spans="1:4" x14ac:dyDescent="0.3">
      <c r="A94">
        <v>402</v>
      </c>
      <c r="B94" s="1" t="s">
        <v>7</v>
      </c>
      <c r="C94" s="1" t="s">
        <v>14</v>
      </c>
      <c r="D94" s="1"/>
    </row>
    <row r="95" spans="1:4" x14ac:dyDescent="0.3">
      <c r="A95">
        <v>403</v>
      </c>
      <c r="B95" s="1" t="s">
        <v>7</v>
      </c>
      <c r="C95" s="1" t="s">
        <v>15</v>
      </c>
      <c r="D95" s="1"/>
    </row>
    <row r="96" spans="1:4" x14ac:dyDescent="0.3">
      <c r="A96">
        <v>404</v>
      </c>
      <c r="B96" s="1" t="s">
        <v>7</v>
      </c>
      <c r="C96" s="1" t="s">
        <v>10</v>
      </c>
      <c r="D96" s="1"/>
    </row>
    <row r="97" spans="1:4" x14ac:dyDescent="0.3">
      <c r="A97">
        <v>405</v>
      </c>
      <c r="B97" s="1" t="s">
        <v>8</v>
      </c>
      <c r="C97" s="1" t="s">
        <v>12</v>
      </c>
      <c r="D97" s="1"/>
    </row>
    <row r="98" spans="1:4" x14ac:dyDescent="0.3">
      <c r="A98">
        <v>406</v>
      </c>
      <c r="B98" s="1" t="s">
        <v>4</v>
      </c>
      <c r="C98" s="1" t="s">
        <v>10</v>
      </c>
      <c r="D98" s="1"/>
    </row>
    <row r="99" spans="1:4" x14ac:dyDescent="0.3">
      <c r="A99">
        <v>407</v>
      </c>
      <c r="B99" s="1" t="s">
        <v>8</v>
      </c>
      <c r="C99" s="1" t="s">
        <v>11</v>
      </c>
      <c r="D99" s="1"/>
    </row>
    <row r="100" spans="1:4" x14ac:dyDescent="0.3">
      <c r="A100">
        <v>408</v>
      </c>
      <c r="B100" s="1" t="s">
        <v>8</v>
      </c>
      <c r="C100" s="1" t="s">
        <v>9</v>
      </c>
      <c r="D100" s="1"/>
    </row>
    <row r="101" spans="1:4" x14ac:dyDescent="0.3">
      <c r="A101">
        <v>409</v>
      </c>
      <c r="B101" s="1" t="s">
        <v>4</v>
      </c>
      <c r="C101" s="1" t="s">
        <v>14</v>
      </c>
      <c r="D101" s="1"/>
    </row>
    <row r="102" spans="1:4" x14ac:dyDescent="0.3">
      <c r="A102">
        <v>410</v>
      </c>
      <c r="B102" s="1" t="s">
        <v>5</v>
      </c>
      <c r="C102" s="1" t="s">
        <v>13</v>
      </c>
      <c r="D102" s="1"/>
    </row>
    <row r="103" spans="1:4" x14ac:dyDescent="0.3">
      <c r="A103">
        <v>411</v>
      </c>
      <c r="B103" s="1" t="s">
        <v>6</v>
      </c>
      <c r="C103" s="1" t="s">
        <v>12</v>
      </c>
      <c r="D103" s="1"/>
    </row>
    <row r="104" spans="1:4" x14ac:dyDescent="0.3">
      <c r="A104">
        <v>412</v>
      </c>
      <c r="B104" s="1" t="s">
        <v>6</v>
      </c>
      <c r="C104" s="1" t="s">
        <v>13</v>
      </c>
      <c r="D104" s="1"/>
    </row>
    <row r="105" spans="1:4" x14ac:dyDescent="0.3">
      <c r="A105">
        <v>413</v>
      </c>
      <c r="B105" s="1" t="s">
        <v>4</v>
      </c>
      <c r="C105" s="1" t="s">
        <v>12</v>
      </c>
      <c r="D105" s="1"/>
    </row>
    <row r="106" spans="1:4" x14ac:dyDescent="0.3">
      <c r="A106">
        <v>428</v>
      </c>
      <c r="B106" s="1" t="s">
        <v>7</v>
      </c>
      <c r="C106" s="1" t="s">
        <v>14</v>
      </c>
      <c r="D106" s="1"/>
    </row>
    <row r="107" spans="1:4" x14ac:dyDescent="0.3">
      <c r="A107">
        <v>429</v>
      </c>
      <c r="B107" s="1" t="s">
        <v>4</v>
      </c>
      <c r="C107" s="1" t="s">
        <v>14</v>
      </c>
      <c r="D107" s="1"/>
    </row>
    <row r="108" spans="1:4" x14ac:dyDescent="0.3">
      <c r="A108">
        <v>430</v>
      </c>
      <c r="B108" s="1" t="s">
        <v>5</v>
      </c>
      <c r="C108" s="1" t="s">
        <v>14</v>
      </c>
      <c r="D108" s="1"/>
    </row>
    <row r="109" spans="1:4" x14ac:dyDescent="0.3">
      <c r="A109">
        <v>431</v>
      </c>
      <c r="B109" s="1" t="s">
        <v>6</v>
      </c>
      <c r="C109" s="1" t="s">
        <v>14</v>
      </c>
      <c r="D109" s="1"/>
    </row>
    <row r="110" spans="1:4" x14ac:dyDescent="0.3">
      <c r="A110">
        <v>432</v>
      </c>
      <c r="B110" s="1" t="s">
        <v>8</v>
      </c>
      <c r="C110" s="1" t="s">
        <v>15</v>
      </c>
      <c r="D110" s="1"/>
    </row>
    <row r="111" spans="1:4" x14ac:dyDescent="0.3">
      <c r="A111">
        <v>433</v>
      </c>
      <c r="B111" s="1" t="s">
        <v>7</v>
      </c>
      <c r="C111" s="1" t="s">
        <v>15</v>
      </c>
      <c r="D111" s="1"/>
    </row>
    <row r="112" spans="1:4" x14ac:dyDescent="0.3">
      <c r="A112">
        <v>434</v>
      </c>
      <c r="B112" s="1" t="s">
        <v>7</v>
      </c>
      <c r="C112" s="1" t="s">
        <v>14</v>
      </c>
      <c r="D112" s="1"/>
    </row>
    <row r="113" spans="1:4" x14ac:dyDescent="0.3">
      <c r="A113">
        <v>435</v>
      </c>
      <c r="B113" s="1" t="s">
        <v>6</v>
      </c>
      <c r="C113" s="1" t="s">
        <v>13</v>
      </c>
      <c r="D113" s="1"/>
    </row>
    <row r="114" spans="1:4" x14ac:dyDescent="0.3">
      <c r="A114">
        <v>436</v>
      </c>
      <c r="B114" s="1" t="s">
        <v>4</v>
      </c>
      <c r="C114" s="1" t="s">
        <v>9</v>
      </c>
      <c r="D114" s="1"/>
    </row>
    <row r="115" spans="1:4" x14ac:dyDescent="0.3">
      <c r="A115">
        <v>437</v>
      </c>
      <c r="B115" s="1" t="s">
        <v>5</v>
      </c>
      <c r="C115" s="1" t="s">
        <v>10</v>
      </c>
      <c r="D115" s="1"/>
    </row>
    <row r="116" spans="1:4" x14ac:dyDescent="0.3">
      <c r="A116">
        <v>438</v>
      </c>
      <c r="B116" s="1" t="s">
        <v>4</v>
      </c>
      <c r="C116" s="1" t="s">
        <v>15</v>
      </c>
      <c r="D116" s="1"/>
    </row>
    <row r="117" spans="1:4" x14ac:dyDescent="0.3">
      <c r="A117">
        <v>439</v>
      </c>
      <c r="B117" s="1" t="s">
        <v>5</v>
      </c>
      <c r="C117" s="1" t="s">
        <v>9</v>
      </c>
      <c r="D117" s="1"/>
    </row>
    <row r="118" spans="1:4" x14ac:dyDescent="0.3">
      <c r="A118">
        <v>440</v>
      </c>
      <c r="B118" s="1" t="s">
        <v>6</v>
      </c>
      <c r="C118" s="1" t="s">
        <v>9</v>
      </c>
      <c r="D118" s="1"/>
    </row>
    <row r="119" spans="1:4" x14ac:dyDescent="0.3">
      <c r="A119">
        <v>441</v>
      </c>
      <c r="B119" s="1" t="s">
        <v>4</v>
      </c>
      <c r="C119" s="1" t="s">
        <v>13</v>
      </c>
      <c r="D119" s="1"/>
    </row>
    <row r="120" spans="1:4" x14ac:dyDescent="0.3">
      <c r="A120">
        <v>442</v>
      </c>
      <c r="B120" s="1" t="s">
        <v>8</v>
      </c>
      <c r="C120" s="1" t="s">
        <v>9</v>
      </c>
      <c r="D120" s="1"/>
    </row>
    <row r="121" spans="1:4" x14ac:dyDescent="0.3">
      <c r="A121">
        <v>443</v>
      </c>
      <c r="B121" s="1" t="s">
        <v>7</v>
      </c>
      <c r="C121" s="1" t="s">
        <v>12</v>
      </c>
      <c r="D121" s="1"/>
    </row>
    <row r="122" spans="1:4" x14ac:dyDescent="0.3">
      <c r="A122">
        <v>444</v>
      </c>
      <c r="B122" s="1" t="s">
        <v>6</v>
      </c>
      <c r="C122" s="1" t="s">
        <v>15</v>
      </c>
      <c r="D122" s="1"/>
    </row>
    <row r="123" spans="1:4" x14ac:dyDescent="0.3">
      <c r="A123">
        <v>445</v>
      </c>
      <c r="B123" s="1" t="s">
        <v>4</v>
      </c>
      <c r="C123" s="1" t="s">
        <v>11</v>
      </c>
      <c r="D123" s="1"/>
    </row>
    <row r="124" spans="1:4" x14ac:dyDescent="0.3">
      <c r="A124">
        <v>446</v>
      </c>
      <c r="B124" s="1" t="s">
        <v>5</v>
      </c>
      <c r="C124" s="1" t="s">
        <v>11</v>
      </c>
      <c r="D124" s="1"/>
    </row>
    <row r="125" spans="1:4" x14ac:dyDescent="0.3">
      <c r="A125">
        <v>447</v>
      </c>
      <c r="B125" s="1" t="s">
        <v>5</v>
      </c>
      <c r="C125" s="1" t="s">
        <v>13</v>
      </c>
      <c r="D125" s="1"/>
    </row>
    <row r="126" spans="1:4" x14ac:dyDescent="0.3">
      <c r="A126">
        <v>448</v>
      </c>
      <c r="B126" s="1" t="s">
        <v>6</v>
      </c>
      <c r="C126" s="1" t="s">
        <v>11</v>
      </c>
      <c r="D126" s="1"/>
    </row>
    <row r="127" spans="1:4" x14ac:dyDescent="0.3">
      <c r="A127">
        <v>449</v>
      </c>
      <c r="B127" s="1" t="s">
        <v>4</v>
      </c>
      <c r="C127" s="1" t="s">
        <v>12</v>
      </c>
      <c r="D127" s="1"/>
    </row>
    <row r="128" spans="1:4" x14ac:dyDescent="0.3">
      <c r="A128">
        <v>450</v>
      </c>
      <c r="B128" s="1" t="s">
        <v>8</v>
      </c>
      <c r="C128" s="1" t="s">
        <v>13</v>
      </c>
      <c r="D128" s="1"/>
    </row>
    <row r="129" spans="1:4" x14ac:dyDescent="0.3">
      <c r="A129">
        <v>451</v>
      </c>
      <c r="B129" s="1" t="s">
        <v>7</v>
      </c>
      <c r="C129" s="1" t="s">
        <v>11</v>
      </c>
      <c r="D129" s="1"/>
    </row>
    <row r="130" spans="1:4" x14ac:dyDescent="0.3">
      <c r="A130">
        <v>452</v>
      </c>
      <c r="B130" s="1" t="s">
        <v>7</v>
      </c>
      <c r="C130" s="1" t="s">
        <v>9</v>
      </c>
      <c r="D130" s="1"/>
    </row>
    <row r="131" spans="1:4" x14ac:dyDescent="0.3">
      <c r="A131">
        <v>453</v>
      </c>
      <c r="B131" s="1" t="s">
        <v>8</v>
      </c>
      <c r="C131" s="1" t="s">
        <v>14</v>
      </c>
      <c r="D131" s="1"/>
    </row>
    <row r="132" spans="1:4" x14ac:dyDescent="0.3">
      <c r="A132">
        <v>454</v>
      </c>
      <c r="B132" s="1" t="s">
        <v>7</v>
      </c>
      <c r="C132" s="1" t="s">
        <v>10</v>
      </c>
      <c r="D132" s="1"/>
    </row>
    <row r="133" spans="1:4" x14ac:dyDescent="0.3">
      <c r="A133">
        <v>455</v>
      </c>
      <c r="B133" s="1" t="s">
        <v>8</v>
      </c>
      <c r="C133" s="1" t="s">
        <v>14</v>
      </c>
      <c r="D133" s="1"/>
    </row>
    <row r="134" spans="1:4" x14ac:dyDescent="0.3">
      <c r="A134">
        <v>456</v>
      </c>
      <c r="B134" s="1" t="s">
        <v>8</v>
      </c>
      <c r="C134" s="1" t="s">
        <v>10</v>
      </c>
      <c r="D134" s="1"/>
    </row>
    <row r="135" spans="1:4" x14ac:dyDescent="0.3">
      <c r="A135">
        <v>457</v>
      </c>
      <c r="B135" s="1" t="s">
        <v>4</v>
      </c>
      <c r="C135" s="1" t="s">
        <v>9</v>
      </c>
      <c r="D135" s="1"/>
    </row>
    <row r="136" spans="1:4" x14ac:dyDescent="0.3">
      <c r="A136">
        <v>458</v>
      </c>
      <c r="B136" s="1" t="s">
        <v>8</v>
      </c>
      <c r="C136" s="1" t="s">
        <v>15</v>
      </c>
      <c r="D136" s="1"/>
    </row>
    <row r="137" spans="1:4" x14ac:dyDescent="0.3">
      <c r="A137">
        <v>459</v>
      </c>
      <c r="B137" s="1" t="s">
        <v>7</v>
      </c>
      <c r="C137" s="1" t="s">
        <v>15</v>
      </c>
      <c r="D137" s="1"/>
    </row>
    <row r="138" spans="1:4" x14ac:dyDescent="0.3">
      <c r="A138">
        <v>460</v>
      </c>
      <c r="B138" s="1" t="s">
        <v>6</v>
      </c>
      <c r="C138" s="1" t="s">
        <v>14</v>
      </c>
      <c r="D138" s="1"/>
    </row>
    <row r="139" spans="1:4" x14ac:dyDescent="0.3">
      <c r="A139">
        <v>461</v>
      </c>
      <c r="B139" s="1" t="s">
        <v>5</v>
      </c>
      <c r="C139" s="1" t="s">
        <v>9</v>
      </c>
      <c r="D139" s="1"/>
    </row>
    <row r="140" spans="1:4" x14ac:dyDescent="0.3">
      <c r="A140">
        <v>462</v>
      </c>
      <c r="B140" s="1" t="s">
        <v>5</v>
      </c>
      <c r="C140" s="1" t="s">
        <v>14</v>
      </c>
      <c r="D140" s="1"/>
    </row>
    <row r="141" spans="1:4" x14ac:dyDescent="0.3">
      <c r="A141">
        <v>463</v>
      </c>
      <c r="B141" s="1" t="s">
        <v>4</v>
      </c>
      <c r="C141" s="1" t="s">
        <v>14</v>
      </c>
      <c r="D141" s="1"/>
    </row>
    <row r="142" spans="1:4" x14ac:dyDescent="0.3">
      <c r="A142">
        <v>464</v>
      </c>
      <c r="B142" s="1" t="s">
        <v>5</v>
      </c>
      <c r="C142" s="1" t="s">
        <v>10</v>
      </c>
      <c r="D142" s="1"/>
    </row>
    <row r="143" spans="1:4" x14ac:dyDescent="0.3">
      <c r="A143">
        <v>465</v>
      </c>
      <c r="B143" s="1" t="s">
        <v>4</v>
      </c>
      <c r="C143" s="1" t="s">
        <v>12</v>
      </c>
      <c r="D143" s="1"/>
    </row>
    <row r="144" spans="1:4" x14ac:dyDescent="0.3">
      <c r="A144">
        <v>466</v>
      </c>
      <c r="B144" s="1" t="s">
        <v>5</v>
      </c>
      <c r="C144" s="1" t="s">
        <v>12</v>
      </c>
      <c r="D144" s="1"/>
    </row>
    <row r="145" spans="1:4" x14ac:dyDescent="0.3">
      <c r="A145">
        <v>467</v>
      </c>
      <c r="B145" s="1" t="s">
        <v>4</v>
      </c>
      <c r="C145" s="1" t="s">
        <v>13</v>
      </c>
      <c r="D145" s="1"/>
    </row>
    <row r="146" spans="1:4" x14ac:dyDescent="0.3">
      <c r="A146">
        <v>468</v>
      </c>
      <c r="B146" s="1" t="s">
        <v>7</v>
      </c>
      <c r="C146" s="1" t="s">
        <v>11</v>
      </c>
      <c r="D146" s="1"/>
    </row>
    <row r="147" spans="1:4" x14ac:dyDescent="0.3">
      <c r="A147">
        <v>469</v>
      </c>
      <c r="B147" s="1" t="s">
        <v>6</v>
      </c>
      <c r="C147" s="1" t="s">
        <v>13</v>
      </c>
      <c r="D147" s="1"/>
    </row>
    <row r="148" spans="1:4" x14ac:dyDescent="0.3">
      <c r="A148">
        <v>470</v>
      </c>
      <c r="B148" s="1" t="s">
        <v>6</v>
      </c>
      <c r="C148" s="1" t="s">
        <v>10</v>
      </c>
      <c r="D148" s="1"/>
    </row>
    <row r="149" spans="1:4" x14ac:dyDescent="0.3">
      <c r="A149">
        <v>471</v>
      </c>
      <c r="B149" s="1" t="s">
        <v>5</v>
      </c>
      <c r="C149" s="1" t="s">
        <v>15</v>
      </c>
      <c r="D149" s="1"/>
    </row>
    <row r="150" spans="1:4" x14ac:dyDescent="0.3">
      <c r="A150">
        <v>472</v>
      </c>
      <c r="B150" s="1" t="s">
        <v>7</v>
      </c>
      <c r="C150" s="1" t="s">
        <v>14</v>
      </c>
      <c r="D150" s="1"/>
    </row>
    <row r="151" spans="1:4" x14ac:dyDescent="0.3">
      <c r="A151">
        <v>473</v>
      </c>
      <c r="B151" s="1" t="s">
        <v>8</v>
      </c>
      <c r="C151" s="1" t="s">
        <v>12</v>
      </c>
      <c r="D151" s="1"/>
    </row>
    <row r="152" spans="1:4" x14ac:dyDescent="0.3">
      <c r="A152">
        <v>486</v>
      </c>
      <c r="B152" s="1" t="s">
        <v>5</v>
      </c>
      <c r="C152" s="1" t="s">
        <v>9</v>
      </c>
      <c r="D152" s="1"/>
    </row>
    <row r="153" spans="1:4" x14ac:dyDescent="0.3">
      <c r="A153">
        <v>487</v>
      </c>
      <c r="B153" s="1" t="s">
        <v>6</v>
      </c>
      <c r="C153" s="1" t="s">
        <v>10</v>
      </c>
      <c r="D153" s="1"/>
    </row>
    <row r="154" spans="1:4" x14ac:dyDescent="0.3">
      <c r="A154">
        <v>488</v>
      </c>
      <c r="B154" s="1" t="s">
        <v>4</v>
      </c>
      <c r="C154" s="1" t="s">
        <v>14</v>
      </c>
      <c r="D154" s="1"/>
    </row>
    <row r="155" spans="1:4" x14ac:dyDescent="0.3">
      <c r="A155">
        <v>489</v>
      </c>
      <c r="B155" s="1" t="s">
        <v>5</v>
      </c>
      <c r="C155" s="1" t="s">
        <v>14</v>
      </c>
      <c r="D155" s="1"/>
    </row>
    <row r="156" spans="1:4" x14ac:dyDescent="0.3">
      <c r="A156">
        <v>490</v>
      </c>
      <c r="B156" s="1" t="s">
        <v>8</v>
      </c>
      <c r="C156" s="1" t="s">
        <v>9</v>
      </c>
      <c r="D156" s="1"/>
    </row>
    <row r="157" spans="1:4" x14ac:dyDescent="0.3">
      <c r="A157">
        <v>491</v>
      </c>
      <c r="B157" s="1" t="s">
        <v>5</v>
      </c>
      <c r="C157" s="1" t="s">
        <v>15</v>
      </c>
      <c r="D157" s="1"/>
    </row>
    <row r="158" spans="1:4" x14ac:dyDescent="0.3">
      <c r="A158">
        <v>492</v>
      </c>
      <c r="B158" s="1" t="s">
        <v>6</v>
      </c>
      <c r="C158" s="1" t="s">
        <v>14</v>
      </c>
      <c r="D158" s="1"/>
    </row>
    <row r="159" spans="1:4" x14ac:dyDescent="0.3">
      <c r="A159">
        <v>493</v>
      </c>
      <c r="B159" s="1" t="s">
        <v>5</v>
      </c>
      <c r="C159" s="1" t="s">
        <v>12</v>
      </c>
      <c r="D159" s="1"/>
    </row>
    <row r="160" spans="1:4" x14ac:dyDescent="0.3">
      <c r="A160">
        <v>494</v>
      </c>
      <c r="B160" s="1" t="s">
        <v>8</v>
      </c>
      <c r="C160" s="1" t="s">
        <v>14</v>
      </c>
      <c r="D160" s="1"/>
    </row>
    <row r="161" spans="1:4" x14ac:dyDescent="0.3">
      <c r="A161">
        <v>495</v>
      </c>
      <c r="B161" s="1" t="s">
        <v>7</v>
      </c>
      <c r="C161" s="1" t="s">
        <v>14</v>
      </c>
      <c r="D161" s="1"/>
    </row>
    <row r="162" spans="1:4" x14ac:dyDescent="0.3">
      <c r="A162">
        <v>496</v>
      </c>
      <c r="B162" s="1" t="s">
        <v>7</v>
      </c>
      <c r="C162" s="1" t="s">
        <v>10</v>
      </c>
      <c r="D162" s="1"/>
    </row>
    <row r="163" spans="1:4" x14ac:dyDescent="0.3">
      <c r="A163">
        <v>497</v>
      </c>
      <c r="B163" s="1" t="s">
        <v>8</v>
      </c>
      <c r="C163" s="1" t="s">
        <v>15</v>
      </c>
      <c r="D163" s="1"/>
    </row>
    <row r="164" spans="1:4" x14ac:dyDescent="0.3">
      <c r="A164">
        <v>498</v>
      </c>
      <c r="B164" s="1" t="s">
        <v>7</v>
      </c>
      <c r="C164" s="1" t="s">
        <v>12</v>
      </c>
      <c r="D164" s="1"/>
    </row>
    <row r="165" spans="1:4" x14ac:dyDescent="0.3">
      <c r="A165">
        <v>499</v>
      </c>
      <c r="B165" s="1" t="s">
        <v>8</v>
      </c>
      <c r="C165" s="1" t="s">
        <v>12</v>
      </c>
      <c r="D165" s="1"/>
    </row>
    <row r="166" spans="1:4" x14ac:dyDescent="0.3">
      <c r="A166">
        <v>500</v>
      </c>
      <c r="B166" s="1" t="s">
        <v>4</v>
      </c>
      <c r="C166" s="1" t="s">
        <v>12</v>
      </c>
      <c r="D166" s="1"/>
    </row>
    <row r="167" spans="1:4" x14ac:dyDescent="0.3">
      <c r="A167">
        <v>501</v>
      </c>
      <c r="B167" s="1" t="s">
        <v>6</v>
      </c>
      <c r="C167" s="1" t="s">
        <v>11</v>
      </c>
      <c r="D167" s="1"/>
    </row>
    <row r="168" spans="1:4" x14ac:dyDescent="0.3">
      <c r="A168">
        <v>502</v>
      </c>
      <c r="B168" s="1" t="s">
        <v>6</v>
      </c>
      <c r="C168" s="1" t="s">
        <v>12</v>
      </c>
      <c r="D168" s="1"/>
    </row>
    <row r="169" spans="1:4" x14ac:dyDescent="0.3">
      <c r="A169">
        <v>503</v>
      </c>
      <c r="B169" s="1" t="s">
        <v>4</v>
      </c>
      <c r="C169" s="1" t="s">
        <v>10</v>
      </c>
      <c r="D169" s="1"/>
    </row>
    <row r="170" spans="1:4" x14ac:dyDescent="0.3">
      <c r="A170">
        <v>520</v>
      </c>
      <c r="B170" s="1" t="s">
        <v>7</v>
      </c>
      <c r="C170" s="1" t="s">
        <v>9</v>
      </c>
      <c r="D170" s="1"/>
    </row>
    <row r="171" spans="1:4" x14ac:dyDescent="0.3">
      <c r="A171">
        <v>521</v>
      </c>
      <c r="B171" s="1" t="s">
        <v>8</v>
      </c>
      <c r="C171" s="1" t="s">
        <v>15</v>
      </c>
      <c r="D171" s="1"/>
    </row>
    <row r="172" spans="1:4" x14ac:dyDescent="0.3">
      <c r="A172">
        <v>522</v>
      </c>
      <c r="B172" s="1" t="s">
        <v>5</v>
      </c>
      <c r="C172" s="1" t="s">
        <v>14</v>
      </c>
      <c r="D172" s="1"/>
    </row>
    <row r="173" spans="1:4" x14ac:dyDescent="0.3">
      <c r="A173">
        <v>523</v>
      </c>
      <c r="B173" s="1" t="s">
        <v>4</v>
      </c>
      <c r="C173" s="1" t="s">
        <v>15</v>
      </c>
      <c r="D173" s="1"/>
    </row>
    <row r="174" spans="1:4" x14ac:dyDescent="0.3">
      <c r="A174">
        <v>524</v>
      </c>
      <c r="B174" s="1" t="s">
        <v>5</v>
      </c>
      <c r="C174" s="1" t="s">
        <v>13</v>
      </c>
      <c r="D174" s="1"/>
    </row>
    <row r="175" spans="1:4" x14ac:dyDescent="0.3">
      <c r="A175">
        <v>525</v>
      </c>
      <c r="B175" s="1" t="s">
        <v>6</v>
      </c>
      <c r="C175" s="1" t="s">
        <v>15</v>
      </c>
      <c r="D175" s="1"/>
    </row>
    <row r="176" spans="1:4" x14ac:dyDescent="0.3">
      <c r="A176">
        <v>526</v>
      </c>
      <c r="B176" s="1" t="s">
        <v>4</v>
      </c>
      <c r="C176" s="1" t="s">
        <v>10</v>
      </c>
      <c r="D176" s="1"/>
    </row>
    <row r="177" spans="1:4" x14ac:dyDescent="0.3">
      <c r="A177">
        <v>527</v>
      </c>
      <c r="B177" s="1" t="s">
        <v>7</v>
      </c>
      <c r="C177" s="1" t="s">
        <v>13</v>
      </c>
      <c r="D177" s="1"/>
    </row>
    <row r="178" spans="1:4" x14ac:dyDescent="0.3">
      <c r="A178">
        <v>528</v>
      </c>
      <c r="B178" s="1" t="s">
        <v>6</v>
      </c>
      <c r="C178" s="1" t="s">
        <v>13</v>
      </c>
      <c r="D178" s="1"/>
    </row>
    <row r="179" spans="1:4" x14ac:dyDescent="0.3">
      <c r="A179">
        <v>529</v>
      </c>
      <c r="B179" s="1" t="s">
        <v>7</v>
      </c>
      <c r="C179" s="1" t="s">
        <v>14</v>
      </c>
      <c r="D179" s="1"/>
    </row>
    <row r="180" spans="1:4" x14ac:dyDescent="0.3">
      <c r="A180">
        <v>530</v>
      </c>
      <c r="B180" s="1" t="s">
        <v>4</v>
      </c>
      <c r="C180" s="1" t="s">
        <v>13</v>
      </c>
      <c r="D180" s="1"/>
    </row>
    <row r="181" spans="1:4" x14ac:dyDescent="0.3">
      <c r="A181">
        <v>531</v>
      </c>
      <c r="B181" s="1" t="s">
        <v>8</v>
      </c>
      <c r="C181" s="1" t="s">
        <v>9</v>
      </c>
      <c r="D181" s="1"/>
    </row>
    <row r="182" spans="1:4" x14ac:dyDescent="0.3">
      <c r="A182">
        <v>532</v>
      </c>
      <c r="B182" s="1" t="s">
        <v>8</v>
      </c>
      <c r="C182" s="1" t="s">
        <v>10</v>
      </c>
      <c r="D182" s="1"/>
    </row>
    <row r="183" spans="1:4" x14ac:dyDescent="0.3">
      <c r="A183">
        <v>533</v>
      </c>
      <c r="B183" s="1" t="s">
        <v>4</v>
      </c>
      <c r="C183" s="1" t="s">
        <v>9</v>
      </c>
      <c r="D183" s="1"/>
    </row>
    <row r="184" spans="1:4" x14ac:dyDescent="0.3">
      <c r="A184">
        <v>534</v>
      </c>
      <c r="B184" s="1" t="s">
        <v>6</v>
      </c>
      <c r="C184" s="1" t="s">
        <v>10</v>
      </c>
      <c r="D184" s="1"/>
    </row>
    <row r="185" spans="1:4" x14ac:dyDescent="0.3">
      <c r="A185">
        <v>535</v>
      </c>
      <c r="B185" s="1" t="s">
        <v>5</v>
      </c>
      <c r="C185" s="1" t="s">
        <v>15</v>
      </c>
      <c r="D185" s="1"/>
    </row>
    <row r="186" spans="1:4" x14ac:dyDescent="0.3">
      <c r="A186">
        <v>536</v>
      </c>
      <c r="B186" s="1" t="s">
        <v>6</v>
      </c>
      <c r="C186" s="1" t="s">
        <v>12</v>
      </c>
      <c r="D186" s="1"/>
    </row>
    <row r="187" spans="1:4" x14ac:dyDescent="0.3">
      <c r="A187">
        <v>537</v>
      </c>
      <c r="B187" s="1" t="s">
        <v>5</v>
      </c>
      <c r="C187" s="1" t="s">
        <v>10</v>
      </c>
      <c r="D187" s="1"/>
    </row>
    <row r="188" spans="1:4" x14ac:dyDescent="0.3">
      <c r="A188">
        <v>538</v>
      </c>
      <c r="B188" s="1" t="s">
        <v>4</v>
      </c>
      <c r="C188" s="1" t="s">
        <v>12</v>
      </c>
      <c r="D188" s="1"/>
    </row>
    <row r="189" spans="1:4" x14ac:dyDescent="0.3">
      <c r="A189">
        <v>539</v>
      </c>
      <c r="B189" s="1" t="s">
        <v>6</v>
      </c>
      <c r="C189" s="1" t="s">
        <v>14</v>
      </c>
      <c r="D189" s="1"/>
    </row>
    <row r="190" spans="1:4" x14ac:dyDescent="0.3">
      <c r="A190">
        <v>540</v>
      </c>
      <c r="B190" s="1" t="s">
        <v>4</v>
      </c>
      <c r="C190" s="1" t="s">
        <v>11</v>
      </c>
      <c r="D190" s="1"/>
    </row>
    <row r="191" spans="1:4" x14ac:dyDescent="0.3">
      <c r="A191">
        <v>541</v>
      </c>
      <c r="B191" s="1" t="s">
        <v>5</v>
      </c>
      <c r="C191" s="1" t="s">
        <v>11</v>
      </c>
      <c r="D191" s="1"/>
    </row>
    <row r="192" spans="1:4" x14ac:dyDescent="0.3">
      <c r="A192">
        <v>542</v>
      </c>
      <c r="B192" s="1" t="s">
        <v>5</v>
      </c>
      <c r="C192" s="1" t="s">
        <v>12</v>
      </c>
      <c r="D192" s="1"/>
    </row>
    <row r="193" spans="1:4" x14ac:dyDescent="0.3">
      <c r="A193">
        <v>543</v>
      </c>
      <c r="B193" s="1" t="s">
        <v>4</v>
      </c>
      <c r="C193" s="1" t="s">
        <v>14</v>
      </c>
      <c r="D193" s="1"/>
    </row>
    <row r="194" spans="1:4" x14ac:dyDescent="0.3">
      <c r="A194">
        <v>544</v>
      </c>
      <c r="B194" s="1" t="s">
        <v>8</v>
      </c>
      <c r="C194" s="1" t="s">
        <v>13</v>
      </c>
      <c r="D194" s="1"/>
    </row>
    <row r="195" spans="1:4" x14ac:dyDescent="0.3">
      <c r="A195">
        <v>545</v>
      </c>
      <c r="B195" s="1" t="s">
        <v>7</v>
      </c>
      <c r="C195" s="1" t="s">
        <v>11</v>
      </c>
      <c r="D195" s="1"/>
    </row>
    <row r="196" spans="1:4" x14ac:dyDescent="0.3">
      <c r="A196">
        <v>546</v>
      </c>
      <c r="B196" s="1" t="s">
        <v>4</v>
      </c>
      <c r="C196" s="1" t="s">
        <v>9</v>
      </c>
      <c r="D196" s="1"/>
    </row>
    <row r="197" spans="1:4" x14ac:dyDescent="0.3">
      <c r="A197">
        <v>547</v>
      </c>
      <c r="B197" s="1" t="s">
        <v>6</v>
      </c>
      <c r="C197" s="1" t="s">
        <v>10</v>
      </c>
      <c r="D197" s="1"/>
    </row>
    <row r="198" spans="1:4" x14ac:dyDescent="0.3">
      <c r="A198">
        <v>548</v>
      </c>
      <c r="B198" s="1" t="s">
        <v>7</v>
      </c>
      <c r="C198" s="1" t="s">
        <v>9</v>
      </c>
      <c r="D198" s="1"/>
    </row>
    <row r="199" spans="1:4" x14ac:dyDescent="0.3">
      <c r="A199">
        <v>549</v>
      </c>
      <c r="B199" s="1" t="s">
        <v>8</v>
      </c>
      <c r="C199" s="1" t="s">
        <v>10</v>
      </c>
      <c r="D199" s="1"/>
    </row>
    <row r="200" spans="1:4" x14ac:dyDescent="0.3">
      <c r="A200">
        <v>550</v>
      </c>
      <c r="B200" s="1" t="s">
        <v>4</v>
      </c>
      <c r="C200" s="1" t="s">
        <v>15</v>
      </c>
      <c r="D200" s="1"/>
    </row>
    <row r="201" spans="1:4" x14ac:dyDescent="0.3">
      <c r="A201">
        <v>551</v>
      </c>
      <c r="B201" s="1" t="s">
        <v>6</v>
      </c>
      <c r="C201" s="1" t="s">
        <v>9</v>
      </c>
      <c r="D201" s="1"/>
    </row>
    <row r="202" spans="1:4" x14ac:dyDescent="0.3">
      <c r="A202">
        <v>552</v>
      </c>
      <c r="B202" s="1" t="s">
        <v>5</v>
      </c>
      <c r="C202" s="1" t="s">
        <v>14</v>
      </c>
      <c r="D202" s="1"/>
    </row>
    <row r="203" spans="1:4" x14ac:dyDescent="0.3">
      <c r="A203">
        <v>553</v>
      </c>
      <c r="B203" s="1" t="s">
        <v>6</v>
      </c>
      <c r="C203" s="1" t="s">
        <v>11</v>
      </c>
      <c r="D203" s="1"/>
    </row>
    <row r="204" spans="1:4" x14ac:dyDescent="0.3">
      <c r="A204">
        <v>554</v>
      </c>
      <c r="B204" s="1" t="s">
        <v>5</v>
      </c>
      <c r="C204" s="1" t="s">
        <v>9</v>
      </c>
      <c r="D204" s="1"/>
    </row>
    <row r="205" spans="1:4" x14ac:dyDescent="0.3">
      <c r="A205">
        <v>555</v>
      </c>
      <c r="B205" s="1" t="s">
        <v>6</v>
      </c>
      <c r="C205" s="1" t="s">
        <v>12</v>
      </c>
      <c r="D205" s="1"/>
    </row>
    <row r="206" spans="1:4" x14ac:dyDescent="0.3">
      <c r="A206">
        <v>556</v>
      </c>
      <c r="B206" s="1" t="s">
        <v>7</v>
      </c>
      <c r="C206" s="1" t="s">
        <v>15</v>
      </c>
      <c r="D206" s="1"/>
    </row>
    <row r="207" spans="1:4" x14ac:dyDescent="0.3">
      <c r="A207">
        <v>557</v>
      </c>
      <c r="B207" s="1" t="s">
        <v>7</v>
      </c>
      <c r="C207" s="1" t="s">
        <v>10</v>
      </c>
      <c r="D207" s="1"/>
    </row>
    <row r="208" spans="1:4" x14ac:dyDescent="0.3">
      <c r="A208">
        <v>558</v>
      </c>
      <c r="B208" s="1" t="s">
        <v>8</v>
      </c>
      <c r="C208" s="1" t="s">
        <v>14</v>
      </c>
      <c r="D208" s="1"/>
    </row>
    <row r="209" spans="1:4" x14ac:dyDescent="0.3">
      <c r="A209">
        <v>559</v>
      </c>
      <c r="B209" s="1" t="s">
        <v>4</v>
      </c>
      <c r="C209" s="1" t="s">
        <v>14</v>
      </c>
      <c r="D209" s="1"/>
    </row>
    <row r="210" spans="1:4" x14ac:dyDescent="0.3">
      <c r="A210">
        <v>560</v>
      </c>
      <c r="B210" s="1" t="s">
        <v>6</v>
      </c>
      <c r="C210" s="1" t="s">
        <v>14</v>
      </c>
      <c r="D210" s="1"/>
    </row>
    <row r="211" spans="1:4" x14ac:dyDescent="0.3">
      <c r="A211">
        <v>561</v>
      </c>
      <c r="B211" s="1" t="s">
        <v>5</v>
      </c>
      <c r="C211" s="1" t="s">
        <v>12</v>
      </c>
      <c r="D211" s="1"/>
    </row>
    <row r="212" spans="1:4" x14ac:dyDescent="0.3">
      <c r="A212">
        <v>562</v>
      </c>
      <c r="B212" s="1" t="s">
        <v>7</v>
      </c>
      <c r="C212" s="1" t="s">
        <v>10</v>
      </c>
      <c r="D212" s="1"/>
    </row>
    <row r="213" spans="1:4" x14ac:dyDescent="0.3">
      <c r="A213">
        <v>563</v>
      </c>
      <c r="B213" s="1" t="s">
        <v>8</v>
      </c>
      <c r="C213" s="1" t="s">
        <v>13</v>
      </c>
      <c r="D213" s="1"/>
    </row>
    <row r="214" spans="1:4" x14ac:dyDescent="0.3">
      <c r="A214">
        <v>564</v>
      </c>
      <c r="B214" s="1" t="s">
        <v>8</v>
      </c>
      <c r="C214" s="1" t="s">
        <v>14</v>
      </c>
      <c r="D214" s="1"/>
    </row>
    <row r="215" spans="1:4" x14ac:dyDescent="0.3">
      <c r="A215">
        <v>565</v>
      </c>
      <c r="B215" s="1" t="s">
        <v>6</v>
      </c>
      <c r="C215" s="1" t="s">
        <v>14</v>
      </c>
      <c r="D215" s="1"/>
    </row>
    <row r="216" spans="1:4" x14ac:dyDescent="0.3">
      <c r="A216">
        <v>566</v>
      </c>
      <c r="B216" s="1" t="s">
        <v>5</v>
      </c>
      <c r="C216" s="1" t="s">
        <v>12</v>
      </c>
      <c r="D216" s="1"/>
    </row>
    <row r="217" spans="1:4" x14ac:dyDescent="0.3">
      <c r="A217">
        <v>567</v>
      </c>
      <c r="B217" s="1" t="s">
        <v>7</v>
      </c>
      <c r="C217" s="1" t="s">
        <v>13</v>
      </c>
      <c r="D217" s="1"/>
    </row>
    <row r="218" spans="1:4" x14ac:dyDescent="0.3">
      <c r="A218">
        <v>568</v>
      </c>
      <c r="B218" s="1" t="s">
        <v>6</v>
      </c>
      <c r="C218" s="1" t="s">
        <v>10</v>
      </c>
      <c r="D218" s="1"/>
    </row>
    <row r="219" spans="1:4" x14ac:dyDescent="0.3">
      <c r="A219">
        <v>569</v>
      </c>
      <c r="B219" s="1" t="s">
        <v>7</v>
      </c>
      <c r="C219" s="1" t="s">
        <v>12</v>
      </c>
      <c r="D219" s="1"/>
    </row>
    <row r="220" spans="1:4" x14ac:dyDescent="0.3">
      <c r="A220">
        <v>570</v>
      </c>
      <c r="B220" s="1" t="s">
        <v>8</v>
      </c>
      <c r="C220" s="1" t="s">
        <v>12</v>
      </c>
      <c r="D220" s="1"/>
    </row>
    <row r="221" spans="1:4" x14ac:dyDescent="0.3">
      <c r="A221">
        <v>571</v>
      </c>
      <c r="B221" s="1" t="s">
        <v>8</v>
      </c>
      <c r="C221" s="1" t="s">
        <v>11</v>
      </c>
      <c r="D221" s="1"/>
    </row>
    <row r="222" spans="1:4" x14ac:dyDescent="0.3">
      <c r="A222">
        <v>572</v>
      </c>
      <c r="B222" s="1" t="s">
        <v>5</v>
      </c>
      <c r="C222" s="1" t="s">
        <v>15</v>
      </c>
      <c r="D222" s="1"/>
    </row>
    <row r="223" spans="1:4" x14ac:dyDescent="0.3">
      <c r="A223">
        <v>573</v>
      </c>
      <c r="B223" s="1" t="s">
        <v>4</v>
      </c>
      <c r="C223" s="1" t="s">
        <v>15</v>
      </c>
      <c r="D223" s="1"/>
    </row>
    <row r="224" spans="1:4" x14ac:dyDescent="0.3">
      <c r="A224">
        <v>574</v>
      </c>
      <c r="B224" s="1" t="s">
        <v>4</v>
      </c>
      <c r="C224" s="1" t="s">
        <v>10</v>
      </c>
      <c r="D224" s="1"/>
    </row>
    <row r="225" spans="1:4" x14ac:dyDescent="0.3">
      <c r="A225">
        <v>575</v>
      </c>
      <c r="B225" s="1" t="s">
        <v>6</v>
      </c>
      <c r="C225" s="1" t="s">
        <v>9</v>
      </c>
      <c r="D225" s="1"/>
    </row>
    <row r="226" spans="1:4" x14ac:dyDescent="0.3">
      <c r="A226">
        <v>576</v>
      </c>
      <c r="B226" s="1" t="s">
        <v>5</v>
      </c>
      <c r="C226" s="1" t="s">
        <v>14</v>
      </c>
      <c r="D226" s="1"/>
    </row>
    <row r="227" spans="1:4" x14ac:dyDescent="0.3">
      <c r="A227">
        <v>577</v>
      </c>
      <c r="B227" s="1" t="s">
        <v>4</v>
      </c>
      <c r="C227" s="1" t="s">
        <v>9</v>
      </c>
      <c r="D227" s="1"/>
    </row>
    <row r="228" spans="1:4" x14ac:dyDescent="0.3">
      <c r="A228">
        <v>578</v>
      </c>
      <c r="B228" s="1" t="s">
        <v>5</v>
      </c>
      <c r="C228" s="1" t="s">
        <v>13</v>
      </c>
      <c r="D228" s="1"/>
    </row>
    <row r="229" spans="1:4" x14ac:dyDescent="0.3">
      <c r="A229">
        <v>579</v>
      </c>
      <c r="B229" s="1" t="s">
        <v>5</v>
      </c>
      <c r="C229" s="1" t="s">
        <v>11</v>
      </c>
      <c r="D229" s="1"/>
    </row>
    <row r="230" spans="1:4" x14ac:dyDescent="0.3">
      <c r="A230">
        <v>580</v>
      </c>
      <c r="B230" s="1" t="s">
        <v>5</v>
      </c>
      <c r="C230" s="1" t="s">
        <v>10</v>
      </c>
      <c r="D230" s="1"/>
    </row>
    <row r="231" spans="1:4" x14ac:dyDescent="0.3">
      <c r="A231">
        <v>581</v>
      </c>
      <c r="B231" s="1" t="s">
        <v>6</v>
      </c>
      <c r="C231" s="1" t="s">
        <v>15</v>
      </c>
      <c r="D231" s="1"/>
    </row>
    <row r="232" spans="1:4" x14ac:dyDescent="0.3">
      <c r="A232">
        <v>582</v>
      </c>
      <c r="B232" s="1" t="s">
        <v>4</v>
      </c>
      <c r="C232" s="1" t="s">
        <v>12</v>
      </c>
      <c r="D232" s="1"/>
    </row>
    <row r="233" spans="1:4" x14ac:dyDescent="0.3">
      <c r="A233">
        <v>583</v>
      </c>
      <c r="B233" s="1" t="s">
        <v>6</v>
      </c>
      <c r="C233" s="1" t="s">
        <v>12</v>
      </c>
      <c r="D233" s="1"/>
    </row>
    <row r="234" spans="1:4" x14ac:dyDescent="0.3">
      <c r="A234">
        <v>584</v>
      </c>
      <c r="B234" s="1" t="s">
        <v>5</v>
      </c>
      <c r="C234" s="1" t="s">
        <v>13</v>
      </c>
      <c r="D234" s="1"/>
    </row>
    <row r="235" spans="1:4" x14ac:dyDescent="0.3">
      <c r="A235">
        <v>585</v>
      </c>
      <c r="B235" s="1" t="s">
        <v>4</v>
      </c>
      <c r="C235" s="1" t="s">
        <v>10</v>
      </c>
      <c r="D235" s="1"/>
    </row>
    <row r="236" spans="1:4" x14ac:dyDescent="0.3">
      <c r="A236">
        <v>586</v>
      </c>
      <c r="B236" s="1" t="s">
        <v>7</v>
      </c>
      <c r="C236" s="1" t="s">
        <v>13</v>
      </c>
      <c r="D236" s="1"/>
    </row>
    <row r="237" spans="1:4" x14ac:dyDescent="0.3">
      <c r="A237">
        <v>587</v>
      </c>
      <c r="B237" s="1" t="s">
        <v>6</v>
      </c>
      <c r="C237" s="1" t="s">
        <v>9</v>
      </c>
      <c r="D237" s="1"/>
    </row>
    <row r="238" spans="1:4" x14ac:dyDescent="0.3">
      <c r="A238">
        <v>588</v>
      </c>
      <c r="B238" s="1" t="s">
        <v>8</v>
      </c>
      <c r="C238" s="1" t="s">
        <v>14</v>
      </c>
      <c r="D238" s="1"/>
    </row>
    <row r="239" spans="1:4" x14ac:dyDescent="0.3">
      <c r="A239">
        <v>589</v>
      </c>
      <c r="B239" s="1" t="s">
        <v>7</v>
      </c>
      <c r="C239" s="1" t="s">
        <v>14</v>
      </c>
      <c r="D239" s="1"/>
    </row>
    <row r="240" spans="1:4" x14ac:dyDescent="0.3">
      <c r="A240">
        <v>592</v>
      </c>
      <c r="B240" s="1" t="s">
        <v>8</v>
      </c>
      <c r="C240" s="1" t="s">
        <v>15</v>
      </c>
      <c r="D240" s="1"/>
    </row>
    <row r="241" spans="1:4" x14ac:dyDescent="0.3">
      <c r="A241">
        <v>593</v>
      </c>
      <c r="B241" s="1" t="s">
        <v>4</v>
      </c>
      <c r="C241" s="1" t="s">
        <v>11</v>
      </c>
      <c r="D241" s="1"/>
    </row>
    <row r="242" spans="1:4" x14ac:dyDescent="0.3">
      <c r="A242">
        <v>594</v>
      </c>
      <c r="B242" s="1" t="s">
        <v>4</v>
      </c>
      <c r="C242" s="1" t="s">
        <v>13</v>
      </c>
      <c r="D242" s="1"/>
    </row>
    <row r="243" spans="1:4" x14ac:dyDescent="0.3">
      <c r="A243">
        <v>595</v>
      </c>
      <c r="B243" s="1" t="s">
        <v>6</v>
      </c>
      <c r="C243" s="1" t="s">
        <v>10</v>
      </c>
      <c r="D243" s="1"/>
    </row>
    <row r="244" spans="1:4" x14ac:dyDescent="0.3">
      <c r="A244">
        <v>596</v>
      </c>
      <c r="B244" s="1" t="s">
        <v>7</v>
      </c>
      <c r="C244" s="1" t="s">
        <v>9</v>
      </c>
      <c r="D244" s="1"/>
    </row>
    <row r="245" spans="1:4" x14ac:dyDescent="0.3">
      <c r="A245">
        <v>597</v>
      </c>
      <c r="B245" s="1" t="s">
        <v>6</v>
      </c>
      <c r="C245" s="1" t="s">
        <v>10</v>
      </c>
      <c r="D245" s="1"/>
    </row>
    <row r="246" spans="1:4" x14ac:dyDescent="0.3">
      <c r="A246">
        <v>598</v>
      </c>
      <c r="B246" s="1" t="s">
        <v>6</v>
      </c>
      <c r="C246" s="1" t="s">
        <v>9</v>
      </c>
      <c r="D246" s="1"/>
    </row>
    <row r="247" spans="1:4" x14ac:dyDescent="0.3">
      <c r="A247">
        <v>599</v>
      </c>
      <c r="B247" s="1" t="s">
        <v>4</v>
      </c>
      <c r="C247" s="1" t="s">
        <v>15</v>
      </c>
      <c r="D247" s="1"/>
    </row>
    <row r="248" spans="1:4" x14ac:dyDescent="0.3">
      <c r="A248">
        <v>600</v>
      </c>
      <c r="B248" s="1" t="s">
        <v>5</v>
      </c>
      <c r="C248" s="1" t="s">
        <v>14</v>
      </c>
      <c r="D248" s="1"/>
    </row>
    <row r="249" spans="1:4" x14ac:dyDescent="0.3">
      <c r="A249">
        <v>601</v>
      </c>
      <c r="B249" s="1" t="s">
        <v>6</v>
      </c>
      <c r="C249" s="1" t="s">
        <v>11</v>
      </c>
      <c r="D249" s="1"/>
    </row>
    <row r="250" spans="1:4" x14ac:dyDescent="0.3">
      <c r="A250">
        <v>602</v>
      </c>
      <c r="B250" s="1" t="s">
        <v>6</v>
      </c>
      <c r="C250" s="1" t="s">
        <v>12</v>
      </c>
      <c r="D250" s="1"/>
    </row>
    <row r="251" spans="1:4" x14ac:dyDescent="0.3">
      <c r="A251">
        <v>603</v>
      </c>
      <c r="B251" s="1" t="s">
        <v>5</v>
      </c>
      <c r="C251" s="1" t="s">
        <v>10</v>
      </c>
      <c r="D251" s="1"/>
    </row>
    <row r="252" spans="1:4" x14ac:dyDescent="0.3">
      <c r="A252">
        <v>604</v>
      </c>
      <c r="B252" s="1" t="s">
        <v>8</v>
      </c>
      <c r="C252" s="1" t="s">
        <v>14</v>
      </c>
      <c r="D252" s="1"/>
    </row>
    <row r="253" spans="1:4" x14ac:dyDescent="0.3">
      <c r="A253">
        <v>605</v>
      </c>
      <c r="B253" s="1" t="s">
        <v>7</v>
      </c>
      <c r="C253" s="1" t="s">
        <v>15</v>
      </c>
      <c r="D253" s="1"/>
    </row>
    <row r="254" spans="1:4" x14ac:dyDescent="0.3">
      <c r="A254">
        <v>606</v>
      </c>
      <c r="B254" s="1" t="s">
        <v>4</v>
      </c>
      <c r="C254" s="1" t="s">
        <v>14</v>
      </c>
      <c r="D254" s="1"/>
    </row>
    <row r="255" spans="1:4" x14ac:dyDescent="0.3">
      <c r="A255">
        <v>607</v>
      </c>
      <c r="B255" s="1" t="s">
        <v>5</v>
      </c>
      <c r="C255" s="1" t="s">
        <v>12</v>
      </c>
      <c r="D255" s="1"/>
    </row>
    <row r="256" spans="1:4" x14ac:dyDescent="0.3">
      <c r="A256">
        <v>608</v>
      </c>
      <c r="B256" s="1" t="s">
        <v>6</v>
      </c>
      <c r="C256" s="1" t="s">
        <v>15</v>
      </c>
      <c r="D256" s="1"/>
    </row>
    <row r="257" spans="1:4" x14ac:dyDescent="0.3">
      <c r="A257">
        <v>609</v>
      </c>
      <c r="B257" s="1" t="s">
        <v>5</v>
      </c>
      <c r="C257" s="1" t="s">
        <v>10</v>
      </c>
      <c r="D257" s="1"/>
    </row>
    <row r="258" spans="1:4" x14ac:dyDescent="0.3">
      <c r="A258">
        <v>610</v>
      </c>
      <c r="B258" s="1" t="s">
        <v>4</v>
      </c>
      <c r="C258" s="1" t="s">
        <v>12</v>
      </c>
      <c r="D258" s="1"/>
    </row>
    <row r="259" spans="1:4" x14ac:dyDescent="0.3">
      <c r="A259">
        <v>611</v>
      </c>
      <c r="B259" s="1" t="s">
        <v>5</v>
      </c>
      <c r="C259" s="1" t="s">
        <v>13</v>
      </c>
      <c r="D259" s="1"/>
    </row>
    <row r="260" spans="1:4" x14ac:dyDescent="0.3">
      <c r="A260">
        <v>612</v>
      </c>
      <c r="B260" s="1" t="s">
        <v>6</v>
      </c>
      <c r="C260" s="1" t="s">
        <v>12</v>
      </c>
      <c r="D260" s="1"/>
    </row>
    <row r="261" spans="1:4" x14ac:dyDescent="0.3">
      <c r="A261">
        <v>613</v>
      </c>
      <c r="B261" s="1" t="s">
        <v>4</v>
      </c>
      <c r="C261" s="1" t="s">
        <v>10</v>
      </c>
      <c r="D261" s="1"/>
    </row>
    <row r="262" spans="1:4" x14ac:dyDescent="0.3">
      <c r="A262">
        <v>614</v>
      </c>
      <c r="B262" s="1" t="s">
        <v>7</v>
      </c>
      <c r="C262" s="1" t="s">
        <v>13</v>
      </c>
      <c r="D262" s="1"/>
    </row>
    <row r="263" spans="1:4" x14ac:dyDescent="0.3">
      <c r="A263">
        <v>615</v>
      </c>
      <c r="B263" s="1" t="s">
        <v>6</v>
      </c>
      <c r="C263" s="1" t="s">
        <v>9</v>
      </c>
      <c r="D263" s="1"/>
    </row>
    <row r="264" spans="1:4" x14ac:dyDescent="0.3">
      <c r="A264">
        <v>616</v>
      </c>
      <c r="B264" s="1" t="s">
        <v>8</v>
      </c>
      <c r="C264" s="1" t="s">
        <v>14</v>
      </c>
      <c r="D264" s="1"/>
    </row>
    <row r="265" spans="1:4" x14ac:dyDescent="0.3">
      <c r="A265">
        <v>617</v>
      </c>
      <c r="B265" s="1" t="s">
        <v>7</v>
      </c>
      <c r="C265" s="1" t="s">
        <v>14</v>
      </c>
      <c r="D265" s="1"/>
    </row>
    <row r="266" spans="1:4" x14ac:dyDescent="0.3">
      <c r="A266">
        <v>618</v>
      </c>
      <c r="B266" s="1" t="s">
        <v>7</v>
      </c>
      <c r="C266" s="1" t="s">
        <v>12</v>
      </c>
      <c r="D266" s="1"/>
    </row>
    <row r="267" spans="1:4" x14ac:dyDescent="0.3">
      <c r="A267">
        <v>619</v>
      </c>
      <c r="B267" s="1" t="s">
        <v>4</v>
      </c>
      <c r="C267" s="1" t="s">
        <v>11</v>
      </c>
      <c r="D267" s="1"/>
    </row>
    <row r="268" spans="1:4" x14ac:dyDescent="0.3">
      <c r="A268">
        <v>620</v>
      </c>
      <c r="B268" s="1" t="s">
        <v>8</v>
      </c>
      <c r="C268" s="1" t="s">
        <v>15</v>
      </c>
      <c r="D268" s="1"/>
    </row>
    <row r="269" spans="1:4" x14ac:dyDescent="0.3">
      <c r="A269">
        <v>621</v>
      </c>
      <c r="B269" s="1" t="s">
        <v>8</v>
      </c>
      <c r="C269" s="1" t="s">
        <v>10</v>
      </c>
      <c r="D269" s="1"/>
    </row>
    <row r="270" spans="1:4" x14ac:dyDescent="0.3">
      <c r="A270">
        <v>622</v>
      </c>
      <c r="B270" s="1" t="s">
        <v>8</v>
      </c>
      <c r="C270" s="1" t="s">
        <v>9</v>
      </c>
      <c r="D270" s="1"/>
    </row>
    <row r="271" spans="1:4" x14ac:dyDescent="0.3">
      <c r="A271">
        <v>623</v>
      </c>
      <c r="B271" s="1" t="s">
        <v>4</v>
      </c>
      <c r="C271" s="1" t="s">
        <v>15</v>
      </c>
      <c r="D271"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O1366"/>
  <sheetViews>
    <sheetView workbookViewId="0">
      <selection activeCell="H1" sqref="H1:T36"/>
    </sheetView>
  </sheetViews>
  <sheetFormatPr defaultRowHeight="14.4" x14ac:dyDescent="0.3"/>
  <cols>
    <col min="1" max="1" width="16" customWidth="1"/>
    <col min="2" max="2" width="10.44140625" customWidth="1"/>
    <col min="3" max="3" width="9" customWidth="1"/>
    <col min="4" max="4" width="22.44140625" customWidth="1"/>
    <col min="5" max="6" width="9" customWidth="1"/>
    <col min="7" max="7" width="5.44140625" customWidth="1"/>
    <col min="8" max="8" width="13.6640625" customWidth="1"/>
    <col min="9" max="9" width="13.21875" customWidth="1"/>
    <col min="10" max="10" width="8.44140625" customWidth="1"/>
    <col min="11" max="11" width="9.44140625" customWidth="1"/>
    <col min="12" max="12" width="15.33203125" customWidth="1"/>
    <col min="13" max="13" width="8.88671875" customWidth="1"/>
    <col min="14" max="14" width="7.77734375" customWidth="1"/>
    <col min="15" max="15" width="8.6640625" customWidth="1"/>
    <col min="16" max="16" width="8.77734375" customWidth="1"/>
    <col min="17" max="17" width="10.21875" customWidth="1"/>
    <col min="18" max="18" width="15.109375" customWidth="1"/>
    <col min="19" max="19" width="13" customWidth="1"/>
    <col min="20" max="20" width="18.88671875" customWidth="1"/>
    <col min="21" max="21" width="5" customWidth="1"/>
    <col min="22" max="22" width="13.6640625" customWidth="1"/>
    <col min="23" max="23" width="13.21875" customWidth="1"/>
    <col min="24" max="24" width="8.44140625" customWidth="1"/>
    <col min="25" max="25" width="9.44140625" customWidth="1"/>
    <col min="26" max="26" width="15.33203125" customWidth="1"/>
    <col min="27" max="27" width="8.88671875" customWidth="1"/>
    <col min="28" max="28" width="7.77734375" customWidth="1"/>
    <col min="29" max="29" width="8.6640625" customWidth="1"/>
    <col min="30" max="30" width="13.5546875" customWidth="1"/>
    <col min="31" max="31" width="15.33203125" customWidth="1"/>
    <col min="32" max="32" width="15.109375" customWidth="1"/>
    <col min="33" max="33" width="13.21875" customWidth="1"/>
    <col min="34" max="34" width="18.88671875" customWidth="1"/>
    <col min="36" max="36" width="10.44140625" customWidth="1"/>
  </cols>
  <sheetData>
    <row r="1" spans="1:35" x14ac:dyDescent="0.3">
      <c r="A1" t="s">
        <v>120</v>
      </c>
      <c r="B1" t="s">
        <v>1</v>
      </c>
      <c r="C1" t="s">
        <v>2</v>
      </c>
      <c r="D1" t="s">
        <v>121</v>
      </c>
      <c r="E1" t="s">
        <v>145</v>
      </c>
      <c r="F1" t="s">
        <v>3</v>
      </c>
      <c r="H1" s="5" t="s">
        <v>152</v>
      </c>
      <c r="I1" s="5" t="s">
        <v>90</v>
      </c>
      <c r="J1" s="5" t="s">
        <v>88</v>
      </c>
      <c r="K1" s="5" t="s">
        <v>92</v>
      </c>
      <c r="L1" s="5" t="s">
        <v>89</v>
      </c>
      <c r="M1" s="5" t="s">
        <v>91</v>
      </c>
      <c r="N1" s="5" t="s">
        <v>87</v>
      </c>
      <c r="O1" s="5" t="s">
        <v>93</v>
      </c>
      <c r="P1" s="5" t="s">
        <v>94</v>
      </c>
      <c r="Q1" s="5" t="s">
        <v>95</v>
      </c>
      <c r="R1" s="5" t="s">
        <v>98</v>
      </c>
      <c r="S1" s="5" t="s">
        <v>97</v>
      </c>
      <c r="T1" s="5" t="s">
        <v>96</v>
      </c>
      <c r="V1" s="5"/>
      <c r="W1" s="5"/>
      <c r="X1" s="5"/>
      <c r="Y1" s="5"/>
      <c r="Z1" s="5"/>
      <c r="AA1" s="5"/>
      <c r="AB1" s="5"/>
      <c r="AC1" s="5"/>
      <c r="AD1" s="5"/>
      <c r="AE1" s="5"/>
      <c r="AF1" s="5"/>
      <c r="AG1" s="5"/>
      <c r="AH1" s="5"/>
    </row>
    <row r="2" spans="1:35" x14ac:dyDescent="0.3">
      <c r="A2" s="1" t="s">
        <v>90</v>
      </c>
      <c r="B2" s="1" t="s">
        <v>6</v>
      </c>
      <c r="C2" s="1" t="s">
        <v>12</v>
      </c>
      <c r="D2" s="1" t="s">
        <v>102</v>
      </c>
      <c r="E2" s="1"/>
      <c r="F2" s="1"/>
      <c r="H2" s="5" t="s">
        <v>153</v>
      </c>
      <c r="I2" s="5" t="s">
        <v>210</v>
      </c>
      <c r="J2" s="5" t="s">
        <v>192</v>
      </c>
      <c r="K2" s="5" t="s">
        <v>203</v>
      </c>
      <c r="L2" s="5" t="s">
        <v>189</v>
      </c>
      <c r="M2" s="5" t="s">
        <v>142</v>
      </c>
      <c r="N2" s="5" t="s">
        <v>151</v>
      </c>
      <c r="O2" s="5" t="s">
        <v>151</v>
      </c>
      <c r="P2" s="5" t="s">
        <v>188</v>
      </c>
      <c r="Q2" s="5" t="s">
        <v>188</v>
      </c>
      <c r="R2" s="5" t="s">
        <v>133</v>
      </c>
      <c r="S2" s="5" t="s">
        <v>202</v>
      </c>
      <c r="T2" s="5" t="s">
        <v>202</v>
      </c>
      <c r="U2" s="1"/>
      <c r="V2" s="5"/>
      <c r="W2" s="5"/>
      <c r="X2" s="5"/>
      <c r="Y2" s="5"/>
      <c r="Z2" s="5"/>
      <c r="AA2" s="5"/>
      <c r="AB2" s="5"/>
      <c r="AC2" s="5"/>
      <c r="AD2" s="5"/>
      <c r="AE2" s="5"/>
      <c r="AF2" s="5"/>
      <c r="AG2" s="5"/>
      <c r="AH2" s="5"/>
    </row>
    <row r="3" spans="1:35" x14ac:dyDescent="0.3">
      <c r="A3" s="1" t="s">
        <v>90</v>
      </c>
      <c r="B3" s="1" t="s">
        <v>6</v>
      </c>
      <c r="C3" s="1" t="s">
        <v>12</v>
      </c>
      <c r="D3" s="1"/>
      <c r="E3" s="1" t="s">
        <v>127</v>
      </c>
      <c r="F3" s="1"/>
      <c r="H3" s="5" t="s">
        <v>154</v>
      </c>
      <c r="I3" s="5" t="s">
        <v>151</v>
      </c>
      <c r="J3" s="5" t="s">
        <v>192</v>
      </c>
      <c r="K3" s="5" t="s">
        <v>216</v>
      </c>
      <c r="L3" s="5" t="s">
        <v>213</v>
      </c>
      <c r="M3" s="5" t="s">
        <v>191</v>
      </c>
      <c r="N3" s="5" t="s">
        <v>133</v>
      </c>
      <c r="O3" s="5" t="s">
        <v>151</v>
      </c>
      <c r="P3" s="5" t="s">
        <v>190</v>
      </c>
      <c r="Q3" s="5" t="s">
        <v>190</v>
      </c>
      <c r="R3" s="5" t="s">
        <v>189</v>
      </c>
      <c r="S3" s="5" t="s">
        <v>214</v>
      </c>
      <c r="T3" s="5" t="s">
        <v>214</v>
      </c>
      <c r="U3" s="1"/>
      <c r="V3" s="5"/>
      <c r="W3" s="5"/>
      <c r="X3" s="5"/>
      <c r="Y3" s="5"/>
      <c r="Z3" s="5"/>
      <c r="AA3" s="5"/>
      <c r="AB3" s="5"/>
      <c r="AC3" s="5"/>
      <c r="AD3" s="5"/>
      <c r="AE3" s="5"/>
      <c r="AF3" s="5"/>
      <c r="AG3" s="5"/>
      <c r="AH3" s="5"/>
      <c r="AI3" s="1"/>
    </row>
    <row r="4" spans="1:35" x14ac:dyDescent="0.3">
      <c r="A4" s="1" t="s">
        <v>90</v>
      </c>
      <c r="B4" s="1" t="s">
        <v>6</v>
      </c>
      <c r="C4" s="1" t="s">
        <v>12</v>
      </c>
      <c r="D4" s="1"/>
      <c r="E4" s="1" t="s">
        <v>128</v>
      </c>
      <c r="F4" s="1"/>
      <c r="H4" s="5" t="s">
        <v>155</v>
      </c>
      <c r="I4" s="5" t="s">
        <v>190</v>
      </c>
      <c r="J4" s="5" t="s">
        <v>209</v>
      </c>
      <c r="K4" s="5" t="s">
        <v>195</v>
      </c>
      <c r="L4" s="5" t="s">
        <v>142</v>
      </c>
      <c r="M4" s="5" t="s">
        <v>151</v>
      </c>
      <c r="N4" s="5" t="s">
        <v>206</v>
      </c>
      <c r="O4" s="5" t="s">
        <v>151</v>
      </c>
      <c r="P4" s="5" t="s">
        <v>191</v>
      </c>
      <c r="Q4" s="5" t="s">
        <v>191</v>
      </c>
      <c r="R4" s="5" t="s">
        <v>197</v>
      </c>
      <c r="S4" s="5" t="s">
        <v>208</v>
      </c>
      <c r="T4" s="5" t="s">
        <v>133</v>
      </c>
      <c r="U4" s="1"/>
      <c r="V4" s="5"/>
      <c r="W4" s="5"/>
      <c r="X4" s="5"/>
      <c r="Y4" s="5"/>
      <c r="Z4" s="5"/>
      <c r="AA4" s="5"/>
      <c r="AB4" s="5"/>
      <c r="AC4" s="5"/>
      <c r="AD4" s="5"/>
      <c r="AE4" s="5"/>
      <c r="AF4" s="5"/>
      <c r="AG4" s="5"/>
      <c r="AH4" s="5"/>
    </row>
    <row r="5" spans="1:35" x14ac:dyDescent="0.3">
      <c r="A5" s="1" t="s">
        <v>90</v>
      </c>
      <c r="B5" s="1" t="s">
        <v>6</v>
      </c>
      <c r="C5" s="1" t="s">
        <v>9</v>
      </c>
      <c r="D5" s="1"/>
      <c r="E5" s="1"/>
      <c r="F5" s="1"/>
      <c r="H5" s="5" t="s">
        <v>156</v>
      </c>
      <c r="I5" s="5" t="s">
        <v>204</v>
      </c>
      <c r="J5" s="5" t="s">
        <v>209</v>
      </c>
      <c r="K5" s="5" t="s">
        <v>202</v>
      </c>
      <c r="L5" s="5" t="s">
        <v>193</v>
      </c>
      <c r="M5" s="5" t="s">
        <v>210</v>
      </c>
      <c r="N5" s="5" t="s">
        <v>206</v>
      </c>
      <c r="O5" s="5" t="s">
        <v>151</v>
      </c>
      <c r="P5" s="5" t="s">
        <v>151</v>
      </c>
      <c r="Q5" s="5" t="s">
        <v>133</v>
      </c>
      <c r="R5" s="5" t="s">
        <v>142</v>
      </c>
      <c r="S5" s="5" t="s">
        <v>203</v>
      </c>
      <c r="T5" s="5" t="s">
        <v>203</v>
      </c>
      <c r="U5" s="1"/>
      <c r="V5" s="5"/>
      <c r="W5" s="5"/>
      <c r="X5" s="5"/>
      <c r="Y5" s="5"/>
      <c r="Z5" s="5"/>
      <c r="AA5" s="5"/>
      <c r="AB5" s="5"/>
      <c r="AC5" s="5"/>
      <c r="AD5" s="5"/>
      <c r="AE5" s="5"/>
      <c r="AF5" s="5"/>
      <c r="AG5" s="5"/>
      <c r="AH5" s="5"/>
    </row>
    <row r="6" spans="1:35" x14ac:dyDescent="0.3">
      <c r="A6" s="1" t="s">
        <v>90</v>
      </c>
      <c r="B6" s="1" t="s">
        <v>6</v>
      </c>
      <c r="C6" s="1" t="s">
        <v>10</v>
      </c>
      <c r="D6" s="1" t="s">
        <v>102</v>
      </c>
      <c r="E6" s="1"/>
      <c r="F6" s="1"/>
      <c r="H6" s="5" t="s">
        <v>157</v>
      </c>
      <c r="I6" s="5" t="s">
        <v>188</v>
      </c>
      <c r="J6" s="5" t="s">
        <v>194</v>
      </c>
      <c r="K6" s="5" t="s">
        <v>142</v>
      </c>
      <c r="L6" s="5" t="s">
        <v>133</v>
      </c>
      <c r="M6" s="5" t="s">
        <v>205</v>
      </c>
      <c r="N6" s="5" t="s">
        <v>199</v>
      </c>
      <c r="O6" s="5" t="s">
        <v>151</v>
      </c>
      <c r="P6" s="5" t="s">
        <v>200</v>
      </c>
      <c r="Q6" s="5" t="s">
        <v>151</v>
      </c>
      <c r="R6" s="5" t="s">
        <v>201</v>
      </c>
      <c r="S6" s="5" t="s">
        <v>151</v>
      </c>
      <c r="T6" s="5" t="s">
        <v>151</v>
      </c>
      <c r="U6" s="1"/>
      <c r="V6" s="5"/>
      <c r="W6" s="5"/>
      <c r="X6" s="5"/>
      <c r="Y6" s="5"/>
      <c r="Z6" s="5"/>
      <c r="AA6" s="5"/>
      <c r="AB6" s="5"/>
      <c r="AC6" s="5"/>
      <c r="AD6" s="5"/>
      <c r="AE6" s="5"/>
      <c r="AF6" s="5"/>
      <c r="AG6" s="5"/>
      <c r="AH6" s="5"/>
    </row>
    <row r="7" spans="1:35" x14ac:dyDescent="0.3">
      <c r="A7" s="1" t="s">
        <v>90</v>
      </c>
      <c r="B7" s="1" t="s">
        <v>6</v>
      </c>
      <c r="C7" s="1" t="s">
        <v>10</v>
      </c>
      <c r="D7" s="1"/>
      <c r="E7" s="1" t="s">
        <v>123</v>
      </c>
      <c r="F7" s="1"/>
      <c r="H7" s="5" t="s">
        <v>158</v>
      </c>
      <c r="I7" s="5" t="s">
        <v>207</v>
      </c>
      <c r="J7" s="5" t="s">
        <v>194</v>
      </c>
      <c r="K7" s="5" t="s">
        <v>214</v>
      </c>
      <c r="L7" s="5" t="s">
        <v>192</v>
      </c>
      <c r="M7" s="5" t="s">
        <v>204</v>
      </c>
      <c r="N7" s="5" t="s">
        <v>216</v>
      </c>
      <c r="O7" s="5" t="s">
        <v>151</v>
      </c>
      <c r="P7" s="5" t="s">
        <v>133</v>
      </c>
      <c r="Q7" s="5" t="s">
        <v>151</v>
      </c>
      <c r="R7" s="5" t="s">
        <v>201</v>
      </c>
      <c r="S7" s="5" t="s">
        <v>151</v>
      </c>
      <c r="T7" s="5" t="s">
        <v>142</v>
      </c>
      <c r="U7" s="1"/>
      <c r="V7" s="5"/>
      <c r="W7" s="5"/>
      <c r="X7" s="5"/>
      <c r="Y7" s="5"/>
      <c r="Z7" s="5"/>
      <c r="AA7" s="5"/>
      <c r="AB7" s="5"/>
      <c r="AC7" s="5"/>
      <c r="AD7" s="5"/>
      <c r="AE7" s="5"/>
      <c r="AF7" s="5"/>
      <c r="AG7" s="5"/>
      <c r="AH7" s="5"/>
    </row>
    <row r="8" spans="1:35" x14ac:dyDescent="0.3">
      <c r="A8" s="1" t="s">
        <v>90</v>
      </c>
      <c r="B8" s="1" t="s">
        <v>6</v>
      </c>
      <c r="C8" s="1" t="s">
        <v>10</v>
      </c>
      <c r="D8" s="1"/>
      <c r="E8" s="1" t="s">
        <v>124</v>
      </c>
      <c r="F8" s="1"/>
      <c r="H8" s="5" t="s">
        <v>159</v>
      </c>
      <c r="I8" s="5" t="s">
        <v>142</v>
      </c>
      <c r="J8" s="5" t="s">
        <v>189</v>
      </c>
      <c r="K8" s="5" t="s">
        <v>133</v>
      </c>
      <c r="L8" s="5" t="s">
        <v>192</v>
      </c>
      <c r="M8" s="5" t="s">
        <v>188</v>
      </c>
      <c r="N8" s="5" t="s">
        <v>151</v>
      </c>
      <c r="O8" s="5" t="s">
        <v>151</v>
      </c>
      <c r="P8" s="5" t="s">
        <v>210</v>
      </c>
      <c r="Q8" s="5" t="s">
        <v>210</v>
      </c>
      <c r="R8" s="5" t="s">
        <v>151</v>
      </c>
      <c r="S8" s="5" t="s">
        <v>151</v>
      </c>
      <c r="T8" s="5" t="s">
        <v>151</v>
      </c>
      <c r="U8" s="1"/>
      <c r="V8" s="5"/>
      <c r="W8" s="5"/>
      <c r="X8" s="5"/>
      <c r="Y8" s="5"/>
      <c r="Z8" s="5"/>
      <c r="AA8" s="5"/>
      <c r="AB8" s="5"/>
      <c r="AC8" s="5"/>
      <c r="AD8" s="5"/>
      <c r="AE8" s="5"/>
      <c r="AF8" s="5"/>
      <c r="AG8" s="5"/>
      <c r="AH8" s="5"/>
    </row>
    <row r="9" spans="1:35" x14ac:dyDescent="0.3">
      <c r="A9" s="1" t="s">
        <v>90</v>
      </c>
      <c r="B9" s="1" t="s">
        <v>6</v>
      </c>
      <c r="C9" s="1" t="s">
        <v>15</v>
      </c>
      <c r="D9" s="1" t="s">
        <v>102</v>
      </c>
      <c r="E9" s="1"/>
      <c r="F9" s="1"/>
      <c r="H9" s="5" t="s">
        <v>160</v>
      </c>
      <c r="I9" s="5" t="s">
        <v>133</v>
      </c>
      <c r="J9" s="5" t="s">
        <v>198</v>
      </c>
      <c r="K9" s="5" t="s">
        <v>206</v>
      </c>
      <c r="L9" s="5" t="s">
        <v>201</v>
      </c>
      <c r="M9" s="5" t="s">
        <v>151</v>
      </c>
      <c r="N9" s="5" t="s">
        <v>208</v>
      </c>
      <c r="O9" s="5" t="s">
        <v>151</v>
      </c>
      <c r="P9" s="5" t="s">
        <v>142</v>
      </c>
      <c r="Q9" s="5" t="s">
        <v>151</v>
      </c>
      <c r="R9" s="5" t="s">
        <v>197</v>
      </c>
      <c r="S9" s="5" t="s">
        <v>151</v>
      </c>
      <c r="T9" s="5" t="s">
        <v>151</v>
      </c>
      <c r="U9" s="1"/>
      <c r="V9" s="5"/>
      <c r="W9" s="5"/>
      <c r="X9" s="5"/>
      <c r="Y9" s="5"/>
      <c r="Z9" s="5"/>
      <c r="AA9" s="5"/>
      <c r="AB9" s="5"/>
      <c r="AC9" s="5"/>
      <c r="AD9" s="5"/>
      <c r="AE9" s="5"/>
      <c r="AF9" s="5"/>
      <c r="AG9" s="5"/>
      <c r="AH9" s="5"/>
    </row>
    <row r="10" spans="1:35" x14ac:dyDescent="0.3">
      <c r="A10" s="1" t="s">
        <v>90</v>
      </c>
      <c r="B10" s="1" t="s">
        <v>6</v>
      </c>
      <c r="C10" s="1" t="s">
        <v>15</v>
      </c>
      <c r="D10" s="1"/>
      <c r="E10" s="1" t="s">
        <v>136</v>
      </c>
      <c r="F10" s="1"/>
      <c r="H10" s="5" t="s">
        <v>161</v>
      </c>
      <c r="I10" s="5" t="s">
        <v>191</v>
      </c>
      <c r="J10" s="5" t="s">
        <v>213</v>
      </c>
      <c r="K10" s="5" t="s">
        <v>206</v>
      </c>
      <c r="L10" s="5" t="s">
        <v>198</v>
      </c>
      <c r="M10" s="5" t="s">
        <v>190</v>
      </c>
      <c r="N10" s="5" t="s">
        <v>142</v>
      </c>
      <c r="O10" s="5" t="s">
        <v>151</v>
      </c>
      <c r="P10" s="5" t="s">
        <v>151</v>
      </c>
      <c r="Q10" s="5" t="s">
        <v>133</v>
      </c>
      <c r="R10" s="5" t="s">
        <v>151</v>
      </c>
      <c r="S10" s="5" t="s">
        <v>151</v>
      </c>
      <c r="T10" s="5" t="s">
        <v>208</v>
      </c>
      <c r="V10" s="5"/>
      <c r="W10" s="5"/>
      <c r="X10" s="5"/>
      <c r="Y10" s="5"/>
      <c r="Z10" s="5"/>
      <c r="AA10" s="5"/>
      <c r="AB10" s="5"/>
      <c r="AC10" s="5"/>
      <c r="AD10" s="5"/>
      <c r="AE10" s="5"/>
      <c r="AF10" s="5"/>
      <c r="AG10" s="5"/>
      <c r="AH10" s="5"/>
    </row>
    <row r="11" spans="1:35" x14ac:dyDescent="0.3">
      <c r="A11" s="1" t="s">
        <v>90</v>
      </c>
      <c r="B11" s="1" t="s">
        <v>6</v>
      </c>
      <c r="C11" s="1" t="s">
        <v>15</v>
      </c>
      <c r="D11" s="1"/>
      <c r="E11" s="1" t="s">
        <v>137</v>
      </c>
      <c r="F11" s="1"/>
      <c r="H11" s="5" t="s">
        <v>162</v>
      </c>
      <c r="I11" s="5" t="s">
        <v>191</v>
      </c>
      <c r="J11" s="5" t="s">
        <v>213</v>
      </c>
      <c r="K11" s="5" t="s">
        <v>212</v>
      </c>
      <c r="L11" s="5" t="s">
        <v>198</v>
      </c>
      <c r="M11" s="5" t="s">
        <v>133</v>
      </c>
      <c r="N11" s="5" t="s">
        <v>217</v>
      </c>
      <c r="O11" s="5" t="s">
        <v>151</v>
      </c>
      <c r="P11" s="5" t="s">
        <v>190</v>
      </c>
      <c r="Q11" s="5" t="s">
        <v>151</v>
      </c>
      <c r="R11" s="5" t="s">
        <v>151</v>
      </c>
      <c r="S11" s="5" t="s">
        <v>142</v>
      </c>
      <c r="T11" s="5" t="s">
        <v>208</v>
      </c>
      <c r="U11" s="1"/>
      <c r="V11" s="5"/>
      <c r="W11" s="5"/>
      <c r="X11" s="5"/>
      <c r="Y11" s="5"/>
      <c r="Z11" s="5"/>
      <c r="AA11" s="5"/>
      <c r="AB11" s="5"/>
      <c r="AC11" s="5"/>
      <c r="AD11" s="5"/>
      <c r="AE11" s="5"/>
      <c r="AF11" s="5"/>
      <c r="AG11" s="5"/>
      <c r="AH11" s="5"/>
    </row>
    <row r="12" spans="1:35" x14ac:dyDescent="0.3">
      <c r="A12" s="1" t="s">
        <v>90</v>
      </c>
      <c r="B12" s="1" t="s">
        <v>6</v>
      </c>
      <c r="C12" s="1" t="s">
        <v>86</v>
      </c>
      <c r="D12" s="1"/>
      <c r="E12" s="1"/>
      <c r="F12" s="1"/>
      <c r="H12" s="5" t="s">
        <v>163</v>
      </c>
      <c r="I12" s="5" t="s">
        <v>205</v>
      </c>
      <c r="J12" s="5" t="s">
        <v>197</v>
      </c>
      <c r="K12" s="5" t="s">
        <v>199</v>
      </c>
      <c r="L12" s="5" t="s">
        <v>194</v>
      </c>
      <c r="M12" s="5" t="s">
        <v>215</v>
      </c>
      <c r="N12" s="5" t="s">
        <v>195</v>
      </c>
      <c r="O12" s="5" t="s">
        <v>151</v>
      </c>
      <c r="P12" s="5" t="s">
        <v>151</v>
      </c>
      <c r="Q12" s="5" t="s">
        <v>151</v>
      </c>
      <c r="R12" s="5" t="s">
        <v>151</v>
      </c>
      <c r="S12" s="5" t="s">
        <v>206</v>
      </c>
      <c r="T12" s="5" t="s">
        <v>206</v>
      </c>
      <c r="U12" s="1"/>
      <c r="V12" s="5"/>
      <c r="W12" s="5"/>
      <c r="X12" s="5"/>
      <c r="Y12" s="5"/>
      <c r="Z12" s="5"/>
      <c r="AA12" s="5"/>
      <c r="AB12" s="5"/>
      <c r="AC12" s="5"/>
      <c r="AD12" s="5"/>
      <c r="AE12" s="5"/>
      <c r="AF12" s="5"/>
      <c r="AG12" s="5"/>
      <c r="AH12" s="5"/>
    </row>
    <row r="13" spans="1:35" x14ac:dyDescent="0.3">
      <c r="A13" s="1" t="s">
        <v>90</v>
      </c>
      <c r="B13" s="1" t="s">
        <v>6</v>
      </c>
      <c r="C13" s="1" t="s">
        <v>14</v>
      </c>
      <c r="D13" s="1" t="s">
        <v>102</v>
      </c>
      <c r="E13" s="1"/>
      <c r="F13" s="1"/>
      <c r="H13" s="5" t="s">
        <v>164</v>
      </c>
      <c r="I13" s="5" t="s">
        <v>142</v>
      </c>
      <c r="J13" s="5" t="s">
        <v>219</v>
      </c>
      <c r="K13" s="5" t="s">
        <v>217</v>
      </c>
      <c r="L13" s="5" t="s">
        <v>218</v>
      </c>
      <c r="M13" s="5" t="s">
        <v>200</v>
      </c>
      <c r="N13" s="5" t="s">
        <v>212</v>
      </c>
      <c r="O13" s="5" t="s">
        <v>151</v>
      </c>
      <c r="P13" s="5" t="s">
        <v>196</v>
      </c>
      <c r="Q13" s="5" t="s">
        <v>196</v>
      </c>
      <c r="R13" s="5" t="s">
        <v>194</v>
      </c>
      <c r="S13" s="5" t="s">
        <v>216</v>
      </c>
      <c r="T13" s="5" t="s">
        <v>216</v>
      </c>
      <c r="U13" s="1"/>
      <c r="V13" s="5"/>
      <c r="W13" s="5"/>
      <c r="X13" s="5"/>
      <c r="Y13" s="5"/>
      <c r="Z13" s="5"/>
      <c r="AA13" s="5"/>
      <c r="AB13" s="5"/>
      <c r="AC13" s="5"/>
      <c r="AD13" s="5"/>
      <c r="AE13" s="5"/>
      <c r="AF13" s="5"/>
      <c r="AG13" s="5"/>
      <c r="AH13" s="5"/>
    </row>
    <row r="14" spans="1:35" x14ac:dyDescent="0.3">
      <c r="A14" s="1" t="s">
        <v>90</v>
      </c>
      <c r="B14" s="1" t="s">
        <v>6</v>
      </c>
      <c r="C14" s="1" t="s">
        <v>14</v>
      </c>
      <c r="D14" s="1"/>
      <c r="E14" s="1" t="s">
        <v>125</v>
      </c>
      <c r="F14" s="1"/>
      <c r="H14" s="5" t="s">
        <v>165</v>
      </c>
      <c r="I14" s="5" t="s">
        <v>211</v>
      </c>
      <c r="J14" s="5" t="s">
        <v>219</v>
      </c>
      <c r="K14" s="5" t="s">
        <v>214</v>
      </c>
      <c r="L14" s="5" t="s">
        <v>218</v>
      </c>
      <c r="M14" s="5" t="s">
        <v>196</v>
      </c>
      <c r="N14" s="5" t="s">
        <v>151</v>
      </c>
      <c r="O14" s="5" t="s">
        <v>151</v>
      </c>
      <c r="P14" s="5" t="s">
        <v>151</v>
      </c>
      <c r="Q14" s="5" t="s">
        <v>151</v>
      </c>
      <c r="R14" s="5" t="s">
        <v>194</v>
      </c>
      <c r="S14" s="5" t="s">
        <v>216</v>
      </c>
      <c r="T14" s="5" t="s">
        <v>216</v>
      </c>
      <c r="U14" s="1"/>
      <c r="V14" s="5"/>
      <c r="W14" s="5"/>
      <c r="X14" s="5"/>
      <c r="Y14" s="5"/>
      <c r="Z14" s="5"/>
      <c r="AA14" s="5"/>
      <c r="AB14" s="5"/>
      <c r="AC14" s="5"/>
      <c r="AD14" s="5"/>
      <c r="AE14" s="5"/>
      <c r="AF14" s="5"/>
      <c r="AG14" s="5"/>
      <c r="AH14" s="5"/>
    </row>
    <row r="15" spans="1:35" x14ac:dyDescent="0.3">
      <c r="A15" s="1" t="s">
        <v>90</v>
      </c>
      <c r="B15" s="1" t="s">
        <v>6</v>
      </c>
      <c r="C15" s="1" t="s">
        <v>14</v>
      </c>
      <c r="D15" s="1"/>
      <c r="E15" s="1" t="s">
        <v>126</v>
      </c>
      <c r="F15" s="1"/>
      <c r="H15" s="5" t="s">
        <v>166</v>
      </c>
      <c r="I15" s="5" t="s">
        <v>211</v>
      </c>
      <c r="J15" s="5" t="s">
        <v>133</v>
      </c>
      <c r="K15" s="5" t="s">
        <v>151</v>
      </c>
      <c r="L15" s="5" t="s">
        <v>197</v>
      </c>
      <c r="M15" s="5" t="s">
        <v>196</v>
      </c>
      <c r="N15" s="5" t="s">
        <v>151</v>
      </c>
      <c r="O15" s="5" t="s">
        <v>151</v>
      </c>
      <c r="P15" s="5" t="s">
        <v>151</v>
      </c>
      <c r="Q15" s="5" t="s">
        <v>142</v>
      </c>
      <c r="R15" s="5" t="s">
        <v>198</v>
      </c>
      <c r="S15" s="5" t="s">
        <v>151</v>
      </c>
      <c r="T15" s="5" t="s">
        <v>151</v>
      </c>
      <c r="U15" s="1"/>
      <c r="V15" s="5"/>
      <c r="W15" s="5"/>
      <c r="X15" s="5"/>
      <c r="Y15" s="5"/>
      <c r="Z15" s="5"/>
      <c r="AA15" s="5"/>
      <c r="AB15" s="5"/>
      <c r="AC15" s="5"/>
      <c r="AD15" s="5"/>
      <c r="AE15" s="5"/>
      <c r="AF15" s="5"/>
      <c r="AG15" s="5"/>
      <c r="AH15" s="5"/>
    </row>
    <row r="16" spans="1:35" x14ac:dyDescent="0.3">
      <c r="A16" s="1" t="s">
        <v>90</v>
      </c>
      <c r="B16" s="1" t="s">
        <v>6</v>
      </c>
      <c r="C16" s="1" t="s">
        <v>13</v>
      </c>
      <c r="D16" s="1" t="s">
        <v>102</v>
      </c>
      <c r="E16" s="1"/>
      <c r="F16" s="1"/>
      <c r="H16" s="5" t="s">
        <v>167</v>
      </c>
      <c r="I16" s="5" t="s">
        <v>196</v>
      </c>
      <c r="J16" s="5" t="s">
        <v>194</v>
      </c>
      <c r="K16" s="5" t="s">
        <v>216</v>
      </c>
      <c r="L16" s="5" t="s">
        <v>133</v>
      </c>
      <c r="M16" s="5" t="s">
        <v>142</v>
      </c>
      <c r="N16" s="5" t="s">
        <v>214</v>
      </c>
      <c r="O16" s="5" t="s">
        <v>151</v>
      </c>
      <c r="P16" s="5" t="s">
        <v>200</v>
      </c>
      <c r="Q16" s="5" t="s">
        <v>200</v>
      </c>
      <c r="R16" s="5" t="s">
        <v>201</v>
      </c>
      <c r="S16" s="5" t="s">
        <v>151</v>
      </c>
      <c r="T16" s="5" t="s">
        <v>151</v>
      </c>
      <c r="U16" s="1"/>
      <c r="V16" s="5"/>
      <c r="W16" s="5"/>
      <c r="X16" s="5"/>
      <c r="Y16" s="5"/>
      <c r="Z16" s="5"/>
      <c r="AA16" s="5"/>
      <c r="AB16" s="5"/>
      <c r="AC16" s="5"/>
      <c r="AD16" s="5"/>
      <c r="AE16" s="5"/>
      <c r="AF16" s="5"/>
      <c r="AG16" s="5"/>
      <c r="AH16" s="5"/>
    </row>
    <row r="17" spans="1:34" x14ac:dyDescent="0.3">
      <c r="A17" s="1" t="s">
        <v>90</v>
      </c>
      <c r="B17" s="1" t="s">
        <v>6</v>
      </c>
      <c r="C17" s="1" t="s">
        <v>13</v>
      </c>
      <c r="D17" s="1"/>
      <c r="E17" s="1" t="s">
        <v>131</v>
      </c>
      <c r="F17" s="1"/>
      <c r="H17" s="5" t="s">
        <v>168</v>
      </c>
      <c r="I17" s="5" t="s">
        <v>196</v>
      </c>
      <c r="J17" s="5" t="s">
        <v>193</v>
      </c>
      <c r="K17" s="5" t="s">
        <v>195</v>
      </c>
      <c r="L17" s="5" t="s">
        <v>209</v>
      </c>
      <c r="M17" s="5" t="s">
        <v>191</v>
      </c>
      <c r="N17" s="5" t="s">
        <v>199</v>
      </c>
      <c r="O17" s="5" t="s">
        <v>151</v>
      </c>
      <c r="P17" s="5" t="s">
        <v>188</v>
      </c>
      <c r="Q17" s="5" t="s">
        <v>151</v>
      </c>
      <c r="R17" s="5" t="s">
        <v>142</v>
      </c>
      <c r="S17" s="5" t="s">
        <v>133</v>
      </c>
      <c r="T17" s="5" t="s">
        <v>151</v>
      </c>
      <c r="U17" s="1"/>
      <c r="V17" s="5"/>
      <c r="W17" s="5"/>
      <c r="X17" s="5"/>
      <c r="Y17" s="5"/>
      <c r="Z17" s="5"/>
      <c r="AA17" s="5"/>
      <c r="AB17" s="5"/>
      <c r="AC17" s="5"/>
      <c r="AD17" s="5"/>
      <c r="AE17" s="5"/>
      <c r="AF17" s="5"/>
      <c r="AG17" s="5"/>
      <c r="AH17" s="5"/>
    </row>
    <row r="18" spans="1:34" x14ac:dyDescent="0.3">
      <c r="A18" s="1" t="s">
        <v>90</v>
      </c>
      <c r="B18" s="1" t="s">
        <v>6</v>
      </c>
      <c r="C18" s="1" t="s">
        <v>13</v>
      </c>
      <c r="D18" s="1"/>
      <c r="E18" s="1" t="s">
        <v>132</v>
      </c>
      <c r="F18" s="1"/>
      <c r="H18" s="5" t="s">
        <v>169</v>
      </c>
      <c r="I18" s="5" t="s">
        <v>210</v>
      </c>
      <c r="J18" s="5" t="s">
        <v>193</v>
      </c>
      <c r="K18" s="5" t="s">
        <v>208</v>
      </c>
      <c r="L18" s="5" t="s">
        <v>142</v>
      </c>
      <c r="M18" s="5" t="s">
        <v>207</v>
      </c>
      <c r="N18" s="5" t="s">
        <v>202</v>
      </c>
      <c r="O18" s="5" t="s">
        <v>151</v>
      </c>
      <c r="P18" s="5" t="s">
        <v>188</v>
      </c>
      <c r="Q18" s="5" t="s">
        <v>188</v>
      </c>
      <c r="R18" s="5" t="s">
        <v>133</v>
      </c>
      <c r="S18" s="5" t="s">
        <v>203</v>
      </c>
      <c r="T18" s="5" t="s">
        <v>203</v>
      </c>
      <c r="U18" s="1"/>
      <c r="V18" s="5"/>
      <c r="W18" s="5"/>
      <c r="X18" s="5"/>
      <c r="Y18" s="5"/>
      <c r="Z18" s="5"/>
      <c r="AA18" s="5"/>
      <c r="AB18" s="5"/>
      <c r="AC18" s="5"/>
      <c r="AD18" s="5"/>
      <c r="AE18" s="5"/>
      <c r="AF18" s="5"/>
      <c r="AG18" s="5"/>
      <c r="AH18" s="5"/>
    </row>
    <row r="19" spans="1:34" x14ac:dyDescent="0.3">
      <c r="A19" s="1" t="s">
        <v>90</v>
      </c>
      <c r="B19" s="1" t="s">
        <v>6</v>
      </c>
      <c r="C19" s="1" t="s">
        <v>11</v>
      </c>
      <c r="D19" s="1" t="s">
        <v>102</v>
      </c>
      <c r="E19" s="1"/>
      <c r="F19" s="1"/>
      <c r="H19" s="5" t="s">
        <v>170</v>
      </c>
      <c r="I19" s="5" t="s">
        <v>190</v>
      </c>
      <c r="J19" s="5" t="s">
        <v>213</v>
      </c>
      <c r="K19" s="5" t="s">
        <v>208</v>
      </c>
      <c r="L19" s="5" t="s">
        <v>151</v>
      </c>
      <c r="M19" s="5" t="s">
        <v>151</v>
      </c>
      <c r="N19" s="5" t="s">
        <v>206</v>
      </c>
      <c r="O19" s="5" t="s">
        <v>151</v>
      </c>
      <c r="P19" s="5" t="s">
        <v>133</v>
      </c>
      <c r="Q19" s="5" t="s">
        <v>151</v>
      </c>
      <c r="R19" s="5" t="s">
        <v>198</v>
      </c>
      <c r="S19" s="5" t="s">
        <v>151</v>
      </c>
      <c r="T19" s="5" t="s">
        <v>142</v>
      </c>
      <c r="U19" s="1"/>
      <c r="V19" s="5"/>
      <c r="W19" s="5"/>
      <c r="X19" s="5"/>
      <c r="Y19" s="5"/>
      <c r="Z19" s="5"/>
      <c r="AA19" s="5"/>
      <c r="AB19" s="5"/>
      <c r="AC19" s="5"/>
      <c r="AD19" s="5"/>
      <c r="AE19" s="5"/>
      <c r="AF19" s="5"/>
      <c r="AG19" s="5"/>
      <c r="AH19" s="5"/>
    </row>
    <row r="20" spans="1:34" x14ac:dyDescent="0.3">
      <c r="A20" s="1" t="s">
        <v>90</v>
      </c>
      <c r="B20" s="1" t="s">
        <v>6</v>
      </c>
      <c r="C20" s="1" t="s">
        <v>11</v>
      </c>
      <c r="D20" s="1"/>
      <c r="E20" s="1" t="s">
        <v>142</v>
      </c>
      <c r="F20" s="1"/>
      <c r="H20" s="5" t="s">
        <v>171</v>
      </c>
      <c r="I20" s="5" t="s">
        <v>215</v>
      </c>
      <c r="J20" s="5" t="s">
        <v>218</v>
      </c>
      <c r="K20" s="5" t="s">
        <v>202</v>
      </c>
      <c r="L20" s="5" t="s">
        <v>213</v>
      </c>
      <c r="M20" s="5" t="s">
        <v>205</v>
      </c>
      <c r="N20" s="5" t="s">
        <v>203</v>
      </c>
      <c r="O20" s="5" t="s">
        <v>151</v>
      </c>
      <c r="P20" s="5" t="s">
        <v>210</v>
      </c>
      <c r="Q20" s="5" t="s">
        <v>210</v>
      </c>
      <c r="R20" s="5" t="s">
        <v>189</v>
      </c>
      <c r="S20" s="5" t="s">
        <v>151</v>
      </c>
      <c r="T20" s="5" t="s">
        <v>133</v>
      </c>
      <c r="U20" s="1"/>
      <c r="V20" s="5"/>
      <c r="W20" s="5"/>
      <c r="X20" s="5"/>
      <c r="Y20" s="5"/>
      <c r="Z20" s="5"/>
      <c r="AA20" s="5"/>
      <c r="AB20" s="5"/>
      <c r="AC20" s="5"/>
      <c r="AD20" s="5"/>
      <c r="AE20" s="5"/>
      <c r="AF20" s="5"/>
      <c r="AG20" s="5"/>
      <c r="AH20" s="5"/>
    </row>
    <row r="21" spans="1:34" x14ac:dyDescent="0.3">
      <c r="A21" s="1" t="s">
        <v>90</v>
      </c>
      <c r="B21" s="1" t="s">
        <v>8</v>
      </c>
      <c r="C21" s="1" t="s">
        <v>12</v>
      </c>
      <c r="D21" s="1" t="s">
        <v>102</v>
      </c>
      <c r="E21" s="1"/>
      <c r="F21" s="1"/>
      <c r="H21" s="5" t="s">
        <v>172</v>
      </c>
      <c r="I21" s="5" t="s">
        <v>204</v>
      </c>
      <c r="J21" s="5" t="s">
        <v>142</v>
      </c>
      <c r="K21" s="5" t="s">
        <v>203</v>
      </c>
      <c r="L21" s="5" t="s">
        <v>189</v>
      </c>
      <c r="M21" s="5" t="s">
        <v>188</v>
      </c>
      <c r="N21" s="5" t="s">
        <v>151</v>
      </c>
      <c r="O21" s="5" t="s">
        <v>151</v>
      </c>
      <c r="P21" s="5" t="s">
        <v>210</v>
      </c>
      <c r="Q21" s="5" t="s">
        <v>151</v>
      </c>
      <c r="R21" s="5" t="s">
        <v>192</v>
      </c>
      <c r="S21" s="5" t="s">
        <v>202</v>
      </c>
      <c r="T21" s="5" t="s">
        <v>202</v>
      </c>
      <c r="U21" s="1"/>
      <c r="V21" s="5"/>
      <c r="W21" s="5"/>
      <c r="X21" s="5"/>
      <c r="Y21" s="5"/>
      <c r="Z21" s="5"/>
      <c r="AA21" s="5"/>
      <c r="AB21" s="5"/>
      <c r="AC21" s="5"/>
      <c r="AD21" s="5"/>
      <c r="AE21" s="5"/>
      <c r="AF21" s="5"/>
      <c r="AG21" s="5"/>
      <c r="AH21" s="5"/>
    </row>
    <row r="22" spans="1:34" x14ac:dyDescent="0.3">
      <c r="A22" s="1" t="s">
        <v>90</v>
      </c>
      <c r="B22" s="1" t="s">
        <v>8</v>
      </c>
      <c r="C22" s="1" t="s">
        <v>12</v>
      </c>
      <c r="D22" s="1"/>
      <c r="E22" s="1" t="s">
        <v>133</v>
      </c>
      <c r="F22" s="1"/>
      <c r="H22" s="5" t="s">
        <v>173</v>
      </c>
      <c r="I22" s="5" t="s">
        <v>188</v>
      </c>
      <c r="J22" s="5" t="s">
        <v>142</v>
      </c>
      <c r="K22" s="5" t="s">
        <v>133</v>
      </c>
      <c r="L22" s="5" t="s">
        <v>189</v>
      </c>
      <c r="M22" s="5" t="s">
        <v>210</v>
      </c>
      <c r="N22" s="5" t="s">
        <v>151</v>
      </c>
      <c r="O22" s="5" t="s">
        <v>151</v>
      </c>
      <c r="P22" s="5" t="s">
        <v>151</v>
      </c>
      <c r="Q22" s="5" t="s">
        <v>151</v>
      </c>
      <c r="R22" s="5" t="s">
        <v>192</v>
      </c>
      <c r="S22" s="5" t="s">
        <v>151</v>
      </c>
      <c r="T22" s="5" t="s">
        <v>151</v>
      </c>
      <c r="U22" s="1"/>
      <c r="V22" s="5"/>
      <c r="W22" s="5"/>
      <c r="X22" s="5"/>
      <c r="Y22" s="5"/>
      <c r="Z22" s="5"/>
      <c r="AA22" s="5"/>
      <c r="AB22" s="5"/>
      <c r="AC22" s="5"/>
      <c r="AD22" s="5"/>
      <c r="AE22" s="5"/>
      <c r="AF22" s="5"/>
      <c r="AG22" s="5"/>
      <c r="AH22" s="5"/>
    </row>
    <row r="23" spans="1:34" x14ac:dyDescent="0.3">
      <c r="A23" s="1" t="s">
        <v>90</v>
      </c>
      <c r="B23" s="1" t="s">
        <v>8</v>
      </c>
      <c r="C23" s="1" t="s">
        <v>9</v>
      </c>
      <c r="D23" s="1" t="s">
        <v>102</v>
      </c>
      <c r="E23" s="1"/>
      <c r="F23" s="1"/>
      <c r="H23" s="5" t="s">
        <v>174</v>
      </c>
      <c r="I23" s="5" t="s">
        <v>142</v>
      </c>
      <c r="J23" s="5" t="s">
        <v>198</v>
      </c>
      <c r="K23" s="5" t="s">
        <v>151</v>
      </c>
      <c r="L23" s="5" t="s">
        <v>151</v>
      </c>
      <c r="M23" s="5" t="s">
        <v>190</v>
      </c>
      <c r="N23" s="5" t="s">
        <v>151</v>
      </c>
      <c r="O23" s="5" t="s">
        <v>151</v>
      </c>
      <c r="P23" s="5" t="s">
        <v>151</v>
      </c>
      <c r="Q23" s="5" t="s">
        <v>133</v>
      </c>
      <c r="R23" s="5" t="s">
        <v>197</v>
      </c>
      <c r="S23" s="5" t="s">
        <v>151</v>
      </c>
      <c r="T23" s="5" t="s">
        <v>206</v>
      </c>
      <c r="U23" s="1"/>
      <c r="V23" s="5"/>
      <c r="W23" s="5"/>
      <c r="X23" s="5"/>
      <c r="Y23" s="5"/>
      <c r="Z23" s="5"/>
      <c r="AA23" s="5"/>
      <c r="AB23" s="5"/>
      <c r="AC23" s="5"/>
      <c r="AD23" s="5"/>
      <c r="AE23" s="5"/>
      <c r="AF23" s="5"/>
      <c r="AG23" s="5"/>
      <c r="AH23" s="5"/>
    </row>
    <row r="24" spans="1:34" x14ac:dyDescent="0.3">
      <c r="A24" s="1" t="s">
        <v>90</v>
      </c>
      <c r="B24" s="1" t="s">
        <v>8</v>
      </c>
      <c r="C24" s="1" t="s">
        <v>9</v>
      </c>
      <c r="D24" s="1"/>
      <c r="E24" s="1" t="s">
        <v>129</v>
      </c>
      <c r="F24" s="1"/>
      <c r="H24" s="5" t="s">
        <v>175</v>
      </c>
      <c r="I24" s="5" t="s">
        <v>205</v>
      </c>
      <c r="J24" s="5" t="s">
        <v>198</v>
      </c>
      <c r="K24" s="5" t="s">
        <v>142</v>
      </c>
      <c r="L24" s="5" t="s">
        <v>218</v>
      </c>
      <c r="M24" s="5" t="s">
        <v>200</v>
      </c>
      <c r="N24" s="5" t="s">
        <v>133</v>
      </c>
      <c r="O24" s="5" t="s">
        <v>151</v>
      </c>
      <c r="P24" s="5" t="s">
        <v>191</v>
      </c>
      <c r="Q24" s="5" t="s">
        <v>191</v>
      </c>
      <c r="R24" s="5" t="s">
        <v>151</v>
      </c>
      <c r="S24" s="5" t="s">
        <v>151</v>
      </c>
      <c r="T24" s="5" t="s">
        <v>151</v>
      </c>
      <c r="U24" s="1"/>
      <c r="V24" s="5"/>
      <c r="W24" s="5"/>
      <c r="X24" s="5"/>
      <c r="Y24" s="5"/>
      <c r="Z24" s="5"/>
      <c r="AA24" s="5"/>
      <c r="AB24" s="5"/>
      <c r="AC24" s="5"/>
      <c r="AD24" s="5"/>
      <c r="AE24" s="5"/>
      <c r="AF24" s="5"/>
      <c r="AG24" s="5"/>
      <c r="AH24" s="5"/>
    </row>
    <row r="25" spans="1:34" x14ac:dyDescent="0.3">
      <c r="A25" s="1" t="s">
        <v>90</v>
      </c>
      <c r="B25" s="1" t="s">
        <v>8</v>
      </c>
      <c r="C25" s="1" t="s">
        <v>9</v>
      </c>
      <c r="D25" s="1"/>
      <c r="E25" s="1" t="s">
        <v>130</v>
      </c>
      <c r="F25" s="1"/>
      <c r="H25" s="5" t="s">
        <v>176</v>
      </c>
      <c r="I25" s="5" t="s">
        <v>133</v>
      </c>
      <c r="J25" s="5" t="s">
        <v>197</v>
      </c>
      <c r="K25" s="5" t="s">
        <v>217</v>
      </c>
      <c r="L25" s="5" t="s">
        <v>201</v>
      </c>
      <c r="M25" s="5" t="s">
        <v>200</v>
      </c>
      <c r="N25" s="5" t="s">
        <v>212</v>
      </c>
      <c r="O25" s="5" t="s">
        <v>151</v>
      </c>
      <c r="P25" s="5" t="s">
        <v>196</v>
      </c>
      <c r="Q25" s="5" t="s">
        <v>142</v>
      </c>
      <c r="R25" s="5" t="s">
        <v>194</v>
      </c>
      <c r="S25" s="5" t="s">
        <v>151</v>
      </c>
      <c r="T25" s="5" t="s">
        <v>151</v>
      </c>
      <c r="U25" s="1"/>
      <c r="V25" s="5"/>
      <c r="W25" s="5"/>
      <c r="X25" s="5"/>
      <c r="Y25" s="5"/>
      <c r="Z25" s="5"/>
      <c r="AA25" s="5"/>
      <c r="AB25" s="5"/>
      <c r="AC25" s="5"/>
      <c r="AD25" s="5"/>
      <c r="AE25" s="5"/>
      <c r="AF25" s="5"/>
      <c r="AG25" s="5"/>
      <c r="AH25" s="5"/>
    </row>
    <row r="26" spans="1:34" x14ac:dyDescent="0.3">
      <c r="A26" s="1" t="s">
        <v>90</v>
      </c>
      <c r="B26" s="1" t="s">
        <v>8</v>
      </c>
      <c r="C26" s="1" t="s">
        <v>10</v>
      </c>
      <c r="D26" s="1" t="s">
        <v>102</v>
      </c>
      <c r="E26" s="1"/>
      <c r="F26" s="1"/>
      <c r="H26" s="5" t="s">
        <v>177</v>
      </c>
      <c r="I26" s="5" t="s">
        <v>133</v>
      </c>
      <c r="J26" s="5" t="s">
        <v>197</v>
      </c>
      <c r="K26" s="5" t="s">
        <v>199</v>
      </c>
      <c r="L26" s="5" t="s">
        <v>201</v>
      </c>
      <c r="M26" s="5" t="s">
        <v>215</v>
      </c>
      <c r="N26" s="5" t="s">
        <v>195</v>
      </c>
      <c r="O26" s="5" t="s">
        <v>151</v>
      </c>
      <c r="P26" s="5" t="s">
        <v>196</v>
      </c>
      <c r="Q26" s="5" t="s">
        <v>196</v>
      </c>
      <c r="R26" s="5" t="s">
        <v>194</v>
      </c>
      <c r="S26" s="5" t="s">
        <v>142</v>
      </c>
      <c r="T26" s="5" t="s">
        <v>151</v>
      </c>
      <c r="U26" s="1"/>
      <c r="V26" s="5"/>
      <c r="W26" s="5"/>
      <c r="X26" s="5"/>
      <c r="Y26" s="5"/>
      <c r="Z26" s="5"/>
      <c r="AA26" s="5"/>
      <c r="AB26" s="5"/>
      <c r="AC26" s="5"/>
      <c r="AD26" s="5"/>
      <c r="AE26" s="5"/>
      <c r="AF26" s="5"/>
      <c r="AG26" s="5"/>
      <c r="AH26" s="5"/>
    </row>
    <row r="27" spans="1:34" x14ac:dyDescent="0.3">
      <c r="A27" s="1" t="s">
        <v>90</v>
      </c>
      <c r="B27" s="1" t="s">
        <v>8</v>
      </c>
      <c r="C27" s="1" t="s">
        <v>10</v>
      </c>
      <c r="D27" s="1"/>
      <c r="E27" s="1" t="s">
        <v>129</v>
      </c>
      <c r="F27" s="1"/>
      <c r="H27" s="5" t="s">
        <v>178</v>
      </c>
      <c r="I27" s="5" t="s">
        <v>207</v>
      </c>
      <c r="J27" s="5" t="s">
        <v>219</v>
      </c>
      <c r="K27" s="5" t="s">
        <v>214</v>
      </c>
      <c r="L27" s="5" t="s">
        <v>194</v>
      </c>
      <c r="M27" s="5" t="s">
        <v>204</v>
      </c>
      <c r="N27" s="5" t="s">
        <v>208</v>
      </c>
      <c r="O27" s="5" t="s">
        <v>193</v>
      </c>
      <c r="P27" s="5" t="s">
        <v>151</v>
      </c>
      <c r="Q27" s="5" t="s">
        <v>151</v>
      </c>
      <c r="R27" s="5" t="s">
        <v>151</v>
      </c>
      <c r="S27" s="5" t="s">
        <v>216</v>
      </c>
      <c r="T27" s="5" t="s">
        <v>216</v>
      </c>
      <c r="U27" s="1"/>
      <c r="V27" s="5"/>
      <c r="W27" s="5"/>
      <c r="X27" s="5"/>
      <c r="Y27" s="5"/>
      <c r="Z27" s="5"/>
      <c r="AA27" s="5"/>
      <c r="AB27" s="5"/>
      <c r="AC27" s="5"/>
      <c r="AD27" s="5"/>
      <c r="AE27" s="5"/>
      <c r="AF27" s="5"/>
      <c r="AG27" s="5"/>
      <c r="AH27" s="5"/>
    </row>
    <row r="28" spans="1:34" x14ac:dyDescent="0.3">
      <c r="A28" s="1" t="s">
        <v>90</v>
      </c>
      <c r="B28" s="1" t="s">
        <v>8</v>
      </c>
      <c r="C28" s="1" t="s">
        <v>10</v>
      </c>
      <c r="D28" s="1"/>
      <c r="E28" s="1" t="s">
        <v>130</v>
      </c>
      <c r="F28" s="1"/>
      <c r="H28" s="5" t="s">
        <v>179</v>
      </c>
      <c r="I28" s="5" t="s">
        <v>207</v>
      </c>
      <c r="J28" s="5" t="s">
        <v>133</v>
      </c>
      <c r="K28" s="5" t="s">
        <v>206</v>
      </c>
      <c r="L28" s="5" t="s">
        <v>194</v>
      </c>
      <c r="M28" s="5" t="s">
        <v>204</v>
      </c>
      <c r="N28" s="5" t="s">
        <v>208</v>
      </c>
      <c r="O28" s="5" t="s">
        <v>151</v>
      </c>
      <c r="P28" s="5" t="s">
        <v>142</v>
      </c>
      <c r="Q28" s="5" t="s">
        <v>151</v>
      </c>
      <c r="R28" s="5" t="s">
        <v>201</v>
      </c>
      <c r="S28" s="5" t="s">
        <v>214</v>
      </c>
      <c r="T28" s="5" t="s">
        <v>214</v>
      </c>
      <c r="U28" s="1"/>
      <c r="V28" s="5"/>
      <c r="W28" s="5"/>
      <c r="X28" s="5"/>
      <c r="Y28" s="5"/>
      <c r="Z28" s="5"/>
      <c r="AA28" s="5"/>
      <c r="AB28" s="5"/>
      <c r="AC28" s="5"/>
      <c r="AD28" s="5"/>
      <c r="AE28" s="5"/>
      <c r="AF28" s="5"/>
      <c r="AG28" s="5"/>
      <c r="AH28" s="5"/>
    </row>
    <row r="29" spans="1:34" x14ac:dyDescent="0.3">
      <c r="A29" s="1" t="s">
        <v>90</v>
      </c>
      <c r="B29" s="1" t="s">
        <v>8</v>
      </c>
      <c r="C29" s="1" t="s">
        <v>15</v>
      </c>
      <c r="D29" s="1" t="s">
        <v>102</v>
      </c>
      <c r="E29" s="1"/>
      <c r="F29" s="1"/>
      <c r="H29" s="5" t="s">
        <v>180</v>
      </c>
      <c r="I29" s="5" t="s">
        <v>211</v>
      </c>
      <c r="J29" s="5" t="s">
        <v>133</v>
      </c>
      <c r="K29" s="5" t="s">
        <v>151</v>
      </c>
      <c r="L29" s="5" t="s">
        <v>142</v>
      </c>
      <c r="M29" s="5" t="s">
        <v>196</v>
      </c>
      <c r="N29" s="5" t="s">
        <v>216</v>
      </c>
      <c r="O29" s="5" t="s">
        <v>151</v>
      </c>
      <c r="P29" s="5" t="s">
        <v>151</v>
      </c>
      <c r="Q29" s="5" t="s">
        <v>151</v>
      </c>
      <c r="R29" s="5" t="s">
        <v>151</v>
      </c>
      <c r="S29" s="5" t="s">
        <v>214</v>
      </c>
      <c r="T29" s="5" t="s">
        <v>214</v>
      </c>
      <c r="U29" s="1"/>
      <c r="V29" s="5"/>
      <c r="W29" s="5"/>
      <c r="X29" s="5"/>
      <c r="Y29" s="5"/>
      <c r="Z29" s="5"/>
      <c r="AA29" s="5"/>
      <c r="AB29" s="5"/>
      <c r="AC29" s="5"/>
      <c r="AD29" s="5"/>
      <c r="AE29" s="5"/>
      <c r="AF29" s="5"/>
      <c r="AG29" s="5"/>
      <c r="AH29" s="5"/>
    </row>
    <row r="30" spans="1:34" x14ac:dyDescent="0.3">
      <c r="A30" s="1" t="s">
        <v>90</v>
      </c>
      <c r="B30" s="1" t="s">
        <v>8</v>
      </c>
      <c r="C30" s="1" t="s">
        <v>15</v>
      </c>
      <c r="D30" s="1"/>
      <c r="E30" s="1" t="s">
        <v>143</v>
      </c>
      <c r="F30" s="1"/>
      <c r="H30" s="5" t="s">
        <v>181</v>
      </c>
      <c r="I30" s="5" t="s">
        <v>210</v>
      </c>
      <c r="J30" s="5" t="s">
        <v>189</v>
      </c>
      <c r="K30" s="5" t="s">
        <v>133</v>
      </c>
      <c r="L30" s="5" t="s">
        <v>192</v>
      </c>
      <c r="M30" s="5" t="s">
        <v>188</v>
      </c>
      <c r="N30" s="5" t="s">
        <v>202</v>
      </c>
      <c r="O30" s="5" t="s">
        <v>151</v>
      </c>
      <c r="P30" s="5" t="s">
        <v>151</v>
      </c>
      <c r="Q30" s="5" t="s">
        <v>142</v>
      </c>
      <c r="R30" s="5" t="s">
        <v>151</v>
      </c>
      <c r="S30" s="5" t="s">
        <v>203</v>
      </c>
      <c r="T30" s="5" t="s">
        <v>203</v>
      </c>
      <c r="U30" s="1"/>
      <c r="V30" s="5"/>
      <c r="W30" s="5"/>
      <c r="X30" s="5"/>
      <c r="Y30" s="5"/>
      <c r="Z30" s="5"/>
      <c r="AA30" s="5"/>
      <c r="AB30" s="5"/>
      <c r="AC30" s="5"/>
      <c r="AD30" s="5"/>
      <c r="AE30" s="5"/>
      <c r="AF30" s="5"/>
      <c r="AG30" s="5"/>
      <c r="AH30" s="5"/>
    </row>
    <row r="31" spans="1:34" x14ac:dyDescent="0.3">
      <c r="A31" s="1" t="s">
        <v>90</v>
      </c>
      <c r="B31" s="1" t="s">
        <v>8</v>
      </c>
      <c r="C31" s="1" t="s">
        <v>15</v>
      </c>
      <c r="D31" s="1"/>
      <c r="E31" s="1" t="s">
        <v>144</v>
      </c>
      <c r="F31" s="1"/>
      <c r="H31" s="5" t="s">
        <v>182</v>
      </c>
      <c r="I31" s="5" t="s">
        <v>190</v>
      </c>
      <c r="J31" s="5" t="s">
        <v>189</v>
      </c>
      <c r="K31" s="5" t="s">
        <v>212</v>
      </c>
      <c r="L31" s="5" t="s">
        <v>133</v>
      </c>
      <c r="M31" s="5" t="s">
        <v>207</v>
      </c>
      <c r="N31" s="5" t="s">
        <v>217</v>
      </c>
      <c r="O31" s="5" t="s">
        <v>151</v>
      </c>
      <c r="P31" s="5" t="s">
        <v>191</v>
      </c>
      <c r="Q31" s="5" t="s">
        <v>151</v>
      </c>
      <c r="R31" s="5" t="s">
        <v>192</v>
      </c>
      <c r="S31" s="5" t="s">
        <v>151</v>
      </c>
      <c r="T31" s="5" t="s">
        <v>142</v>
      </c>
      <c r="U31" s="1"/>
      <c r="V31" s="5"/>
      <c r="W31" s="5"/>
      <c r="X31" s="5"/>
      <c r="Y31" s="5"/>
      <c r="Z31" s="5"/>
      <c r="AA31" s="5"/>
      <c r="AB31" s="5"/>
      <c r="AC31" s="5"/>
      <c r="AD31" s="5"/>
      <c r="AE31" s="5"/>
      <c r="AF31" s="5"/>
      <c r="AG31" s="5"/>
      <c r="AH31" s="5"/>
    </row>
    <row r="32" spans="1:34" x14ac:dyDescent="0.3">
      <c r="A32" s="1" t="s">
        <v>90</v>
      </c>
      <c r="B32" s="1" t="s">
        <v>8</v>
      </c>
      <c r="C32" s="1" t="s">
        <v>86</v>
      </c>
      <c r="D32" s="1"/>
      <c r="E32" s="1"/>
      <c r="F32" s="1"/>
      <c r="H32" s="5" t="s">
        <v>183</v>
      </c>
      <c r="I32" s="5" t="s">
        <v>204</v>
      </c>
      <c r="J32" s="5" t="s">
        <v>192</v>
      </c>
      <c r="K32" s="5" t="s">
        <v>203</v>
      </c>
      <c r="L32" s="5" t="s">
        <v>197</v>
      </c>
      <c r="M32" s="5" t="s">
        <v>207</v>
      </c>
      <c r="N32" s="5" t="s">
        <v>142</v>
      </c>
      <c r="O32" s="5" t="s">
        <v>151</v>
      </c>
      <c r="P32" s="5" t="s">
        <v>133</v>
      </c>
      <c r="Q32" s="5" t="s">
        <v>151</v>
      </c>
      <c r="R32" s="5" t="s">
        <v>189</v>
      </c>
      <c r="S32" s="5" t="s">
        <v>202</v>
      </c>
      <c r="T32" s="5" t="s">
        <v>202</v>
      </c>
      <c r="U32" s="1"/>
      <c r="V32" s="5"/>
      <c r="W32" s="5"/>
      <c r="X32" s="5"/>
      <c r="Y32" s="5"/>
      <c r="Z32" s="5"/>
      <c r="AA32" s="5"/>
      <c r="AB32" s="5"/>
      <c r="AC32" s="5"/>
      <c r="AD32" s="5"/>
      <c r="AE32" s="5"/>
      <c r="AF32" s="5"/>
      <c r="AG32" s="5"/>
      <c r="AH32" s="5"/>
    </row>
    <row r="33" spans="1:34" x14ac:dyDescent="0.3">
      <c r="A33" s="1" t="s">
        <v>90</v>
      </c>
      <c r="B33" s="1" t="s">
        <v>8</v>
      </c>
      <c r="C33" s="1" t="s">
        <v>14</v>
      </c>
      <c r="D33" s="1" t="s">
        <v>102</v>
      </c>
      <c r="E33" s="1"/>
      <c r="F33" s="1"/>
      <c r="H33" s="5" t="s">
        <v>184</v>
      </c>
      <c r="I33" s="5" t="s">
        <v>215</v>
      </c>
      <c r="J33" s="5" t="s">
        <v>151</v>
      </c>
      <c r="K33" s="5" t="s">
        <v>142</v>
      </c>
      <c r="L33" s="5" t="s">
        <v>197</v>
      </c>
      <c r="M33" s="5" t="s">
        <v>191</v>
      </c>
      <c r="N33" s="5" t="s">
        <v>151</v>
      </c>
      <c r="O33" s="5" t="s">
        <v>151</v>
      </c>
      <c r="P33" s="5" t="s">
        <v>190</v>
      </c>
      <c r="Q33" s="5" t="s">
        <v>190</v>
      </c>
      <c r="R33" s="5" t="s">
        <v>198</v>
      </c>
      <c r="S33" s="5" t="s">
        <v>133</v>
      </c>
      <c r="T33" s="5" t="s">
        <v>208</v>
      </c>
      <c r="U33" s="1"/>
      <c r="V33" s="5"/>
      <c r="W33" s="5"/>
      <c r="X33" s="5"/>
      <c r="Y33" s="5"/>
      <c r="Z33" s="5"/>
      <c r="AA33" s="5"/>
      <c r="AB33" s="5"/>
      <c r="AC33" s="5"/>
      <c r="AD33" s="5"/>
      <c r="AE33" s="5"/>
      <c r="AF33" s="5"/>
      <c r="AG33" s="5"/>
      <c r="AH33" s="5"/>
    </row>
    <row r="34" spans="1:34" x14ac:dyDescent="0.3">
      <c r="A34" s="1" t="s">
        <v>90</v>
      </c>
      <c r="B34" s="1" t="s">
        <v>8</v>
      </c>
      <c r="C34" s="1" t="s">
        <v>14</v>
      </c>
      <c r="D34" s="1"/>
      <c r="E34" s="1" t="s">
        <v>142</v>
      </c>
      <c r="F34" s="1"/>
      <c r="H34" s="5" t="s">
        <v>185</v>
      </c>
      <c r="I34" s="5" t="s">
        <v>196</v>
      </c>
      <c r="J34" s="5" t="s">
        <v>218</v>
      </c>
      <c r="K34" s="5" t="s">
        <v>202</v>
      </c>
      <c r="L34" s="5" t="s">
        <v>198</v>
      </c>
      <c r="M34" s="5" t="s">
        <v>133</v>
      </c>
      <c r="N34" s="5" t="s">
        <v>203</v>
      </c>
      <c r="O34" s="5" t="s">
        <v>209</v>
      </c>
      <c r="P34" s="5" t="s">
        <v>200</v>
      </c>
      <c r="Q34" s="5" t="s">
        <v>200</v>
      </c>
      <c r="R34" s="5" t="s">
        <v>142</v>
      </c>
      <c r="S34" s="5" t="s">
        <v>151</v>
      </c>
      <c r="T34" s="5" t="s">
        <v>151</v>
      </c>
      <c r="U34" s="1"/>
      <c r="V34" s="5"/>
      <c r="W34" s="5"/>
      <c r="X34" s="5"/>
      <c r="Y34" s="5"/>
      <c r="Z34" s="5"/>
      <c r="AA34" s="5"/>
      <c r="AB34" s="5"/>
      <c r="AC34" s="5"/>
      <c r="AD34" s="5"/>
      <c r="AE34" s="5"/>
      <c r="AF34" s="5"/>
      <c r="AG34" s="5"/>
      <c r="AH34" s="5"/>
    </row>
    <row r="35" spans="1:34" x14ac:dyDescent="0.3">
      <c r="A35" s="1" t="s">
        <v>90</v>
      </c>
      <c r="B35" s="1" t="s">
        <v>8</v>
      </c>
      <c r="C35" s="1" t="s">
        <v>13</v>
      </c>
      <c r="D35" s="1" t="s">
        <v>102</v>
      </c>
      <c r="E35" s="1"/>
      <c r="F35" s="1"/>
      <c r="H35" s="5" t="s">
        <v>186</v>
      </c>
      <c r="I35" s="5" t="s">
        <v>191</v>
      </c>
      <c r="J35" s="5" t="s">
        <v>218</v>
      </c>
      <c r="K35" s="5" t="s">
        <v>216</v>
      </c>
      <c r="L35" s="5" t="s">
        <v>213</v>
      </c>
      <c r="M35" s="5" t="s">
        <v>190</v>
      </c>
      <c r="N35" s="5" t="s">
        <v>214</v>
      </c>
      <c r="O35" s="5" t="s">
        <v>151</v>
      </c>
      <c r="P35" s="5" t="s">
        <v>142</v>
      </c>
      <c r="Q35" s="5" t="s">
        <v>151</v>
      </c>
      <c r="R35" s="5" t="s">
        <v>151</v>
      </c>
      <c r="S35" s="5" t="s">
        <v>208</v>
      </c>
      <c r="T35" s="5" t="s">
        <v>133</v>
      </c>
      <c r="U35" s="1"/>
      <c r="V35" s="5"/>
      <c r="W35" s="5"/>
      <c r="X35" s="5"/>
      <c r="Y35" s="5"/>
      <c r="Z35" s="5"/>
      <c r="AA35" s="5"/>
      <c r="AB35" s="5"/>
      <c r="AC35" s="5"/>
      <c r="AD35" s="5"/>
      <c r="AE35" s="5"/>
      <c r="AF35" s="5"/>
      <c r="AG35" s="5"/>
      <c r="AH35" s="5"/>
    </row>
    <row r="36" spans="1:34" x14ac:dyDescent="0.3">
      <c r="A36" s="1" t="s">
        <v>90</v>
      </c>
      <c r="B36" s="1" t="s">
        <v>8</v>
      </c>
      <c r="C36" s="1" t="s">
        <v>13</v>
      </c>
      <c r="D36" s="1"/>
      <c r="E36" s="1" t="s">
        <v>138</v>
      </c>
      <c r="F36" s="1"/>
      <c r="H36" s="5" t="s">
        <v>187</v>
      </c>
      <c r="I36" s="5" t="s">
        <v>188</v>
      </c>
      <c r="J36" s="5" t="s">
        <v>142</v>
      </c>
      <c r="K36" s="5" t="s">
        <v>208</v>
      </c>
      <c r="L36" s="5" t="s">
        <v>151</v>
      </c>
      <c r="M36" s="5" t="s">
        <v>210</v>
      </c>
      <c r="N36" s="5" t="s">
        <v>151</v>
      </c>
      <c r="O36" s="5" t="s">
        <v>151</v>
      </c>
      <c r="P36" s="5" t="s">
        <v>151</v>
      </c>
      <c r="Q36" s="5" t="s">
        <v>151</v>
      </c>
      <c r="R36" s="5" t="s">
        <v>133</v>
      </c>
      <c r="S36" s="5" t="s">
        <v>206</v>
      </c>
      <c r="T36" s="5" t="s">
        <v>206</v>
      </c>
      <c r="U36" s="1"/>
      <c r="V36" s="5"/>
      <c r="W36" s="5"/>
      <c r="X36" s="5"/>
      <c r="Y36" s="5"/>
      <c r="Z36" s="5"/>
      <c r="AA36" s="5"/>
      <c r="AB36" s="5"/>
      <c r="AC36" s="5"/>
      <c r="AD36" s="5"/>
      <c r="AE36" s="5"/>
      <c r="AF36" s="5"/>
      <c r="AG36" s="5"/>
      <c r="AH36" s="5"/>
    </row>
    <row r="37" spans="1:34" x14ac:dyDescent="0.3">
      <c r="A37" s="1" t="s">
        <v>90</v>
      </c>
      <c r="B37" s="1" t="s">
        <v>8</v>
      </c>
      <c r="C37" s="1" t="s">
        <v>13</v>
      </c>
      <c r="D37" s="1"/>
      <c r="E37" s="1" t="s">
        <v>139</v>
      </c>
      <c r="F37" s="1"/>
      <c r="U37" s="1"/>
      <c r="V37" s="1"/>
    </row>
    <row r="38" spans="1:34" x14ac:dyDescent="0.3">
      <c r="A38" s="1" t="s">
        <v>90</v>
      </c>
      <c r="B38" s="1" t="s">
        <v>8</v>
      </c>
      <c r="C38" s="1" t="s">
        <v>11</v>
      </c>
      <c r="D38" s="1" t="s">
        <v>102</v>
      </c>
      <c r="E38" s="1"/>
      <c r="F38" s="1"/>
      <c r="U38" s="1"/>
      <c r="V38" s="1"/>
    </row>
    <row r="39" spans="1:34" x14ac:dyDescent="0.3">
      <c r="A39" s="1" t="s">
        <v>90</v>
      </c>
      <c r="B39" s="1" t="s">
        <v>8</v>
      </c>
      <c r="C39" s="1" t="s">
        <v>11</v>
      </c>
      <c r="D39" s="1"/>
      <c r="E39" s="1" t="s">
        <v>138</v>
      </c>
      <c r="F39" s="1"/>
      <c r="U39" s="1"/>
      <c r="V39" s="1"/>
    </row>
    <row r="40" spans="1:34" x14ac:dyDescent="0.3">
      <c r="A40" s="1" t="s">
        <v>90</v>
      </c>
      <c r="B40" s="1" t="s">
        <v>8</v>
      </c>
      <c r="C40" s="1" t="s">
        <v>11</v>
      </c>
      <c r="D40" s="1"/>
      <c r="E40" s="1" t="s">
        <v>139</v>
      </c>
      <c r="F40" s="1"/>
      <c r="U40" s="1"/>
      <c r="V40" s="1"/>
    </row>
    <row r="41" spans="1:34" x14ac:dyDescent="0.3">
      <c r="A41" s="1" t="s">
        <v>90</v>
      </c>
      <c r="B41" s="1" t="s">
        <v>5</v>
      </c>
      <c r="C41" s="1" t="s">
        <v>12</v>
      </c>
      <c r="D41" s="1" t="s">
        <v>102</v>
      </c>
      <c r="E41" s="1"/>
      <c r="F41" s="1"/>
      <c r="U41" s="1"/>
      <c r="V41" s="1"/>
    </row>
    <row r="42" spans="1:34" x14ac:dyDescent="0.3">
      <c r="A42" s="1" t="s">
        <v>90</v>
      </c>
      <c r="B42" s="1" t="s">
        <v>5</v>
      </c>
      <c r="C42" s="1" t="s">
        <v>12</v>
      </c>
      <c r="D42" s="1"/>
      <c r="E42" s="1" t="s">
        <v>134</v>
      </c>
      <c r="F42" s="1"/>
      <c r="U42" s="1"/>
      <c r="V42" s="1"/>
    </row>
    <row r="43" spans="1:34" x14ac:dyDescent="0.3">
      <c r="A43" s="1" t="s">
        <v>90</v>
      </c>
      <c r="B43" s="1" t="s">
        <v>5</v>
      </c>
      <c r="C43" s="1" t="s">
        <v>12</v>
      </c>
      <c r="D43" s="1"/>
      <c r="E43" s="1" t="s">
        <v>135</v>
      </c>
      <c r="F43" s="1"/>
      <c r="U43" s="1"/>
      <c r="V43" s="1"/>
    </row>
    <row r="44" spans="1:34" x14ac:dyDescent="0.3">
      <c r="A44" s="1" t="s">
        <v>90</v>
      </c>
      <c r="B44" s="1" t="s">
        <v>5</v>
      </c>
      <c r="C44" s="1" t="s">
        <v>9</v>
      </c>
      <c r="D44" s="1" t="s">
        <v>102</v>
      </c>
      <c r="E44" s="1"/>
      <c r="F44" s="1"/>
      <c r="U44" s="1"/>
      <c r="V44" s="1"/>
    </row>
    <row r="45" spans="1:34" x14ac:dyDescent="0.3">
      <c r="A45" s="1" t="s">
        <v>90</v>
      </c>
      <c r="B45" s="1" t="s">
        <v>5</v>
      </c>
      <c r="C45" s="1" t="s">
        <v>9</v>
      </c>
      <c r="D45" s="1"/>
      <c r="E45" s="1" t="s">
        <v>134</v>
      </c>
      <c r="F45" s="1"/>
      <c r="U45" s="1"/>
      <c r="V45" s="1"/>
    </row>
    <row r="46" spans="1:34" x14ac:dyDescent="0.3">
      <c r="A46" s="1" t="s">
        <v>90</v>
      </c>
      <c r="B46" s="1" t="s">
        <v>5</v>
      </c>
      <c r="C46" s="1" t="s">
        <v>9</v>
      </c>
      <c r="D46" s="1"/>
      <c r="E46" s="1" t="s">
        <v>135</v>
      </c>
      <c r="F46" s="1"/>
      <c r="U46" s="1"/>
      <c r="V46" s="1"/>
    </row>
    <row r="47" spans="1:34" x14ac:dyDescent="0.3">
      <c r="A47" s="1" t="s">
        <v>90</v>
      </c>
      <c r="B47" s="1" t="s">
        <v>5</v>
      </c>
      <c r="C47" s="1" t="s">
        <v>10</v>
      </c>
      <c r="D47" s="1" t="s">
        <v>102</v>
      </c>
      <c r="E47" s="1"/>
      <c r="F47" s="1"/>
      <c r="U47" s="1"/>
      <c r="V47" s="1"/>
    </row>
    <row r="48" spans="1:34" x14ac:dyDescent="0.3">
      <c r="A48" s="1" t="s">
        <v>90</v>
      </c>
      <c r="B48" s="1" t="s">
        <v>5</v>
      </c>
      <c r="C48" s="1" t="s">
        <v>10</v>
      </c>
      <c r="D48" s="1"/>
      <c r="E48" s="1" t="s">
        <v>127</v>
      </c>
      <c r="F48" s="1"/>
      <c r="U48" s="1"/>
      <c r="V48" s="1"/>
    </row>
    <row r="49" spans="1:22" x14ac:dyDescent="0.3">
      <c r="A49" s="1" t="s">
        <v>90</v>
      </c>
      <c r="B49" s="1" t="s">
        <v>5</v>
      </c>
      <c r="C49" s="1" t="s">
        <v>10</v>
      </c>
      <c r="D49" s="1"/>
      <c r="E49" s="1" t="s">
        <v>128</v>
      </c>
      <c r="F49" s="1"/>
      <c r="U49" s="1"/>
      <c r="V49" s="1"/>
    </row>
    <row r="50" spans="1:22" x14ac:dyDescent="0.3">
      <c r="A50" s="1" t="s">
        <v>90</v>
      </c>
      <c r="B50" s="1" t="s">
        <v>5</v>
      </c>
      <c r="C50" s="1" t="s">
        <v>15</v>
      </c>
      <c r="D50" s="1" t="s">
        <v>102</v>
      </c>
      <c r="E50" s="1"/>
      <c r="F50" s="1"/>
      <c r="U50" s="1"/>
      <c r="V50" s="1"/>
    </row>
    <row r="51" spans="1:22" x14ac:dyDescent="0.3">
      <c r="A51" s="1" t="s">
        <v>90</v>
      </c>
      <c r="B51" s="1" t="s">
        <v>5</v>
      </c>
      <c r="C51" s="1" t="s">
        <v>15</v>
      </c>
      <c r="D51" s="1"/>
      <c r="E51" s="1" t="s">
        <v>123</v>
      </c>
      <c r="F51" s="1"/>
      <c r="U51" s="1"/>
      <c r="V51" s="1"/>
    </row>
    <row r="52" spans="1:22" x14ac:dyDescent="0.3">
      <c r="A52" s="1" t="s">
        <v>90</v>
      </c>
      <c r="B52" s="1" t="s">
        <v>5</v>
      </c>
      <c r="C52" s="1" t="s">
        <v>15</v>
      </c>
      <c r="D52" s="1"/>
      <c r="E52" s="1" t="s">
        <v>124</v>
      </c>
      <c r="F52" s="1"/>
      <c r="U52" s="1"/>
      <c r="V52" s="1"/>
    </row>
    <row r="53" spans="1:22" x14ac:dyDescent="0.3">
      <c r="A53" s="1" t="s">
        <v>90</v>
      </c>
      <c r="B53" s="1" t="s">
        <v>5</v>
      </c>
      <c r="C53" s="1" t="s">
        <v>86</v>
      </c>
      <c r="D53" s="1"/>
      <c r="E53" s="1"/>
      <c r="F53" s="1"/>
      <c r="U53" s="1"/>
      <c r="V53" s="1"/>
    </row>
    <row r="54" spans="1:22" x14ac:dyDescent="0.3">
      <c r="A54" s="1" t="s">
        <v>90</v>
      </c>
      <c r="B54" s="1" t="s">
        <v>5</v>
      </c>
      <c r="C54" s="1" t="s">
        <v>14</v>
      </c>
      <c r="D54" s="1" t="s">
        <v>102</v>
      </c>
      <c r="E54" s="1"/>
      <c r="F54" s="1"/>
      <c r="U54" s="1"/>
      <c r="V54" s="1"/>
    </row>
    <row r="55" spans="1:22" x14ac:dyDescent="0.3">
      <c r="A55" s="1" t="s">
        <v>90</v>
      </c>
      <c r="B55" s="1" t="s">
        <v>5</v>
      </c>
      <c r="C55" s="1" t="s">
        <v>14</v>
      </c>
      <c r="D55" s="1"/>
      <c r="E55" s="1" t="s">
        <v>140</v>
      </c>
      <c r="F55" s="1"/>
      <c r="U55" s="1"/>
      <c r="V55" s="1"/>
    </row>
    <row r="56" spans="1:22" x14ac:dyDescent="0.3">
      <c r="A56" s="1" t="s">
        <v>90</v>
      </c>
      <c r="B56" s="1" t="s">
        <v>5</v>
      </c>
      <c r="C56" s="1" t="s">
        <v>14</v>
      </c>
      <c r="D56" s="1"/>
      <c r="E56" s="1" t="s">
        <v>141</v>
      </c>
      <c r="F56" s="1"/>
      <c r="U56" s="1"/>
      <c r="V56" s="1"/>
    </row>
    <row r="57" spans="1:22" x14ac:dyDescent="0.3">
      <c r="A57" s="1" t="s">
        <v>90</v>
      </c>
      <c r="B57" s="1" t="s">
        <v>5</v>
      </c>
      <c r="C57" s="1" t="s">
        <v>13</v>
      </c>
      <c r="D57" s="1" t="s">
        <v>102</v>
      </c>
      <c r="E57" s="1"/>
      <c r="F57" s="1"/>
      <c r="U57" s="1"/>
      <c r="V57" s="1"/>
    </row>
    <row r="58" spans="1:22" x14ac:dyDescent="0.3">
      <c r="A58" s="1" t="s">
        <v>90</v>
      </c>
      <c r="B58" s="1" t="s">
        <v>5</v>
      </c>
      <c r="C58" s="1" t="s">
        <v>13</v>
      </c>
      <c r="D58" s="1"/>
      <c r="E58" s="1" t="s">
        <v>136</v>
      </c>
      <c r="F58" s="1"/>
      <c r="U58" s="1"/>
      <c r="V58" s="1"/>
    </row>
    <row r="59" spans="1:22" x14ac:dyDescent="0.3">
      <c r="A59" s="1" t="s">
        <v>90</v>
      </c>
      <c r="B59" s="1" t="s">
        <v>5</v>
      </c>
      <c r="C59" s="1" t="s">
        <v>13</v>
      </c>
      <c r="D59" s="1"/>
      <c r="E59" s="1" t="s">
        <v>137</v>
      </c>
      <c r="F59" s="1"/>
      <c r="U59" s="1"/>
      <c r="V59" s="1"/>
    </row>
    <row r="60" spans="1:22" x14ac:dyDescent="0.3">
      <c r="A60" s="1" t="s">
        <v>90</v>
      </c>
      <c r="B60" s="1" t="s">
        <v>5</v>
      </c>
      <c r="C60" s="1" t="s">
        <v>11</v>
      </c>
      <c r="D60" s="1" t="s">
        <v>102</v>
      </c>
      <c r="E60" s="1"/>
      <c r="F60" s="1"/>
      <c r="U60" s="1"/>
      <c r="V60" s="1"/>
    </row>
    <row r="61" spans="1:22" x14ac:dyDescent="0.3">
      <c r="A61" s="1" t="s">
        <v>90</v>
      </c>
      <c r="B61" s="1" t="s">
        <v>5</v>
      </c>
      <c r="C61" s="1" t="s">
        <v>11</v>
      </c>
      <c r="D61" s="1"/>
      <c r="E61" s="1" t="s">
        <v>125</v>
      </c>
      <c r="F61" s="1"/>
      <c r="U61" s="1"/>
      <c r="V61" s="1"/>
    </row>
    <row r="62" spans="1:22" x14ac:dyDescent="0.3">
      <c r="A62" s="1" t="s">
        <v>90</v>
      </c>
      <c r="B62" s="1" t="s">
        <v>5</v>
      </c>
      <c r="C62" s="1" t="s">
        <v>11</v>
      </c>
      <c r="D62" s="1"/>
      <c r="E62" s="1" t="s">
        <v>126</v>
      </c>
      <c r="F62" s="1"/>
      <c r="U62" s="1"/>
      <c r="V62" s="1"/>
    </row>
    <row r="63" spans="1:22" x14ac:dyDescent="0.3">
      <c r="A63" s="1" t="s">
        <v>90</v>
      </c>
      <c r="B63" s="1" t="s">
        <v>7</v>
      </c>
      <c r="C63" s="1" t="s">
        <v>12</v>
      </c>
      <c r="D63" s="1" t="s">
        <v>102</v>
      </c>
      <c r="E63" s="1"/>
      <c r="F63" s="1"/>
      <c r="U63" s="1"/>
      <c r="V63" s="1"/>
    </row>
    <row r="64" spans="1:22" x14ac:dyDescent="0.3">
      <c r="A64" s="1" t="s">
        <v>90</v>
      </c>
      <c r="B64" s="1" t="s">
        <v>7</v>
      </c>
      <c r="C64" s="1" t="s">
        <v>12</v>
      </c>
      <c r="D64" s="1"/>
      <c r="E64" s="1" t="s">
        <v>142</v>
      </c>
      <c r="F64" s="1"/>
      <c r="U64" s="1"/>
      <c r="V64" s="1"/>
    </row>
    <row r="65" spans="1:22" x14ac:dyDescent="0.3">
      <c r="A65" s="1" t="s">
        <v>90</v>
      </c>
      <c r="B65" s="1" t="s">
        <v>7</v>
      </c>
      <c r="C65" s="1" t="s">
        <v>9</v>
      </c>
      <c r="D65" s="1" t="s">
        <v>102</v>
      </c>
      <c r="E65" s="1"/>
      <c r="F65" s="1"/>
      <c r="U65" s="1"/>
      <c r="V65" s="1"/>
    </row>
    <row r="66" spans="1:22" x14ac:dyDescent="0.3">
      <c r="A66" s="1" t="s">
        <v>90</v>
      </c>
      <c r="B66" s="1" t="s">
        <v>7</v>
      </c>
      <c r="C66" s="1" t="s">
        <v>9</v>
      </c>
      <c r="D66" s="1"/>
      <c r="E66" s="1" t="s">
        <v>143</v>
      </c>
      <c r="F66" s="1"/>
      <c r="U66" s="1"/>
      <c r="V66" s="1"/>
    </row>
    <row r="67" spans="1:22" x14ac:dyDescent="0.3">
      <c r="A67" s="1" t="s">
        <v>90</v>
      </c>
      <c r="B67" s="1" t="s">
        <v>7</v>
      </c>
      <c r="C67" s="1" t="s">
        <v>9</v>
      </c>
      <c r="D67" s="1"/>
      <c r="E67" s="1" t="s">
        <v>144</v>
      </c>
      <c r="F67" s="1"/>
      <c r="U67" s="1"/>
      <c r="V67" s="1"/>
    </row>
    <row r="68" spans="1:22" x14ac:dyDescent="0.3">
      <c r="A68" s="1" t="s">
        <v>90</v>
      </c>
      <c r="B68" s="1" t="s">
        <v>7</v>
      </c>
      <c r="C68" s="1" t="s">
        <v>10</v>
      </c>
      <c r="D68" s="1" t="s">
        <v>102</v>
      </c>
      <c r="E68" s="1"/>
      <c r="F68" s="1"/>
      <c r="U68" s="1"/>
      <c r="V68" s="1"/>
    </row>
    <row r="69" spans="1:22" x14ac:dyDescent="0.3">
      <c r="A69" s="1" t="s">
        <v>90</v>
      </c>
      <c r="B69" s="1" t="s">
        <v>7</v>
      </c>
      <c r="C69" s="1" t="s">
        <v>10</v>
      </c>
      <c r="D69" s="1"/>
      <c r="E69" s="1" t="s">
        <v>133</v>
      </c>
      <c r="F69" s="1"/>
      <c r="U69" s="1"/>
      <c r="V69" s="1"/>
    </row>
    <row r="70" spans="1:22" x14ac:dyDescent="0.3">
      <c r="A70" s="1" t="s">
        <v>90</v>
      </c>
      <c r="B70" s="1" t="s">
        <v>7</v>
      </c>
      <c r="C70" s="1" t="s">
        <v>15</v>
      </c>
      <c r="D70" s="1" t="s">
        <v>102</v>
      </c>
      <c r="E70" s="1"/>
      <c r="F70" s="1"/>
      <c r="U70" s="1"/>
      <c r="V70" s="1"/>
    </row>
    <row r="71" spans="1:22" x14ac:dyDescent="0.3">
      <c r="A71" s="1" t="s">
        <v>90</v>
      </c>
      <c r="B71" s="1" t="s">
        <v>7</v>
      </c>
      <c r="C71" s="1" t="s">
        <v>15</v>
      </c>
      <c r="D71" s="1"/>
      <c r="E71" s="1" t="s">
        <v>133</v>
      </c>
      <c r="F71" s="1"/>
      <c r="U71" s="1"/>
      <c r="V71" s="1"/>
    </row>
    <row r="72" spans="1:22" x14ac:dyDescent="0.3">
      <c r="A72" s="1" t="s">
        <v>90</v>
      </c>
      <c r="B72" s="1" t="s">
        <v>7</v>
      </c>
      <c r="C72" s="1" t="s">
        <v>86</v>
      </c>
      <c r="D72" s="1"/>
      <c r="E72" s="1"/>
      <c r="F72" s="1"/>
      <c r="U72" s="1"/>
      <c r="V72" s="1"/>
    </row>
    <row r="73" spans="1:22" x14ac:dyDescent="0.3">
      <c r="A73" s="1" t="s">
        <v>90</v>
      </c>
      <c r="B73" s="1" t="s">
        <v>7</v>
      </c>
      <c r="C73" s="1" t="s">
        <v>14</v>
      </c>
      <c r="D73" s="1" t="s">
        <v>102</v>
      </c>
      <c r="E73" s="1"/>
      <c r="F73" s="1"/>
      <c r="U73" s="1"/>
      <c r="V73" s="1"/>
    </row>
    <row r="74" spans="1:22" x14ac:dyDescent="0.3">
      <c r="A74" s="1" t="s">
        <v>90</v>
      </c>
      <c r="B74" s="1" t="s">
        <v>7</v>
      </c>
      <c r="C74" s="1" t="s">
        <v>14</v>
      </c>
      <c r="D74" s="1"/>
      <c r="E74" s="1" t="s">
        <v>131</v>
      </c>
      <c r="F74" s="1"/>
      <c r="U74" s="1"/>
      <c r="V74" s="1"/>
    </row>
    <row r="75" spans="1:22" x14ac:dyDescent="0.3">
      <c r="A75" s="1" t="s">
        <v>90</v>
      </c>
      <c r="B75" s="1" t="s">
        <v>7</v>
      </c>
      <c r="C75" s="1" t="s">
        <v>14</v>
      </c>
      <c r="D75" s="1"/>
      <c r="E75" s="1" t="s">
        <v>132</v>
      </c>
      <c r="F75" s="1"/>
      <c r="U75" s="1"/>
      <c r="V75" s="1"/>
    </row>
    <row r="76" spans="1:22" x14ac:dyDescent="0.3">
      <c r="A76" s="1" t="s">
        <v>90</v>
      </c>
      <c r="B76" s="1" t="s">
        <v>7</v>
      </c>
      <c r="C76" s="1" t="s">
        <v>13</v>
      </c>
      <c r="D76" s="1" t="s">
        <v>102</v>
      </c>
      <c r="E76" s="1"/>
      <c r="F76" s="1"/>
      <c r="U76" s="1"/>
      <c r="V76" s="1"/>
    </row>
    <row r="77" spans="1:22" x14ac:dyDescent="0.3">
      <c r="A77" s="1" t="s">
        <v>90</v>
      </c>
      <c r="B77" s="1" t="s">
        <v>7</v>
      </c>
      <c r="C77" s="1" t="s">
        <v>13</v>
      </c>
      <c r="D77" s="1"/>
      <c r="E77" s="1" t="s">
        <v>131</v>
      </c>
      <c r="F77" s="1"/>
      <c r="U77" s="1"/>
      <c r="V77" s="1"/>
    </row>
    <row r="78" spans="1:22" x14ac:dyDescent="0.3">
      <c r="A78" s="1" t="s">
        <v>90</v>
      </c>
      <c r="B78" s="1" t="s">
        <v>7</v>
      </c>
      <c r="C78" s="1" t="s">
        <v>13</v>
      </c>
      <c r="D78" s="1"/>
      <c r="E78" s="1" t="s">
        <v>132</v>
      </c>
      <c r="F78" s="1"/>
      <c r="U78" s="1"/>
      <c r="V78" s="1"/>
    </row>
    <row r="79" spans="1:22" x14ac:dyDescent="0.3">
      <c r="A79" s="1" t="s">
        <v>90</v>
      </c>
      <c r="B79" s="1" t="s">
        <v>7</v>
      </c>
      <c r="C79" s="1" t="s">
        <v>11</v>
      </c>
      <c r="D79" s="1" t="s">
        <v>102</v>
      </c>
      <c r="E79" s="1"/>
      <c r="F79" s="1"/>
      <c r="U79" s="1"/>
      <c r="V79" s="1"/>
    </row>
    <row r="80" spans="1:22" x14ac:dyDescent="0.3">
      <c r="A80" s="1" t="s">
        <v>90</v>
      </c>
      <c r="B80" s="1" t="s">
        <v>7</v>
      </c>
      <c r="C80" s="1" t="s">
        <v>11</v>
      </c>
      <c r="D80" s="1"/>
      <c r="E80" s="1" t="s">
        <v>138</v>
      </c>
      <c r="F80" s="1"/>
      <c r="U80" s="1"/>
      <c r="V80" s="1"/>
    </row>
    <row r="81" spans="1:22" x14ac:dyDescent="0.3">
      <c r="A81" s="1" t="s">
        <v>90</v>
      </c>
      <c r="B81" s="1" t="s">
        <v>7</v>
      </c>
      <c r="C81" s="1" t="s">
        <v>11</v>
      </c>
      <c r="D81" s="1"/>
      <c r="E81" s="1" t="s">
        <v>139</v>
      </c>
      <c r="F81" s="1"/>
      <c r="U81" s="1"/>
      <c r="V81" s="1"/>
    </row>
    <row r="82" spans="1:22" x14ac:dyDescent="0.3">
      <c r="A82" s="1" t="s">
        <v>90</v>
      </c>
      <c r="B82" s="1" t="s">
        <v>4</v>
      </c>
      <c r="C82" s="1" t="s">
        <v>12</v>
      </c>
      <c r="D82" s="1" t="s">
        <v>102</v>
      </c>
      <c r="E82" s="1"/>
      <c r="F82" s="1"/>
      <c r="U82" s="1"/>
      <c r="V82" s="1"/>
    </row>
    <row r="83" spans="1:22" x14ac:dyDescent="0.3">
      <c r="A83" s="1" t="s">
        <v>90</v>
      </c>
      <c r="B83" s="1" t="s">
        <v>4</v>
      </c>
      <c r="C83" s="1" t="s">
        <v>12</v>
      </c>
      <c r="D83" s="1"/>
      <c r="E83" s="1" t="s">
        <v>127</v>
      </c>
      <c r="F83" s="1"/>
      <c r="U83" s="1"/>
      <c r="V83" s="1"/>
    </row>
    <row r="84" spans="1:22" x14ac:dyDescent="0.3">
      <c r="A84" s="1" t="s">
        <v>90</v>
      </c>
      <c r="B84" s="1" t="s">
        <v>4</v>
      </c>
      <c r="C84" s="1" t="s">
        <v>12</v>
      </c>
      <c r="D84" s="1"/>
      <c r="E84" s="1" t="s">
        <v>128</v>
      </c>
      <c r="F84" s="1"/>
      <c r="U84" s="1"/>
      <c r="V84" s="1"/>
    </row>
    <row r="85" spans="1:22" x14ac:dyDescent="0.3">
      <c r="A85" s="1" t="s">
        <v>90</v>
      </c>
      <c r="B85" s="1" t="s">
        <v>4</v>
      </c>
      <c r="C85" s="1" t="s">
        <v>9</v>
      </c>
      <c r="D85" s="1" t="s">
        <v>102</v>
      </c>
      <c r="E85" s="1"/>
      <c r="F85" s="1"/>
      <c r="U85" s="1"/>
      <c r="V85" s="1"/>
    </row>
    <row r="86" spans="1:22" x14ac:dyDescent="0.3">
      <c r="A86" s="1" t="s">
        <v>90</v>
      </c>
      <c r="B86" s="1" t="s">
        <v>4</v>
      </c>
      <c r="C86" s="1" t="s">
        <v>9</v>
      </c>
      <c r="D86" s="1"/>
      <c r="E86" s="1" t="s">
        <v>123</v>
      </c>
      <c r="F86" s="1"/>
      <c r="U86" s="1"/>
      <c r="V86" s="1"/>
    </row>
    <row r="87" spans="1:22" x14ac:dyDescent="0.3">
      <c r="A87" s="1" t="s">
        <v>90</v>
      </c>
      <c r="B87" s="1" t="s">
        <v>4</v>
      </c>
      <c r="C87" s="1" t="s">
        <v>9</v>
      </c>
      <c r="D87" s="1"/>
      <c r="E87" s="1" t="s">
        <v>124</v>
      </c>
      <c r="F87" s="1"/>
      <c r="U87" s="1"/>
      <c r="V87" s="1"/>
    </row>
    <row r="88" spans="1:22" x14ac:dyDescent="0.3">
      <c r="A88" s="1" t="s">
        <v>90</v>
      </c>
      <c r="B88" s="1" t="s">
        <v>4</v>
      </c>
      <c r="C88" s="1" t="s">
        <v>10</v>
      </c>
      <c r="D88" s="1" t="s">
        <v>102</v>
      </c>
      <c r="E88" s="1"/>
      <c r="F88" s="1"/>
      <c r="U88" s="1"/>
      <c r="V88" s="1"/>
    </row>
    <row r="89" spans="1:22" x14ac:dyDescent="0.3">
      <c r="A89" s="1" t="s">
        <v>90</v>
      </c>
      <c r="B89" s="1" t="s">
        <v>4</v>
      </c>
      <c r="C89" s="1" t="s">
        <v>10</v>
      </c>
      <c r="D89" s="1"/>
      <c r="E89" s="1" t="s">
        <v>136</v>
      </c>
      <c r="F89" s="1"/>
      <c r="U89" s="1"/>
      <c r="V89" s="1"/>
    </row>
    <row r="90" spans="1:22" x14ac:dyDescent="0.3">
      <c r="A90" s="1" t="s">
        <v>90</v>
      </c>
      <c r="B90" s="1" t="s">
        <v>4</v>
      </c>
      <c r="C90" s="1" t="s">
        <v>10</v>
      </c>
      <c r="D90" s="1"/>
      <c r="E90" s="1" t="s">
        <v>137</v>
      </c>
      <c r="F90" s="1"/>
      <c r="U90" s="1"/>
      <c r="V90" s="1"/>
    </row>
    <row r="91" spans="1:22" x14ac:dyDescent="0.3">
      <c r="A91" s="1" t="s">
        <v>90</v>
      </c>
      <c r="B91" s="1" t="s">
        <v>4</v>
      </c>
      <c r="C91" s="1" t="s">
        <v>15</v>
      </c>
      <c r="D91" s="1" t="s">
        <v>102</v>
      </c>
      <c r="E91" s="1"/>
      <c r="F91" s="1"/>
      <c r="U91" s="1"/>
      <c r="V91" s="1"/>
    </row>
    <row r="92" spans="1:22" x14ac:dyDescent="0.3">
      <c r="A92" s="1" t="s">
        <v>90</v>
      </c>
      <c r="B92" s="1" t="s">
        <v>4</v>
      </c>
      <c r="C92" s="1" t="s">
        <v>15</v>
      </c>
      <c r="D92" s="1"/>
      <c r="E92" s="1" t="s">
        <v>140</v>
      </c>
      <c r="F92" s="1"/>
      <c r="U92" s="1"/>
      <c r="V92" s="1"/>
    </row>
    <row r="93" spans="1:22" x14ac:dyDescent="0.3">
      <c r="A93" s="1" t="s">
        <v>90</v>
      </c>
      <c r="B93" s="1" t="s">
        <v>4</v>
      </c>
      <c r="C93" s="1" t="s">
        <v>15</v>
      </c>
      <c r="D93" s="1"/>
      <c r="E93" s="1" t="s">
        <v>141</v>
      </c>
      <c r="F93" s="1"/>
      <c r="U93" s="1"/>
      <c r="V93" s="1"/>
    </row>
    <row r="94" spans="1:22" x14ac:dyDescent="0.3">
      <c r="A94" s="1" t="s">
        <v>90</v>
      </c>
      <c r="B94" s="1" t="s">
        <v>4</v>
      </c>
      <c r="C94" s="1" t="s">
        <v>86</v>
      </c>
      <c r="D94" s="1"/>
      <c r="E94" s="1"/>
      <c r="F94" s="1"/>
      <c r="U94" s="1"/>
      <c r="V94" s="1"/>
    </row>
    <row r="95" spans="1:22" x14ac:dyDescent="0.3">
      <c r="A95" s="1" t="s">
        <v>90</v>
      </c>
      <c r="B95" s="1" t="s">
        <v>4</v>
      </c>
      <c r="C95" s="1" t="s">
        <v>14</v>
      </c>
      <c r="D95" s="1" t="s">
        <v>102</v>
      </c>
      <c r="E95" s="1"/>
      <c r="F95" s="1"/>
      <c r="U95" s="1"/>
      <c r="V95" s="1"/>
    </row>
    <row r="96" spans="1:22" x14ac:dyDescent="0.3">
      <c r="A96" s="1" t="s">
        <v>90</v>
      </c>
      <c r="B96" s="1" t="s">
        <v>4</v>
      </c>
      <c r="C96" s="1" t="s">
        <v>14</v>
      </c>
      <c r="D96" s="1"/>
      <c r="E96" s="1" t="s">
        <v>134</v>
      </c>
      <c r="F96" s="1"/>
      <c r="U96" s="1"/>
      <c r="V96" s="1"/>
    </row>
    <row r="97" spans="1:41" x14ac:dyDescent="0.3">
      <c r="A97" s="1" t="s">
        <v>90</v>
      </c>
      <c r="B97" s="1" t="s">
        <v>4</v>
      </c>
      <c r="C97" s="1" t="s">
        <v>14</v>
      </c>
      <c r="D97" s="1"/>
      <c r="E97" s="1" t="s">
        <v>135</v>
      </c>
      <c r="F97" s="1"/>
      <c r="U97" s="1"/>
      <c r="V97" s="1"/>
    </row>
    <row r="98" spans="1:41" x14ac:dyDescent="0.3">
      <c r="A98" s="1" t="s">
        <v>90</v>
      </c>
      <c r="B98" s="1" t="s">
        <v>4</v>
      </c>
      <c r="C98" s="1" t="s">
        <v>13</v>
      </c>
      <c r="D98" s="1" t="s">
        <v>102</v>
      </c>
      <c r="E98" s="1"/>
      <c r="F98" s="1"/>
      <c r="U98" s="1"/>
      <c r="V98" s="1"/>
    </row>
    <row r="99" spans="1:41" x14ac:dyDescent="0.3">
      <c r="A99" s="1" t="s">
        <v>90</v>
      </c>
      <c r="B99" s="1" t="s">
        <v>4</v>
      </c>
      <c r="C99" s="1" t="s">
        <v>13</v>
      </c>
      <c r="D99" s="1"/>
      <c r="E99" s="1" t="s">
        <v>129</v>
      </c>
      <c r="F99" s="1"/>
      <c r="U99" s="1"/>
      <c r="V99" s="1"/>
    </row>
    <row r="100" spans="1:41" x14ac:dyDescent="0.3">
      <c r="A100" s="1" t="s">
        <v>90</v>
      </c>
      <c r="B100" s="1" t="s">
        <v>4</v>
      </c>
      <c r="C100" s="1" t="s">
        <v>13</v>
      </c>
      <c r="D100" s="1"/>
      <c r="E100" s="1" t="s">
        <v>130</v>
      </c>
      <c r="F100" s="1"/>
      <c r="U100" s="1"/>
      <c r="V100" s="1"/>
    </row>
    <row r="101" spans="1:41" x14ac:dyDescent="0.3">
      <c r="A101" s="1" t="s">
        <v>90</v>
      </c>
      <c r="B101" s="1" t="s">
        <v>4</v>
      </c>
      <c r="C101" s="1" t="s">
        <v>11</v>
      </c>
      <c r="D101" s="1" t="s">
        <v>102</v>
      </c>
      <c r="E101" s="1"/>
      <c r="F101" s="1"/>
      <c r="U101" s="1"/>
      <c r="V101" s="1"/>
    </row>
    <row r="102" spans="1:41" x14ac:dyDescent="0.3">
      <c r="A102" s="1" t="s">
        <v>90</v>
      </c>
      <c r="B102" s="1" t="s">
        <v>4</v>
      </c>
      <c r="C102" s="1" t="s">
        <v>11</v>
      </c>
      <c r="D102" s="1"/>
      <c r="E102" s="1" t="s">
        <v>125</v>
      </c>
      <c r="F102" s="1"/>
      <c r="U102" s="1"/>
      <c r="V102" s="1"/>
      <c r="AL102" t="s">
        <v>150</v>
      </c>
      <c r="AM102" t="s">
        <v>150</v>
      </c>
      <c r="AN102" t="s">
        <v>150</v>
      </c>
      <c r="AO102" t="s">
        <v>150</v>
      </c>
    </row>
    <row r="103" spans="1:41" x14ac:dyDescent="0.3">
      <c r="A103" s="1" t="s">
        <v>90</v>
      </c>
      <c r="B103" s="1" t="s">
        <v>4</v>
      </c>
      <c r="C103" s="1" t="s">
        <v>11</v>
      </c>
      <c r="D103" s="1"/>
      <c r="E103" s="1" t="s">
        <v>126</v>
      </c>
      <c r="F103" s="1"/>
      <c r="U103" s="1"/>
      <c r="V103" s="1"/>
    </row>
    <row r="104" spans="1:41" x14ac:dyDescent="0.3">
      <c r="A104" s="1" t="s">
        <v>88</v>
      </c>
      <c r="B104" s="1" t="s">
        <v>6</v>
      </c>
      <c r="C104" s="1" t="s">
        <v>12</v>
      </c>
      <c r="D104" s="1" t="s">
        <v>100</v>
      </c>
      <c r="E104" s="1"/>
      <c r="F104" s="1"/>
      <c r="U104" s="1"/>
      <c r="V104" s="1"/>
    </row>
    <row r="105" spans="1:41" x14ac:dyDescent="0.3">
      <c r="A105" s="1" t="s">
        <v>88</v>
      </c>
      <c r="B105" s="1" t="s">
        <v>6</v>
      </c>
      <c r="C105" s="1" t="s">
        <v>12</v>
      </c>
      <c r="D105" s="1"/>
      <c r="E105" s="1" t="s">
        <v>138</v>
      </c>
      <c r="F105" s="1"/>
      <c r="U105" s="1"/>
      <c r="V105" s="1"/>
    </row>
    <row r="106" spans="1:41" x14ac:dyDescent="0.3">
      <c r="A106" s="1" t="s">
        <v>88</v>
      </c>
      <c r="B106" s="1" t="s">
        <v>6</v>
      </c>
      <c r="C106" s="1" t="s">
        <v>12</v>
      </c>
      <c r="D106" s="1"/>
      <c r="E106" s="1" t="s">
        <v>135</v>
      </c>
      <c r="F106" s="1"/>
      <c r="U106" s="1"/>
      <c r="V106" s="1"/>
    </row>
    <row r="107" spans="1:41" x14ac:dyDescent="0.3">
      <c r="A107" s="1" t="s">
        <v>88</v>
      </c>
      <c r="B107" s="1" t="s">
        <v>6</v>
      </c>
      <c r="C107" s="1" t="s">
        <v>9</v>
      </c>
      <c r="D107" s="1" t="s">
        <v>100</v>
      </c>
      <c r="E107" s="1"/>
      <c r="F107" s="1"/>
      <c r="U107" s="1"/>
      <c r="V107" s="1"/>
    </row>
    <row r="108" spans="1:41" x14ac:dyDescent="0.3">
      <c r="A108" s="1" t="s">
        <v>88</v>
      </c>
      <c r="B108" s="1" t="s">
        <v>6</v>
      </c>
      <c r="C108" s="1" t="s">
        <v>9</v>
      </c>
      <c r="D108" s="1"/>
      <c r="E108" s="1" t="s">
        <v>138</v>
      </c>
      <c r="F108" s="1"/>
      <c r="U108" s="1"/>
      <c r="V108" s="1"/>
    </row>
    <row r="109" spans="1:41" x14ac:dyDescent="0.3">
      <c r="A109" s="1" t="s">
        <v>88</v>
      </c>
      <c r="B109" s="1" t="s">
        <v>6</v>
      </c>
      <c r="C109" s="1" t="s">
        <v>9</v>
      </c>
      <c r="D109" s="1"/>
      <c r="E109" s="1" t="s">
        <v>135</v>
      </c>
      <c r="F109" s="1"/>
      <c r="U109" s="1"/>
      <c r="V109" s="1"/>
    </row>
    <row r="110" spans="1:41" x14ac:dyDescent="0.3">
      <c r="A110" s="1" t="s">
        <v>88</v>
      </c>
      <c r="B110" s="1" t="s">
        <v>6</v>
      </c>
      <c r="C110" s="1" t="s">
        <v>10</v>
      </c>
      <c r="D110" s="1" t="s">
        <v>100</v>
      </c>
      <c r="E110" s="1"/>
      <c r="F110" s="1"/>
      <c r="U110" s="1"/>
      <c r="V110" s="1"/>
    </row>
    <row r="111" spans="1:41" x14ac:dyDescent="0.3">
      <c r="A111" s="1" t="s">
        <v>88</v>
      </c>
      <c r="B111" s="1" t="s">
        <v>6</v>
      </c>
      <c r="C111" s="1" t="s">
        <v>10</v>
      </c>
      <c r="D111" s="1"/>
      <c r="E111" s="1" t="s">
        <v>141</v>
      </c>
      <c r="F111" s="1"/>
      <c r="U111" s="1"/>
      <c r="V111" s="1"/>
    </row>
    <row r="112" spans="1:41" x14ac:dyDescent="0.3">
      <c r="A112" s="1" t="s">
        <v>88</v>
      </c>
      <c r="B112" s="1" t="s">
        <v>6</v>
      </c>
      <c r="C112" s="1" t="s">
        <v>10</v>
      </c>
      <c r="D112" s="1"/>
      <c r="E112" s="1" t="s">
        <v>144</v>
      </c>
      <c r="F112" s="1"/>
      <c r="U112" s="1"/>
      <c r="V112" s="1"/>
    </row>
    <row r="113" spans="1:22" x14ac:dyDescent="0.3">
      <c r="A113" s="1" t="s">
        <v>88</v>
      </c>
      <c r="B113" s="1" t="s">
        <v>6</v>
      </c>
      <c r="C113" s="1" t="s">
        <v>15</v>
      </c>
      <c r="D113" s="1" t="s">
        <v>100</v>
      </c>
      <c r="E113" s="1"/>
      <c r="F113" s="1"/>
      <c r="U113" s="1"/>
      <c r="V113" s="1"/>
    </row>
    <row r="114" spans="1:22" x14ac:dyDescent="0.3">
      <c r="A114" s="1" t="s">
        <v>88</v>
      </c>
      <c r="B114" s="1" t="s">
        <v>6</v>
      </c>
      <c r="C114" s="1" t="s">
        <v>15</v>
      </c>
      <c r="D114" s="1"/>
      <c r="E114" s="1" t="s">
        <v>141</v>
      </c>
      <c r="F114" s="1"/>
      <c r="U114" s="1"/>
      <c r="V114" s="1"/>
    </row>
    <row r="115" spans="1:22" x14ac:dyDescent="0.3">
      <c r="A115" s="1" t="s">
        <v>88</v>
      </c>
      <c r="B115" s="1" t="s">
        <v>6</v>
      </c>
      <c r="C115" s="1" t="s">
        <v>15</v>
      </c>
      <c r="D115" s="1"/>
      <c r="E115" s="1" t="s">
        <v>144</v>
      </c>
      <c r="F115" s="1"/>
      <c r="U115" s="1"/>
      <c r="V115" s="1"/>
    </row>
    <row r="116" spans="1:22" x14ac:dyDescent="0.3">
      <c r="A116" s="1" t="s">
        <v>88</v>
      </c>
      <c r="B116" s="1" t="s">
        <v>6</v>
      </c>
      <c r="C116" s="1" t="s">
        <v>86</v>
      </c>
      <c r="D116" s="1"/>
      <c r="E116" s="1"/>
      <c r="F116" s="1"/>
      <c r="U116" s="1"/>
      <c r="V116" s="1"/>
    </row>
    <row r="117" spans="1:22" x14ac:dyDescent="0.3">
      <c r="A117" s="1" t="s">
        <v>88</v>
      </c>
      <c r="B117" s="1" t="s">
        <v>6</v>
      </c>
      <c r="C117" s="1" t="s">
        <v>14</v>
      </c>
      <c r="D117" s="1" t="s">
        <v>100</v>
      </c>
      <c r="E117" s="1"/>
      <c r="F117" s="1"/>
      <c r="U117" s="1"/>
      <c r="V117" s="1"/>
    </row>
    <row r="118" spans="1:22" x14ac:dyDescent="0.3">
      <c r="A118" s="1" t="s">
        <v>88</v>
      </c>
      <c r="B118" s="1" t="s">
        <v>6</v>
      </c>
      <c r="C118" s="1" t="s">
        <v>14</v>
      </c>
      <c r="D118" s="1"/>
      <c r="E118" s="1" t="s">
        <v>129</v>
      </c>
      <c r="F118" s="1"/>
      <c r="U118" s="1"/>
      <c r="V118" s="1"/>
    </row>
    <row r="119" spans="1:22" x14ac:dyDescent="0.3">
      <c r="A119" s="1" t="s">
        <v>88</v>
      </c>
      <c r="B119" s="1" t="s">
        <v>6</v>
      </c>
      <c r="C119" s="1" t="s">
        <v>14</v>
      </c>
      <c r="D119" s="1"/>
      <c r="E119" s="1" t="s">
        <v>123</v>
      </c>
      <c r="F119" s="1"/>
      <c r="U119" s="1"/>
      <c r="V119" s="1"/>
    </row>
    <row r="120" spans="1:22" x14ac:dyDescent="0.3">
      <c r="A120" s="1" t="s">
        <v>88</v>
      </c>
      <c r="B120" s="1" t="s">
        <v>6</v>
      </c>
      <c r="C120" s="1" t="s">
        <v>13</v>
      </c>
      <c r="D120" s="1" t="s">
        <v>100</v>
      </c>
      <c r="E120" s="1"/>
      <c r="F120" s="1"/>
      <c r="U120" s="1"/>
      <c r="V120" s="1"/>
    </row>
    <row r="121" spans="1:22" x14ac:dyDescent="0.3">
      <c r="A121" s="1" t="s">
        <v>88</v>
      </c>
      <c r="B121" s="1" t="s">
        <v>6</v>
      </c>
      <c r="C121" s="1" t="s">
        <v>13</v>
      </c>
      <c r="D121" s="1"/>
      <c r="E121" s="1" t="s">
        <v>129</v>
      </c>
      <c r="F121" s="1"/>
      <c r="U121" s="1"/>
      <c r="V121" s="1"/>
    </row>
    <row r="122" spans="1:22" x14ac:dyDescent="0.3">
      <c r="A122" s="1" t="s">
        <v>88</v>
      </c>
      <c r="B122" s="1" t="s">
        <v>6</v>
      </c>
      <c r="C122" s="1" t="s">
        <v>13</v>
      </c>
      <c r="D122" s="1"/>
      <c r="E122" s="1" t="s">
        <v>123</v>
      </c>
      <c r="F122" s="1"/>
      <c r="U122" s="1"/>
      <c r="V122" s="1"/>
    </row>
    <row r="123" spans="1:22" x14ac:dyDescent="0.3">
      <c r="A123" s="1" t="s">
        <v>88</v>
      </c>
      <c r="B123" s="1" t="s">
        <v>6</v>
      </c>
      <c r="C123" s="1" t="s">
        <v>11</v>
      </c>
      <c r="D123" s="1" t="s">
        <v>100</v>
      </c>
      <c r="E123" s="1"/>
      <c r="F123" s="1"/>
      <c r="U123" s="1"/>
      <c r="V123" s="1"/>
    </row>
    <row r="124" spans="1:22" x14ac:dyDescent="0.3">
      <c r="A124" s="1" t="s">
        <v>88</v>
      </c>
      <c r="B124" s="1" t="s">
        <v>6</v>
      </c>
      <c r="C124" s="1" t="s">
        <v>11</v>
      </c>
      <c r="D124" s="1"/>
      <c r="E124" s="1" t="s">
        <v>134</v>
      </c>
      <c r="F124" s="1"/>
      <c r="U124" s="1"/>
      <c r="V124" s="1"/>
    </row>
    <row r="125" spans="1:22" x14ac:dyDescent="0.3">
      <c r="A125" s="1" t="s">
        <v>88</v>
      </c>
      <c r="B125" s="1" t="s">
        <v>6</v>
      </c>
      <c r="C125" s="1" t="s">
        <v>11</v>
      </c>
      <c r="D125" s="1"/>
      <c r="E125" s="1" t="s">
        <v>139</v>
      </c>
      <c r="F125" s="1"/>
      <c r="U125" s="1"/>
      <c r="V125" s="1"/>
    </row>
    <row r="126" spans="1:22" x14ac:dyDescent="0.3">
      <c r="A126" s="1" t="s">
        <v>88</v>
      </c>
      <c r="B126" s="1" t="s">
        <v>8</v>
      </c>
      <c r="C126" s="1" t="s">
        <v>12</v>
      </c>
      <c r="D126" s="1" t="s">
        <v>100</v>
      </c>
      <c r="E126" s="1"/>
      <c r="F126" s="1"/>
      <c r="U126" s="1"/>
      <c r="V126" s="1"/>
    </row>
    <row r="127" spans="1:22" x14ac:dyDescent="0.3">
      <c r="A127" s="1" t="s">
        <v>88</v>
      </c>
      <c r="B127" s="1" t="s">
        <v>8</v>
      </c>
      <c r="C127" s="1" t="s">
        <v>12</v>
      </c>
      <c r="D127" s="1"/>
      <c r="E127" s="1" t="s">
        <v>126</v>
      </c>
      <c r="F127" s="1"/>
      <c r="U127" s="1"/>
      <c r="V127" s="1"/>
    </row>
    <row r="128" spans="1:22" x14ac:dyDescent="0.3">
      <c r="A128" s="1" t="s">
        <v>88</v>
      </c>
      <c r="B128" s="1" t="s">
        <v>8</v>
      </c>
      <c r="C128" s="1" t="s">
        <v>12</v>
      </c>
      <c r="D128" s="1"/>
      <c r="E128" s="1" t="s">
        <v>128</v>
      </c>
      <c r="F128" s="1"/>
      <c r="U128" s="1"/>
      <c r="V128" s="1"/>
    </row>
    <row r="129" spans="1:22" x14ac:dyDescent="0.3">
      <c r="A129" s="1" t="s">
        <v>88</v>
      </c>
      <c r="B129" s="1" t="s">
        <v>8</v>
      </c>
      <c r="C129" s="1" t="s">
        <v>9</v>
      </c>
      <c r="D129" s="1" t="s">
        <v>100</v>
      </c>
      <c r="E129" s="1"/>
      <c r="F129" s="1"/>
      <c r="U129" s="1"/>
      <c r="V129" s="1"/>
    </row>
    <row r="130" spans="1:22" x14ac:dyDescent="0.3">
      <c r="A130" s="1" t="s">
        <v>88</v>
      </c>
      <c r="B130" s="1" t="s">
        <v>8</v>
      </c>
      <c r="C130" s="1" t="s">
        <v>9</v>
      </c>
      <c r="D130" s="1"/>
      <c r="E130" s="1" t="s">
        <v>132</v>
      </c>
      <c r="F130" s="1"/>
      <c r="U130" s="1"/>
      <c r="V130" s="1"/>
    </row>
    <row r="131" spans="1:22" x14ac:dyDescent="0.3">
      <c r="A131" s="1" t="s">
        <v>88</v>
      </c>
      <c r="B131" s="1" t="s">
        <v>8</v>
      </c>
      <c r="C131" s="1" t="s">
        <v>9</v>
      </c>
      <c r="D131" s="1"/>
      <c r="E131" s="1" t="s">
        <v>137</v>
      </c>
      <c r="F131" s="1"/>
      <c r="U131" s="1"/>
      <c r="V131" s="1"/>
    </row>
    <row r="132" spans="1:22" x14ac:dyDescent="0.3">
      <c r="A132" s="1" t="s">
        <v>88</v>
      </c>
      <c r="B132" s="1" t="s">
        <v>8</v>
      </c>
      <c r="C132" s="1" t="s">
        <v>10</v>
      </c>
      <c r="D132" s="1" t="s">
        <v>100</v>
      </c>
      <c r="E132" s="1"/>
      <c r="F132" s="1"/>
      <c r="U132" s="1"/>
      <c r="V132" s="1"/>
    </row>
    <row r="133" spans="1:22" x14ac:dyDescent="0.3">
      <c r="A133" s="1" t="s">
        <v>88</v>
      </c>
      <c r="B133" s="1" t="s">
        <v>8</v>
      </c>
      <c r="C133" s="1" t="s">
        <v>10</v>
      </c>
      <c r="D133" s="1"/>
      <c r="E133" s="1" t="s">
        <v>132</v>
      </c>
      <c r="F133" s="1"/>
      <c r="U133" s="1"/>
      <c r="V133" s="1"/>
    </row>
    <row r="134" spans="1:22" x14ac:dyDescent="0.3">
      <c r="A134" s="1" t="s">
        <v>88</v>
      </c>
      <c r="B134" s="1" t="s">
        <v>8</v>
      </c>
      <c r="C134" s="1" t="s">
        <v>10</v>
      </c>
      <c r="D134" s="1"/>
      <c r="E134" s="1" t="s">
        <v>137</v>
      </c>
      <c r="F134" s="1"/>
      <c r="U134" s="1"/>
      <c r="V134" s="1"/>
    </row>
    <row r="135" spans="1:22" x14ac:dyDescent="0.3">
      <c r="A135" s="1" t="s">
        <v>88</v>
      </c>
      <c r="B135" s="1" t="s">
        <v>8</v>
      </c>
      <c r="C135" s="1" t="s">
        <v>15</v>
      </c>
      <c r="D135" s="1" t="s">
        <v>100</v>
      </c>
      <c r="E135" s="1"/>
      <c r="F135" s="1"/>
      <c r="U135" s="1"/>
      <c r="V135" s="1"/>
    </row>
    <row r="136" spans="1:22" x14ac:dyDescent="0.3">
      <c r="A136" s="1" t="s">
        <v>88</v>
      </c>
      <c r="B136" s="1" t="s">
        <v>8</v>
      </c>
      <c r="C136" s="1" t="s">
        <v>15</v>
      </c>
      <c r="D136" s="1"/>
      <c r="E136" s="1" t="s">
        <v>127</v>
      </c>
      <c r="F136" s="1"/>
      <c r="U136" s="1"/>
      <c r="V136" s="1"/>
    </row>
    <row r="137" spans="1:22" x14ac:dyDescent="0.3">
      <c r="A137" s="1" t="s">
        <v>88</v>
      </c>
      <c r="B137" s="1" t="s">
        <v>8</v>
      </c>
      <c r="C137" s="1" t="s">
        <v>15</v>
      </c>
      <c r="D137" s="1"/>
      <c r="E137" s="1" t="s">
        <v>125</v>
      </c>
      <c r="F137" s="1"/>
      <c r="U137" s="1"/>
      <c r="V137" s="1"/>
    </row>
    <row r="138" spans="1:22" x14ac:dyDescent="0.3">
      <c r="A138" s="1" t="s">
        <v>88</v>
      </c>
      <c r="B138" s="1" t="s">
        <v>8</v>
      </c>
      <c r="C138" s="1" t="s">
        <v>86</v>
      </c>
      <c r="D138" s="1"/>
      <c r="E138" s="1"/>
      <c r="F138" s="1"/>
      <c r="U138" s="1"/>
      <c r="V138" s="1"/>
    </row>
    <row r="139" spans="1:22" x14ac:dyDescent="0.3">
      <c r="A139" s="1" t="s">
        <v>88</v>
      </c>
      <c r="B139" s="1" t="s">
        <v>8</v>
      </c>
      <c r="C139" s="1" t="s">
        <v>14</v>
      </c>
      <c r="D139" s="1" t="s">
        <v>100</v>
      </c>
      <c r="E139" s="1"/>
      <c r="F139" s="1"/>
      <c r="U139" s="1"/>
      <c r="V139" s="1"/>
    </row>
    <row r="140" spans="1:22" x14ac:dyDescent="0.3">
      <c r="A140" s="1" t="s">
        <v>88</v>
      </c>
      <c r="B140" s="1" t="s">
        <v>8</v>
      </c>
      <c r="C140" s="1" t="s">
        <v>14</v>
      </c>
      <c r="D140" s="1"/>
      <c r="E140" s="1" t="s">
        <v>130</v>
      </c>
      <c r="F140" s="1"/>
      <c r="U140" s="1"/>
      <c r="V140" s="1"/>
    </row>
    <row r="141" spans="1:22" x14ac:dyDescent="0.3">
      <c r="A141" s="1" t="s">
        <v>88</v>
      </c>
      <c r="B141" s="1" t="s">
        <v>8</v>
      </c>
      <c r="C141" s="1" t="s">
        <v>14</v>
      </c>
      <c r="D141" s="1"/>
      <c r="E141" s="1" t="s">
        <v>124</v>
      </c>
      <c r="F141" s="1"/>
      <c r="U141" s="1"/>
      <c r="V141" s="1"/>
    </row>
    <row r="142" spans="1:22" x14ac:dyDescent="0.3">
      <c r="A142" s="1" t="s">
        <v>88</v>
      </c>
      <c r="B142" s="1" t="s">
        <v>8</v>
      </c>
      <c r="C142" s="1" t="s">
        <v>13</v>
      </c>
      <c r="D142" s="1" t="s">
        <v>100</v>
      </c>
      <c r="E142" s="1"/>
      <c r="F142" s="1"/>
      <c r="U142" s="1"/>
      <c r="V142" s="1"/>
    </row>
    <row r="143" spans="1:22" x14ac:dyDescent="0.3">
      <c r="A143" s="1" t="s">
        <v>88</v>
      </c>
      <c r="B143" s="1" t="s">
        <v>8</v>
      </c>
      <c r="C143" s="1" t="s">
        <v>13</v>
      </c>
      <c r="D143" s="1"/>
      <c r="E143" s="1" t="s">
        <v>130</v>
      </c>
      <c r="F143" s="1"/>
      <c r="U143" s="1"/>
      <c r="V143" s="1"/>
    </row>
    <row r="144" spans="1:22" x14ac:dyDescent="0.3">
      <c r="A144" s="1" t="s">
        <v>88</v>
      </c>
      <c r="B144" s="1" t="s">
        <v>8</v>
      </c>
      <c r="C144" s="1" t="s">
        <v>13</v>
      </c>
      <c r="D144" s="1"/>
      <c r="E144" s="1" t="s">
        <v>124</v>
      </c>
      <c r="F144" s="1"/>
      <c r="U144" s="1"/>
      <c r="V144" s="1"/>
    </row>
    <row r="145" spans="1:22" x14ac:dyDescent="0.3">
      <c r="A145" s="1" t="s">
        <v>88</v>
      </c>
      <c r="B145" s="1" t="s">
        <v>8</v>
      </c>
      <c r="C145" s="1" t="s">
        <v>11</v>
      </c>
      <c r="D145" s="1" t="s">
        <v>100</v>
      </c>
      <c r="E145" s="1"/>
      <c r="F145" s="1"/>
      <c r="U145" s="1"/>
      <c r="V145" s="1"/>
    </row>
    <row r="146" spans="1:22" x14ac:dyDescent="0.3">
      <c r="A146" s="1" t="s">
        <v>88</v>
      </c>
      <c r="B146" s="1" t="s">
        <v>8</v>
      </c>
      <c r="C146" s="1" t="s">
        <v>11</v>
      </c>
      <c r="D146" s="1"/>
      <c r="E146" s="1" t="s">
        <v>133</v>
      </c>
      <c r="F146" s="1"/>
      <c r="U146" s="1"/>
      <c r="V146" s="1"/>
    </row>
    <row r="147" spans="1:22" x14ac:dyDescent="0.3">
      <c r="A147" s="1" t="s">
        <v>88</v>
      </c>
      <c r="B147" s="1" t="s">
        <v>5</v>
      </c>
      <c r="C147" s="1" t="s">
        <v>12</v>
      </c>
      <c r="D147" s="1" t="s">
        <v>100</v>
      </c>
      <c r="E147" s="1"/>
      <c r="F147" s="1"/>
      <c r="U147" s="1"/>
      <c r="V147" s="1"/>
    </row>
    <row r="148" spans="1:22" x14ac:dyDescent="0.3">
      <c r="A148" s="1" t="s">
        <v>88</v>
      </c>
      <c r="B148" s="1" t="s">
        <v>5</v>
      </c>
      <c r="C148" s="1" t="s">
        <v>12</v>
      </c>
      <c r="D148" s="1"/>
      <c r="E148" s="1" t="s">
        <v>129</v>
      </c>
      <c r="F148" s="1"/>
      <c r="U148" s="1"/>
      <c r="V148" s="1"/>
    </row>
    <row r="149" spans="1:22" x14ac:dyDescent="0.3">
      <c r="A149" s="1" t="s">
        <v>88</v>
      </c>
      <c r="B149" s="1" t="s">
        <v>5</v>
      </c>
      <c r="C149" s="1" t="s">
        <v>12</v>
      </c>
      <c r="D149" s="1"/>
      <c r="E149" s="1" t="s">
        <v>123</v>
      </c>
      <c r="F149" s="1"/>
      <c r="U149" s="1"/>
      <c r="V149" s="1"/>
    </row>
    <row r="150" spans="1:22" x14ac:dyDescent="0.3">
      <c r="A150" s="1" t="s">
        <v>88</v>
      </c>
      <c r="B150" s="1" t="s">
        <v>5</v>
      </c>
      <c r="C150" s="1" t="s">
        <v>9</v>
      </c>
      <c r="D150" s="1" t="s">
        <v>100</v>
      </c>
      <c r="E150" s="1"/>
      <c r="F150" s="1"/>
      <c r="U150" s="1"/>
      <c r="V150" s="1"/>
    </row>
    <row r="151" spans="1:22" x14ac:dyDescent="0.3">
      <c r="A151" s="1" t="s">
        <v>88</v>
      </c>
      <c r="B151" s="1" t="s">
        <v>5</v>
      </c>
      <c r="C151" s="1" t="s">
        <v>9</v>
      </c>
      <c r="D151" s="1"/>
      <c r="E151" s="1" t="s">
        <v>143</v>
      </c>
      <c r="F151" s="1"/>
      <c r="U151" s="1"/>
      <c r="V151" s="1"/>
    </row>
    <row r="152" spans="1:22" x14ac:dyDescent="0.3">
      <c r="A152" s="1" t="s">
        <v>88</v>
      </c>
      <c r="B152" s="1" t="s">
        <v>5</v>
      </c>
      <c r="C152" s="1" t="s">
        <v>9</v>
      </c>
      <c r="D152" s="1"/>
      <c r="E152" s="1" t="s">
        <v>140</v>
      </c>
      <c r="F152" s="1"/>
      <c r="U152" s="1"/>
      <c r="V152" s="1"/>
    </row>
    <row r="153" spans="1:22" x14ac:dyDescent="0.3">
      <c r="A153" s="1" t="s">
        <v>88</v>
      </c>
      <c r="B153" s="1" t="s">
        <v>5</v>
      </c>
      <c r="C153" s="1" t="s">
        <v>10</v>
      </c>
      <c r="D153" s="1" t="s">
        <v>100</v>
      </c>
      <c r="E153" s="1"/>
      <c r="F153" s="1"/>
      <c r="U153" s="1"/>
      <c r="V153" s="1"/>
    </row>
    <row r="154" spans="1:22" x14ac:dyDescent="0.3">
      <c r="A154" s="1" t="s">
        <v>88</v>
      </c>
      <c r="B154" s="1" t="s">
        <v>5</v>
      </c>
      <c r="C154" s="1" t="s">
        <v>10</v>
      </c>
      <c r="D154" s="1"/>
      <c r="E154" s="1" t="s">
        <v>143</v>
      </c>
      <c r="F154" s="1"/>
      <c r="U154" s="1"/>
      <c r="V154" s="1"/>
    </row>
    <row r="155" spans="1:22" x14ac:dyDescent="0.3">
      <c r="A155" s="1" t="s">
        <v>88</v>
      </c>
      <c r="B155" s="1" t="s">
        <v>5</v>
      </c>
      <c r="C155" s="1" t="s">
        <v>10</v>
      </c>
      <c r="D155" s="1"/>
      <c r="E155" s="1" t="s">
        <v>140</v>
      </c>
      <c r="F155" s="1"/>
      <c r="U155" s="1"/>
      <c r="V155" s="1"/>
    </row>
    <row r="156" spans="1:22" x14ac:dyDescent="0.3">
      <c r="A156" s="1" t="s">
        <v>88</v>
      </c>
      <c r="B156" s="1" t="s">
        <v>5</v>
      </c>
      <c r="C156" s="1" t="s">
        <v>15</v>
      </c>
      <c r="D156" s="1" t="s">
        <v>100</v>
      </c>
      <c r="E156" s="1"/>
      <c r="F156" s="1"/>
      <c r="U156" s="1"/>
      <c r="V156" s="1"/>
    </row>
    <row r="157" spans="1:22" x14ac:dyDescent="0.3">
      <c r="A157" s="1" t="s">
        <v>88</v>
      </c>
      <c r="B157" s="1" t="s">
        <v>5</v>
      </c>
      <c r="C157" s="1" t="s">
        <v>15</v>
      </c>
      <c r="D157" s="1"/>
      <c r="E157" s="1" t="s">
        <v>132</v>
      </c>
      <c r="F157" s="1"/>
      <c r="U157" s="1"/>
      <c r="V157" s="1"/>
    </row>
    <row r="158" spans="1:22" x14ac:dyDescent="0.3">
      <c r="A158" s="1" t="s">
        <v>88</v>
      </c>
      <c r="B158" s="1" t="s">
        <v>5</v>
      </c>
      <c r="C158" s="1" t="s">
        <v>15</v>
      </c>
      <c r="D158" s="1"/>
      <c r="E158" s="1" t="s">
        <v>137</v>
      </c>
      <c r="F158" s="1"/>
      <c r="U158" s="1"/>
      <c r="V158" s="1"/>
    </row>
    <row r="159" spans="1:22" x14ac:dyDescent="0.3">
      <c r="A159" s="1" t="s">
        <v>88</v>
      </c>
      <c r="B159" s="1" t="s">
        <v>5</v>
      </c>
      <c r="C159" s="1" t="s">
        <v>86</v>
      </c>
      <c r="D159" s="1"/>
      <c r="E159" s="1"/>
      <c r="F159" s="1"/>
      <c r="U159" s="1"/>
      <c r="V159" s="1"/>
    </row>
    <row r="160" spans="1:22" x14ac:dyDescent="0.3">
      <c r="A160" s="1" t="s">
        <v>88</v>
      </c>
      <c r="B160" s="1" t="s">
        <v>5</v>
      </c>
      <c r="C160" s="1" t="s">
        <v>14</v>
      </c>
      <c r="D160" s="1" t="s">
        <v>100</v>
      </c>
      <c r="E160" s="1"/>
      <c r="F160" s="1"/>
      <c r="U160" s="1"/>
      <c r="V160" s="1"/>
    </row>
    <row r="161" spans="1:22" x14ac:dyDescent="0.3">
      <c r="A161" s="1" t="s">
        <v>88</v>
      </c>
      <c r="B161" s="1" t="s">
        <v>5</v>
      </c>
      <c r="C161" s="1" t="s">
        <v>14</v>
      </c>
      <c r="D161" s="1"/>
      <c r="E161" s="1" t="s">
        <v>136</v>
      </c>
      <c r="F161" s="1"/>
      <c r="U161" s="1"/>
      <c r="V161" s="1"/>
    </row>
    <row r="162" spans="1:22" x14ac:dyDescent="0.3">
      <c r="A162" s="1" t="s">
        <v>88</v>
      </c>
      <c r="B162" s="1" t="s">
        <v>5</v>
      </c>
      <c r="C162" s="1" t="s">
        <v>14</v>
      </c>
      <c r="D162" s="1"/>
      <c r="E162" s="1" t="s">
        <v>131</v>
      </c>
      <c r="F162" s="1"/>
      <c r="U162" s="1"/>
      <c r="V162" s="1"/>
    </row>
    <row r="163" spans="1:22" x14ac:dyDescent="0.3">
      <c r="A163" s="1" t="s">
        <v>88</v>
      </c>
      <c r="B163" s="1" t="s">
        <v>5</v>
      </c>
      <c r="C163" s="1" t="s">
        <v>13</v>
      </c>
      <c r="D163" s="1" t="s">
        <v>100</v>
      </c>
      <c r="E163" s="1"/>
      <c r="F163" s="1"/>
      <c r="U163" s="1"/>
      <c r="V163" s="1"/>
    </row>
    <row r="164" spans="1:22" x14ac:dyDescent="0.3">
      <c r="A164" s="1" t="s">
        <v>88</v>
      </c>
      <c r="B164" s="1" t="s">
        <v>5</v>
      </c>
      <c r="C164" s="1" t="s">
        <v>13</v>
      </c>
      <c r="D164" s="1"/>
      <c r="E164" s="1" t="s">
        <v>142</v>
      </c>
      <c r="F164" s="1"/>
      <c r="U164" s="1"/>
      <c r="V164" s="1"/>
    </row>
    <row r="165" spans="1:22" x14ac:dyDescent="0.3">
      <c r="A165" s="1" t="s">
        <v>88</v>
      </c>
      <c r="B165" s="1" t="s">
        <v>5</v>
      </c>
      <c r="C165" s="1" t="s">
        <v>11</v>
      </c>
      <c r="D165" s="1" t="s">
        <v>100</v>
      </c>
      <c r="E165" s="1"/>
      <c r="F165" s="1"/>
      <c r="U165" s="1"/>
      <c r="V165" s="1"/>
    </row>
    <row r="166" spans="1:22" x14ac:dyDescent="0.3">
      <c r="A166" s="1" t="s">
        <v>88</v>
      </c>
      <c r="B166" s="1" t="s">
        <v>5</v>
      </c>
      <c r="C166" s="1" t="s">
        <v>11</v>
      </c>
      <c r="D166" s="1"/>
      <c r="E166" s="1" t="s">
        <v>142</v>
      </c>
      <c r="F166" s="1"/>
      <c r="U166" s="1"/>
      <c r="V166" s="1"/>
    </row>
    <row r="167" spans="1:22" x14ac:dyDescent="0.3">
      <c r="A167" s="1" t="s">
        <v>88</v>
      </c>
      <c r="B167" s="1" t="s">
        <v>7</v>
      </c>
      <c r="C167" s="1" t="s">
        <v>12</v>
      </c>
      <c r="D167" s="1" t="s">
        <v>100</v>
      </c>
      <c r="E167" s="1"/>
      <c r="F167" s="1"/>
      <c r="U167" s="1"/>
      <c r="V167" s="1"/>
    </row>
    <row r="168" spans="1:22" x14ac:dyDescent="0.3">
      <c r="A168" s="1" t="s">
        <v>88</v>
      </c>
      <c r="B168" s="1" t="s">
        <v>7</v>
      </c>
      <c r="C168" s="1" t="s">
        <v>12</v>
      </c>
      <c r="D168" s="1"/>
      <c r="E168" s="1" t="s">
        <v>126</v>
      </c>
      <c r="F168" s="1"/>
      <c r="U168" s="1"/>
      <c r="V168" s="1"/>
    </row>
    <row r="169" spans="1:22" x14ac:dyDescent="0.3">
      <c r="A169" s="1" t="s">
        <v>88</v>
      </c>
      <c r="B169" s="1" t="s">
        <v>7</v>
      </c>
      <c r="C169" s="1" t="s">
        <v>12</v>
      </c>
      <c r="D169" s="1"/>
      <c r="E169" s="1" t="s">
        <v>128</v>
      </c>
      <c r="F169" s="1"/>
      <c r="U169" s="1"/>
      <c r="V169" s="1"/>
    </row>
    <row r="170" spans="1:22" x14ac:dyDescent="0.3">
      <c r="A170" s="1" t="s">
        <v>88</v>
      </c>
      <c r="B170" s="1" t="s">
        <v>7</v>
      </c>
      <c r="C170" s="1" t="s">
        <v>9</v>
      </c>
      <c r="D170" s="1" t="s">
        <v>100</v>
      </c>
      <c r="E170" s="1"/>
      <c r="F170" s="1"/>
      <c r="U170" s="1"/>
      <c r="V170" s="1"/>
    </row>
    <row r="171" spans="1:22" x14ac:dyDescent="0.3">
      <c r="A171" s="1" t="s">
        <v>88</v>
      </c>
      <c r="B171" s="1" t="s">
        <v>7</v>
      </c>
      <c r="C171" s="1" t="s">
        <v>9</v>
      </c>
      <c r="D171" s="1"/>
      <c r="E171" s="1" t="s">
        <v>126</v>
      </c>
      <c r="F171" s="1"/>
      <c r="U171" s="1"/>
      <c r="V171" s="1"/>
    </row>
    <row r="172" spans="1:22" x14ac:dyDescent="0.3">
      <c r="A172" s="1" t="s">
        <v>88</v>
      </c>
      <c r="B172" s="1" t="s">
        <v>7</v>
      </c>
      <c r="C172" s="1" t="s">
        <v>9</v>
      </c>
      <c r="D172" s="1"/>
      <c r="E172" s="1" t="s">
        <v>128</v>
      </c>
      <c r="F172" s="1"/>
      <c r="U172" s="1"/>
      <c r="V172" s="1"/>
    </row>
    <row r="173" spans="1:22" x14ac:dyDescent="0.3">
      <c r="A173" s="1" t="s">
        <v>88</v>
      </c>
      <c r="B173" s="1" t="s">
        <v>7</v>
      </c>
      <c r="C173" s="1" t="s">
        <v>10</v>
      </c>
      <c r="D173" s="1" t="s">
        <v>100</v>
      </c>
      <c r="E173" s="1"/>
      <c r="F173" s="1"/>
      <c r="U173" s="1"/>
      <c r="V173" s="1"/>
    </row>
    <row r="174" spans="1:22" x14ac:dyDescent="0.3">
      <c r="A174" s="1" t="s">
        <v>88</v>
      </c>
      <c r="B174" s="1" t="s">
        <v>7</v>
      </c>
      <c r="C174" s="1" t="s">
        <v>10</v>
      </c>
      <c r="D174" s="1"/>
      <c r="E174" s="1" t="s">
        <v>127</v>
      </c>
      <c r="F174" s="1"/>
      <c r="U174" s="1"/>
      <c r="V174" s="1"/>
    </row>
    <row r="175" spans="1:22" x14ac:dyDescent="0.3">
      <c r="A175" s="1" t="s">
        <v>88</v>
      </c>
      <c r="B175" s="1" t="s">
        <v>7</v>
      </c>
      <c r="C175" s="1" t="s">
        <v>10</v>
      </c>
      <c r="D175" s="1"/>
      <c r="E175" s="1" t="s">
        <v>125</v>
      </c>
      <c r="F175" s="1"/>
      <c r="U175" s="1"/>
      <c r="V175" s="1"/>
    </row>
    <row r="176" spans="1:22" x14ac:dyDescent="0.3">
      <c r="A176" s="1" t="s">
        <v>88</v>
      </c>
      <c r="B176" s="1" t="s">
        <v>7</v>
      </c>
      <c r="C176" s="1" t="s">
        <v>15</v>
      </c>
      <c r="D176" s="1" t="s">
        <v>100</v>
      </c>
      <c r="E176" s="1"/>
      <c r="F176" s="1"/>
      <c r="U176" s="1"/>
      <c r="V176" s="1"/>
    </row>
    <row r="177" spans="1:22" x14ac:dyDescent="0.3">
      <c r="A177" s="1" t="s">
        <v>88</v>
      </c>
      <c r="B177" s="1" t="s">
        <v>7</v>
      </c>
      <c r="C177" s="1" t="s">
        <v>15</v>
      </c>
      <c r="D177" s="1"/>
      <c r="E177" s="1" t="s">
        <v>127</v>
      </c>
      <c r="F177" s="1"/>
      <c r="U177" s="1"/>
      <c r="V177" s="1"/>
    </row>
    <row r="178" spans="1:22" x14ac:dyDescent="0.3">
      <c r="A178" s="1" t="s">
        <v>88</v>
      </c>
      <c r="B178" s="1" t="s">
        <v>7</v>
      </c>
      <c r="C178" s="1" t="s">
        <v>15</v>
      </c>
      <c r="D178" s="1"/>
      <c r="E178" s="1" t="s">
        <v>125</v>
      </c>
      <c r="F178" s="1"/>
      <c r="U178" s="1"/>
      <c r="V178" s="1"/>
    </row>
    <row r="179" spans="1:22" x14ac:dyDescent="0.3">
      <c r="A179" s="1" t="s">
        <v>88</v>
      </c>
      <c r="B179" s="1" t="s">
        <v>7</v>
      </c>
      <c r="C179" s="1" t="s">
        <v>86</v>
      </c>
      <c r="D179" s="1"/>
      <c r="E179" s="1"/>
      <c r="F179" s="1"/>
      <c r="U179" s="1"/>
      <c r="V179" s="1"/>
    </row>
    <row r="180" spans="1:22" x14ac:dyDescent="0.3">
      <c r="A180" s="1" t="s">
        <v>88</v>
      </c>
      <c r="B180" s="1" t="s">
        <v>7</v>
      </c>
      <c r="C180" s="1" t="s">
        <v>14</v>
      </c>
      <c r="D180" s="1" t="s">
        <v>100</v>
      </c>
      <c r="E180" s="1"/>
      <c r="F180" s="1"/>
      <c r="U180" s="1"/>
      <c r="V180" s="1"/>
    </row>
    <row r="181" spans="1:22" x14ac:dyDescent="0.3">
      <c r="A181" s="1" t="s">
        <v>88</v>
      </c>
      <c r="B181" s="1" t="s">
        <v>7</v>
      </c>
      <c r="C181" s="1" t="s">
        <v>14</v>
      </c>
      <c r="D181" s="1"/>
      <c r="E181" s="1" t="s">
        <v>130</v>
      </c>
      <c r="F181" s="1"/>
      <c r="U181" s="1"/>
      <c r="V181" s="1"/>
    </row>
    <row r="182" spans="1:22" x14ac:dyDescent="0.3">
      <c r="A182" s="1" t="s">
        <v>88</v>
      </c>
      <c r="B182" s="1" t="s">
        <v>7</v>
      </c>
      <c r="C182" s="1" t="s">
        <v>14</v>
      </c>
      <c r="D182" s="1"/>
      <c r="E182" s="1" t="s">
        <v>124</v>
      </c>
      <c r="F182" s="1"/>
      <c r="U182" s="1"/>
      <c r="V182" s="1"/>
    </row>
    <row r="183" spans="1:22" x14ac:dyDescent="0.3">
      <c r="A183" s="1" t="s">
        <v>88</v>
      </c>
      <c r="B183" s="1" t="s">
        <v>7</v>
      </c>
      <c r="C183" s="1" t="s">
        <v>13</v>
      </c>
      <c r="D183" s="1" t="s">
        <v>100</v>
      </c>
      <c r="E183" s="1"/>
      <c r="F183" s="1"/>
      <c r="U183" s="1"/>
      <c r="V183" s="1"/>
    </row>
    <row r="184" spans="1:22" x14ac:dyDescent="0.3">
      <c r="A184" s="1" t="s">
        <v>88</v>
      </c>
      <c r="B184" s="1" t="s">
        <v>7</v>
      </c>
      <c r="C184" s="1" t="s">
        <v>13</v>
      </c>
      <c r="D184" s="1"/>
      <c r="E184" s="1" t="s">
        <v>133</v>
      </c>
      <c r="F184" s="1"/>
      <c r="U184" s="1"/>
      <c r="V184" s="1"/>
    </row>
    <row r="185" spans="1:22" x14ac:dyDescent="0.3">
      <c r="A185" s="1" t="s">
        <v>88</v>
      </c>
      <c r="B185" s="1" t="s">
        <v>7</v>
      </c>
      <c r="C185" s="1" t="s">
        <v>11</v>
      </c>
      <c r="D185" s="1" t="s">
        <v>100</v>
      </c>
      <c r="E185" s="1"/>
      <c r="F185" s="1"/>
      <c r="U185" s="1"/>
      <c r="V185" s="1"/>
    </row>
    <row r="186" spans="1:22" x14ac:dyDescent="0.3">
      <c r="A186" s="1" t="s">
        <v>88</v>
      </c>
      <c r="B186" s="1" t="s">
        <v>7</v>
      </c>
      <c r="C186" s="1" t="s">
        <v>11</v>
      </c>
      <c r="D186" s="1"/>
      <c r="E186" s="1" t="s">
        <v>133</v>
      </c>
      <c r="F186" s="1"/>
      <c r="U186" s="1"/>
      <c r="V186" s="1"/>
    </row>
    <row r="187" spans="1:22" x14ac:dyDescent="0.3">
      <c r="A187" s="1" t="s">
        <v>88</v>
      </c>
      <c r="B187" s="1" t="s">
        <v>4</v>
      </c>
      <c r="C187" s="1" t="s">
        <v>12</v>
      </c>
      <c r="D187" s="1" t="s">
        <v>100</v>
      </c>
      <c r="E187" s="1"/>
      <c r="F187" s="1"/>
      <c r="U187" s="1"/>
      <c r="V187" s="1"/>
    </row>
    <row r="188" spans="1:22" x14ac:dyDescent="0.3">
      <c r="A188" s="1" t="s">
        <v>88</v>
      </c>
      <c r="B188" s="1" t="s">
        <v>4</v>
      </c>
      <c r="C188" s="1" t="s">
        <v>12</v>
      </c>
      <c r="D188" s="1"/>
      <c r="E188" s="1" t="s">
        <v>134</v>
      </c>
      <c r="F188" s="1"/>
      <c r="U188" s="1"/>
      <c r="V188" s="1"/>
    </row>
    <row r="189" spans="1:22" x14ac:dyDescent="0.3">
      <c r="A189" s="1" t="s">
        <v>88</v>
      </c>
      <c r="B189" s="1" t="s">
        <v>4</v>
      </c>
      <c r="C189" s="1" t="s">
        <v>12</v>
      </c>
      <c r="D189" s="1"/>
      <c r="E189" s="1" t="s">
        <v>139</v>
      </c>
      <c r="F189" s="1"/>
      <c r="U189" s="1"/>
      <c r="V189" s="1"/>
    </row>
    <row r="190" spans="1:22" x14ac:dyDescent="0.3">
      <c r="A190" s="1" t="s">
        <v>88</v>
      </c>
      <c r="B190" s="1" t="s">
        <v>4</v>
      </c>
      <c r="C190" s="1" t="s">
        <v>9</v>
      </c>
      <c r="D190" s="1" t="s">
        <v>100</v>
      </c>
      <c r="E190" s="1"/>
      <c r="F190" s="1"/>
      <c r="U190" s="1"/>
      <c r="V190" s="1"/>
    </row>
    <row r="191" spans="1:22" x14ac:dyDescent="0.3">
      <c r="A191" s="1" t="s">
        <v>88</v>
      </c>
      <c r="B191" s="1" t="s">
        <v>4</v>
      </c>
      <c r="C191" s="1" t="s">
        <v>9</v>
      </c>
      <c r="D191" s="1"/>
      <c r="E191" s="1" t="s">
        <v>134</v>
      </c>
      <c r="F191" s="1"/>
      <c r="U191" s="1"/>
      <c r="V191" s="1"/>
    </row>
    <row r="192" spans="1:22" x14ac:dyDescent="0.3">
      <c r="A192" s="1" t="s">
        <v>88</v>
      </c>
      <c r="B192" s="1" t="s">
        <v>4</v>
      </c>
      <c r="C192" s="1" t="s">
        <v>9</v>
      </c>
      <c r="D192" s="1"/>
      <c r="E192" s="1" t="s">
        <v>139</v>
      </c>
      <c r="F192" s="1"/>
      <c r="U192" s="1"/>
      <c r="V192" s="1"/>
    </row>
    <row r="193" spans="1:22" x14ac:dyDescent="0.3">
      <c r="A193" s="1" t="s">
        <v>88</v>
      </c>
      <c r="B193" s="1" t="s">
        <v>4</v>
      </c>
      <c r="C193" s="1" t="s">
        <v>10</v>
      </c>
      <c r="D193" s="1" t="s">
        <v>100</v>
      </c>
      <c r="E193" s="1"/>
      <c r="F193" s="1"/>
      <c r="U193" s="1"/>
      <c r="V193" s="1"/>
    </row>
    <row r="194" spans="1:22" x14ac:dyDescent="0.3">
      <c r="A194" s="1" t="s">
        <v>88</v>
      </c>
      <c r="B194" s="1" t="s">
        <v>4</v>
      </c>
      <c r="C194" s="1" t="s">
        <v>10</v>
      </c>
      <c r="D194" s="1"/>
      <c r="E194" s="1" t="s">
        <v>138</v>
      </c>
      <c r="F194" s="1"/>
      <c r="U194" s="1"/>
      <c r="V194" s="1"/>
    </row>
    <row r="195" spans="1:22" x14ac:dyDescent="0.3">
      <c r="A195" s="1" t="s">
        <v>88</v>
      </c>
      <c r="B195" s="1" t="s">
        <v>4</v>
      </c>
      <c r="C195" s="1" t="s">
        <v>10</v>
      </c>
      <c r="D195" s="1"/>
      <c r="E195" s="1" t="s">
        <v>135</v>
      </c>
      <c r="F195" s="1"/>
      <c r="U195" s="1"/>
      <c r="V195" s="1"/>
    </row>
    <row r="196" spans="1:22" x14ac:dyDescent="0.3">
      <c r="A196" s="1" t="s">
        <v>88</v>
      </c>
      <c r="B196" s="1" t="s">
        <v>4</v>
      </c>
      <c r="C196" s="1" t="s">
        <v>15</v>
      </c>
      <c r="D196" s="1"/>
      <c r="E196" s="1"/>
      <c r="F196" s="1"/>
      <c r="U196" s="1"/>
      <c r="V196" s="1"/>
    </row>
    <row r="197" spans="1:22" x14ac:dyDescent="0.3">
      <c r="A197" s="1" t="s">
        <v>88</v>
      </c>
      <c r="B197" s="1" t="s">
        <v>4</v>
      </c>
      <c r="C197" s="1" t="s">
        <v>86</v>
      </c>
      <c r="D197" s="1"/>
      <c r="E197" s="1"/>
      <c r="F197" s="1"/>
      <c r="U197" s="1"/>
      <c r="V197" s="1"/>
    </row>
    <row r="198" spans="1:22" x14ac:dyDescent="0.3">
      <c r="A198" s="1" t="s">
        <v>88</v>
      </c>
      <c r="B198" s="1" t="s">
        <v>4</v>
      </c>
      <c r="C198" s="1" t="s">
        <v>14</v>
      </c>
      <c r="D198" s="1" t="s">
        <v>100</v>
      </c>
      <c r="E198" s="1"/>
      <c r="F198" s="1"/>
      <c r="U198" s="1"/>
      <c r="V198" s="1"/>
    </row>
    <row r="199" spans="1:22" x14ac:dyDescent="0.3">
      <c r="A199" s="1" t="s">
        <v>88</v>
      </c>
      <c r="B199" s="1" t="s">
        <v>4</v>
      </c>
      <c r="C199" s="1" t="s">
        <v>14</v>
      </c>
      <c r="D199" s="1"/>
      <c r="E199" s="1" t="s">
        <v>136</v>
      </c>
      <c r="F199" s="1"/>
      <c r="U199" s="1"/>
      <c r="V199" s="1"/>
    </row>
    <row r="200" spans="1:22" x14ac:dyDescent="0.3">
      <c r="A200" s="1" t="s">
        <v>88</v>
      </c>
      <c r="B200" s="1" t="s">
        <v>4</v>
      </c>
      <c r="C200" s="1" t="s">
        <v>14</v>
      </c>
      <c r="D200" s="1"/>
      <c r="E200" s="1" t="s">
        <v>131</v>
      </c>
      <c r="F200" s="1"/>
      <c r="U200" s="1"/>
      <c r="V200" s="1"/>
    </row>
    <row r="201" spans="1:22" x14ac:dyDescent="0.3">
      <c r="A201" s="1" t="s">
        <v>88</v>
      </c>
      <c r="B201" s="1" t="s">
        <v>4</v>
      </c>
      <c r="C201" s="1" t="s">
        <v>13</v>
      </c>
      <c r="D201" s="1" t="s">
        <v>100</v>
      </c>
      <c r="E201" s="1"/>
      <c r="F201" s="1"/>
      <c r="U201" s="1"/>
      <c r="V201" s="1"/>
    </row>
    <row r="202" spans="1:22" x14ac:dyDescent="0.3">
      <c r="A202" s="1" t="s">
        <v>88</v>
      </c>
      <c r="B202" s="1" t="s">
        <v>4</v>
      </c>
      <c r="C202" s="1" t="s">
        <v>13</v>
      </c>
      <c r="D202" s="1"/>
      <c r="E202" s="1" t="s">
        <v>136</v>
      </c>
      <c r="F202" s="1"/>
      <c r="U202" s="1"/>
      <c r="V202" s="1"/>
    </row>
    <row r="203" spans="1:22" x14ac:dyDescent="0.3">
      <c r="A203" s="1" t="s">
        <v>88</v>
      </c>
      <c r="B203" s="1" t="s">
        <v>4</v>
      </c>
      <c r="C203" s="1" t="s">
        <v>13</v>
      </c>
      <c r="D203" s="1"/>
      <c r="E203" s="1" t="s">
        <v>131</v>
      </c>
      <c r="F203" s="1"/>
      <c r="U203" s="1"/>
      <c r="V203" s="1"/>
    </row>
    <row r="204" spans="1:22" x14ac:dyDescent="0.3">
      <c r="A204" s="1" t="s">
        <v>88</v>
      </c>
      <c r="B204" s="1" t="s">
        <v>4</v>
      </c>
      <c r="C204" s="1" t="s">
        <v>11</v>
      </c>
      <c r="D204" s="1" t="s">
        <v>100</v>
      </c>
      <c r="E204" s="1"/>
      <c r="F204" s="1"/>
      <c r="U204" s="1"/>
      <c r="V204" s="1"/>
    </row>
    <row r="205" spans="1:22" x14ac:dyDescent="0.3">
      <c r="A205" s="1" t="s">
        <v>88</v>
      </c>
      <c r="B205" s="1" t="s">
        <v>4</v>
      </c>
      <c r="C205" s="1" t="s">
        <v>11</v>
      </c>
      <c r="D205" s="1"/>
      <c r="E205" s="1" t="s">
        <v>142</v>
      </c>
      <c r="F205" s="1"/>
      <c r="U205" s="1"/>
      <c r="V205" s="1"/>
    </row>
    <row r="206" spans="1:22" x14ac:dyDescent="0.3">
      <c r="A206" s="1" t="s">
        <v>92</v>
      </c>
      <c r="B206" s="1" t="s">
        <v>6</v>
      </c>
      <c r="C206" s="1" t="s">
        <v>12</v>
      </c>
      <c r="D206" s="1" t="s">
        <v>104</v>
      </c>
      <c r="E206" s="1"/>
      <c r="F206" s="1"/>
      <c r="U206" s="1"/>
      <c r="V206" s="1"/>
    </row>
    <row r="207" spans="1:22" x14ac:dyDescent="0.3">
      <c r="A207" s="1" t="s">
        <v>92</v>
      </c>
      <c r="B207" s="1" t="s">
        <v>6</v>
      </c>
      <c r="C207" s="1" t="s">
        <v>12</v>
      </c>
      <c r="D207" s="1"/>
      <c r="E207" s="1" t="s">
        <v>129</v>
      </c>
      <c r="F207" s="1"/>
      <c r="U207" s="1"/>
      <c r="V207" s="1"/>
    </row>
    <row r="208" spans="1:22" x14ac:dyDescent="0.3">
      <c r="A208" s="1" t="s">
        <v>92</v>
      </c>
      <c r="B208" s="1" t="s">
        <v>6</v>
      </c>
      <c r="C208" s="1" t="s">
        <v>12</v>
      </c>
      <c r="D208" s="1"/>
      <c r="E208" s="1" t="s">
        <v>124</v>
      </c>
      <c r="F208" s="1"/>
      <c r="U208" s="1"/>
      <c r="V208" s="1"/>
    </row>
    <row r="209" spans="1:22" x14ac:dyDescent="0.3">
      <c r="A209" s="1" t="s">
        <v>92</v>
      </c>
      <c r="B209" s="1" t="s">
        <v>6</v>
      </c>
      <c r="C209" s="1" t="s">
        <v>9</v>
      </c>
      <c r="D209" s="1" t="s">
        <v>104</v>
      </c>
      <c r="E209" s="1"/>
      <c r="F209" s="1"/>
      <c r="U209" s="1"/>
      <c r="V209" s="1"/>
    </row>
    <row r="210" spans="1:22" x14ac:dyDescent="0.3">
      <c r="A210" s="1" t="s">
        <v>92</v>
      </c>
      <c r="B210" s="1" t="s">
        <v>6</v>
      </c>
      <c r="C210" s="1" t="s">
        <v>9</v>
      </c>
      <c r="D210" s="1"/>
      <c r="E210" s="1" t="s">
        <v>125</v>
      </c>
      <c r="F210" s="1"/>
      <c r="U210" s="1"/>
      <c r="V210" s="1"/>
    </row>
    <row r="211" spans="1:22" x14ac:dyDescent="0.3">
      <c r="A211" s="1" t="s">
        <v>92</v>
      </c>
      <c r="B211" s="1" t="s">
        <v>6</v>
      </c>
      <c r="C211" s="1" t="s">
        <v>9</v>
      </c>
      <c r="D211" s="1"/>
      <c r="E211" s="1" t="s">
        <v>128</v>
      </c>
      <c r="F211" s="1"/>
      <c r="U211" s="1"/>
      <c r="V211" s="1"/>
    </row>
    <row r="212" spans="1:22" x14ac:dyDescent="0.3">
      <c r="A212" s="1" t="s">
        <v>92</v>
      </c>
      <c r="B212" s="1" t="s">
        <v>6</v>
      </c>
      <c r="C212" s="1" t="s">
        <v>10</v>
      </c>
      <c r="D212" s="1" t="s">
        <v>104</v>
      </c>
      <c r="E212" s="1"/>
      <c r="F212" s="1"/>
      <c r="U212" s="1"/>
      <c r="V212" s="1"/>
    </row>
    <row r="213" spans="1:22" x14ac:dyDescent="0.3">
      <c r="A213" s="1" t="s">
        <v>92</v>
      </c>
      <c r="B213" s="1" t="s">
        <v>6</v>
      </c>
      <c r="C213" s="1" t="s">
        <v>10</v>
      </c>
      <c r="D213" s="1"/>
      <c r="E213" s="1" t="s">
        <v>136</v>
      </c>
      <c r="F213" s="1"/>
      <c r="U213" s="1"/>
      <c r="V213" s="1"/>
    </row>
    <row r="214" spans="1:22" x14ac:dyDescent="0.3">
      <c r="A214" s="1" t="s">
        <v>92</v>
      </c>
      <c r="B214" s="1" t="s">
        <v>6</v>
      </c>
      <c r="C214" s="1" t="s">
        <v>10</v>
      </c>
      <c r="D214" s="1"/>
      <c r="E214" s="1" t="s">
        <v>132</v>
      </c>
      <c r="F214" s="1"/>
      <c r="U214" s="1"/>
      <c r="V214" s="1"/>
    </row>
    <row r="215" spans="1:22" x14ac:dyDescent="0.3">
      <c r="A215" s="1" t="s">
        <v>92</v>
      </c>
      <c r="B215" s="1" t="s">
        <v>6</v>
      </c>
      <c r="C215" s="1" t="s">
        <v>15</v>
      </c>
      <c r="D215" s="1" t="s">
        <v>104</v>
      </c>
      <c r="E215" s="1"/>
      <c r="F215" s="1"/>
      <c r="U215" s="1"/>
      <c r="V215" s="1"/>
    </row>
    <row r="216" spans="1:22" x14ac:dyDescent="0.3">
      <c r="A216" s="1" t="s">
        <v>92</v>
      </c>
      <c r="B216" s="1" t="s">
        <v>6</v>
      </c>
      <c r="C216" s="1" t="s">
        <v>15</v>
      </c>
      <c r="D216" s="1"/>
      <c r="E216" s="1" t="s">
        <v>123</v>
      </c>
      <c r="F216" s="1"/>
      <c r="U216" s="1"/>
      <c r="V216" s="1"/>
    </row>
    <row r="217" spans="1:22" x14ac:dyDescent="0.3">
      <c r="A217" s="1" t="s">
        <v>92</v>
      </c>
      <c r="B217" s="1" t="s">
        <v>6</v>
      </c>
      <c r="C217" s="1" t="s">
        <v>15</v>
      </c>
      <c r="D217" s="1"/>
      <c r="E217" s="1" t="s">
        <v>130</v>
      </c>
      <c r="F217" s="1"/>
      <c r="U217" s="1"/>
      <c r="V217" s="1"/>
    </row>
    <row r="218" spans="1:22" x14ac:dyDescent="0.3">
      <c r="A218" s="1" t="s">
        <v>92</v>
      </c>
      <c r="B218" s="1" t="s">
        <v>6</v>
      </c>
      <c r="C218" s="1" t="s">
        <v>86</v>
      </c>
      <c r="D218" s="1"/>
      <c r="E218" s="1"/>
      <c r="F218" s="1"/>
      <c r="U218" s="1"/>
      <c r="V218" s="1"/>
    </row>
    <row r="219" spans="1:22" x14ac:dyDescent="0.3">
      <c r="A219" s="1" t="s">
        <v>92</v>
      </c>
      <c r="B219" s="1" t="s">
        <v>6</v>
      </c>
      <c r="C219" s="1" t="s">
        <v>14</v>
      </c>
      <c r="D219" s="1" t="s">
        <v>104</v>
      </c>
      <c r="E219" s="1"/>
      <c r="F219" s="1"/>
      <c r="U219" s="1"/>
      <c r="V219" s="1"/>
    </row>
    <row r="220" spans="1:22" x14ac:dyDescent="0.3">
      <c r="A220" s="1" t="s">
        <v>92</v>
      </c>
      <c r="B220" s="1" t="s">
        <v>6</v>
      </c>
      <c r="C220" s="1" t="s">
        <v>14</v>
      </c>
      <c r="D220" s="1"/>
      <c r="E220" s="1" t="s">
        <v>142</v>
      </c>
      <c r="F220" s="1"/>
      <c r="U220" s="1"/>
      <c r="V220" s="1"/>
    </row>
    <row r="221" spans="1:22" x14ac:dyDescent="0.3">
      <c r="A221" s="1" t="s">
        <v>92</v>
      </c>
      <c r="B221" s="1" t="s">
        <v>6</v>
      </c>
      <c r="C221" s="1" t="s">
        <v>13</v>
      </c>
      <c r="D221" s="1" t="s">
        <v>104</v>
      </c>
      <c r="E221" s="1"/>
      <c r="F221" s="1"/>
      <c r="U221" s="1"/>
      <c r="V221" s="1"/>
    </row>
    <row r="222" spans="1:22" x14ac:dyDescent="0.3">
      <c r="A222" s="1" t="s">
        <v>92</v>
      </c>
      <c r="B222" s="1" t="s">
        <v>6</v>
      </c>
      <c r="C222" s="1" t="s">
        <v>13</v>
      </c>
      <c r="D222" s="1"/>
      <c r="E222" s="1" t="s">
        <v>127</v>
      </c>
      <c r="F222" s="1"/>
      <c r="U222" s="1"/>
      <c r="V222" s="1"/>
    </row>
    <row r="223" spans="1:22" x14ac:dyDescent="0.3">
      <c r="A223" s="1" t="s">
        <v>92</v>
      </c>
      <c r="B223" s="1" t="s">
        <v>6</v>
      </c>
      <c r="C223" s="1" t="s">
        <v>13</v>
      </c>
      <c r="D223" s="1"/>
      <c r="E223" s="1" t="s">
        <v>126</v>
      </c>
      <c r="F223" s="1"/>
      <c r="U223" s="1"/>
      <c r="V223" s="1"/>
    </row>
    <row r="224" spans="1:22" x14ac:dyDescent="0.3">
      <c r="A224" s="1" t="s">
        <v>92</v>
      </c>
      <c r="B224" s="1" t="s">
        <v>6</v>
      </c>
      <c r="C224" s="1" t="s">
        <v>11</v>
      </c>
      <c r="D224" s="1" t="s">
        <v>104</v>
      </c>
      <c r="E224" s="1"/>
      <c r="F224" s="1"/>
      <c r="U224" s="1"/>
      <c r="V224" s="1"/>
    </row>
    <row r="225" spans="1:22" x14ac:dyDescent="0.3">
      <c r="A225" s="1" t="s">
        <v>92</v>
      </c>
      <c r="B225" s="1" t="s">
        <v>6</v>
      </c>
      <c r="C225" s="1" t="s">
        <v>11</v>
      </c>
      <c r="D225" s="1"/>
      <c r="E225" s="1" t="s">
        <v>133</v>
      </c>
      <c r="F225" s="1"/>
      <c r="U225" s="1"/>
      <c r="V225" s="1"/>
    </row>
    <row r="226" spans="1:22" x14ac:dyDescent="0.3">
      <c r="A226" s="1" t="s">
        <v>92</v>
      </c>
      <c r="B226" s="1" t="s">
        <v>8</v>
      </c>
      <c r="C226" s="1" t="s">
        <v>12</v>
      </c>
      <c r="D226" s="1" t="s">
        <v>104</v>
      </c>
      <c r="E226" s="1"/>
      <c r="F226" s="1"/>
      <c r="U226" s="1"/>
      <c r="V226" s="1"/>
    </row>
    <row r="227" spans="1:22" x14ac:dyDescent="0.3">
      <c r="A227" s="1" t="s">
        <v>92</v>
      </c>
      <c r="B227" s="1" t="s">
        <v>8</v>
      </c>
      <c r="C227" s="1" t="s">
        <v>12</v>
      </c>
      <c r="D227" s="1"/>
      <c r="E227" s="1" t="s">
        <v>134</v>
      </c>
      <c r="F227" s="1"/>
      <c r="U227" s="1"/>
      <c r="V227" s="1"/>
    </row>
    <row r="228" spans="1:22" x14ac:dyDescent="0.3">
      <c r="A228" s="1" t="s">
        <v>92</v>
      </c>
      <c r="B228" s="1" t="s">
        <v>8</v>
      </c>
      <c r="C228" s="1" t="s">
        <v>12</v>
      </c>
      <c r="D228" s="1"/>
      <c r="E228" s="1" t="s">
        <v>138</v>
      </c>
      <c r="F228" s="1"/>
      <c r="U228" s="1"/>
      <c r="V228" s="1"/>
    </row>
    <row r="229" spans="1:22" x14ac:dyDescent="0.3">
      <c r="A229" s="1" t="s">
        <v>92</v>
      </c>
      <c r="B229" s="1" t="s">
        <v>8</v>
      </c>
      <c r="C229" s="1" t="s">
        <v>9</v>
      </c>
      <c r="D229" s="1" t="s">
        <v>104</v>
      </c>
      <c r="E229" s="1"/>
      <c r="F229" s="1"/>
      <c r="U229" s="1"/>
      <c r="V229" s="1"/>
    </row>
    <row r="230" spans="1:22" x14ac:dyDescent="0.3">
      <c r="A230" s="1" t="s">
        <v>92</v>
      </c>
      <c r="B230" s="1" t="s">
        <v>8</v>
      </c>
      <c r="C230" s="1" t="s">
        <v>9</v>
      </c>
      <c r="D230" s="1"/>
      <c r="E230" s="1" t="s">
        <v>134</v>
      </c>
      <c r="F230" s="1"/>
      <c r="U230" s="1"/>
      <c r="V230" s="1"/>
    </row>
    <row r="231" spans="1:22" x14ac:dyDescent="0.3">
      <c r="A231" s="1" t="s">
        <v>92</v>
      </c>
      <c r="B231" s="1" t="s">
        <v>8</v>
      </c>
      <c r="C231" s="1" t="s">
        <v>9</v>
      </c>
      <c r="D231" s="1"/>
      <c r="E231" s="1" t="s">
        <v>138</v>
      </c>
      <c r="F231" s="1"/>
      <c r="U231" s="1"/>
      <c r="V231" s="1"/>
    </row>
    <row r="232" spans="1:22" x14ac:dyDescent="0.3">
      <c r="A232" s="1" t="s">
        <v>92</v>
      </c>
      <c r="B232" s="1" t="s">
        <v>8</v>
      </c>
      <c r="C232" s="1" t="s">
        <v>10</v>
      </c>
      <c r="D232" s="1" t="s">
        <v>104</v>
      </c>
      <c r="E232" s="1"/>
      <c r="F232" s="1"/>
      <c r="U232" s="1"/>
      <c r="V232" s="1"/>
    </row>
    <row r="233" spans="1:22" x14ac:dyDescent="0.3">
      <c r="A233" s="1" t="s">
        <v>92</v>
      </c>
      <c r="B233" s="1" t="s">
        <v>8</v>
      </c>
      <c r="C233" s="1" t="s">
        <v>10</v>
      </c>
      <c r="D233" s="1"/>
      <c r="E233" s="1" t="s">
        <v>143</v>
      </c>
      <c r="F233" s="1"/>
      <c r="U233" s="1"/>
      <c r="V233" s="1"/>
    </row>
    <row r="234" spans="1:22" x14ac:dyDescent="0.3">
      <c r="A234" s="1" t="s">
        <v>92</v>
      </c>
      <c r="B234" s="1" t="s">
        <v>8</v>
      </c>
      <c r="C234" s="1" t="s">
        <v>10</v>
      </c>
      <c r="D234" s="1"/>
      <c r="E234" s="1" t="s">
        <v>141</v>
      </c>
      <c r="F234" s="1"/>
      <c r="U234" s="1"/>
      <c r="V234" s="1"/>
    </row>
    <row r="235" spans="1:22" x14ac:dyDescent="0.3">
      <c r="A235" s="1" t="s">
        <v>92</v>
      </c>
      <c r="B235" s="1" t="s">
        <v>8</v>
      </c>
      <c r="C235" s="1" t="s">
        <v>15</v>
      </c>
      <c r="D235" s="1" t="s">
        <v>104</v>
      </c>
      <c r="E235" s="1"/>
      <c r="F235" s="1"/>
      <c r="U235" s="1"/>
      <c r="V235" s="1"/>
    </row>
    <row r="236" spans="1:22" x14ac:dyDescent="0.3">
      <c r="A236" s="1" t="s">
        <v>92</v>
      </c>
      <c r="B236" s="1" t="s">
        <v>8</v>
      </c>
      <c r="C236" s="1" t="s">
        <v>15</v>
      </c>
      <c r="D236" s="1"/>
      <c r="E236" s="1" t="s">
        <v>131</v>
      </c>
      <c r="F236" s="1"/>
      <c r="U236" s="1"/>
      <c r="V236" s="1"/>
    </row>
    <row r="237" spans="1:22" x14ac:dyDescent="0.3">
      <c r="A237" s="1" t="s">
        <v>92</v>
      </c>
      <c r="B237" s="1" t="s">
        <v>8</v>
      </c>
      <c r="C237" s="1" t="s">
        <v>15</v>
      </c>
      <c r="D237" s="1"/>
      <c r="E237" s="1" t="s">
        <v>137</v>
      </c>
      <c r="F237" s="1"/>
      <c r="U237" s="1"/>
      <c r="V237" s="1"/>
    </row>
    <row r="238" spans="1:22" x14ac:dyDescent="0.3">
      <c r="A238" s="1" t="s">
        <v>92</v>
      </c>
      <c r="B238" s="1" t="s">
        <v>8</v>
      </c>
      <c r="C238" s="1" t="s">
        <v>86</v>
      </c>
      <c r="D238" s="1"/>
      <c r="E238" s="1"/>
      <c r="F238" s="1"/>
      <c r="U238" s="1"/>
      <c r="V238" s="1"/>
    </row>
    <row r="239" spans="1:22" x14ac:dyDescent="0.3">
      <c r="A239" s="1" t="s">
        <v>92</v>
      </c>
      <c r="B239" s="1" t="s">
        <v>8</v>
      </c>
      <c r="C239" s="1" t="s">
        <v>14</v>
      </c>
      <c r="D239" s="1" t="s">
        <v>104</v>
      </c>
      <c r="E239" s="1"/>
      <c r="F239" s="1"/>
      <c r="U239" s="1"/>
      <c r="V239" s="1"/>
    </row>
    <row r="240" spans="1:22" x14ac:dyDescent="0.3">
      <c r="A240" s="1" t="s">
        <v>92</v>
      </c>
      <c r="B240" s="1" t="s">
        <v>8</v>
      </c>
      <c r="C240" s="1" t="s">
        <v>14</v>
      </c>
      <c r="D240" s="1"/>
      <c r="E240" s="1" t="s">
        <v>140</v>
      </c>
      <c r="F240" s="1"/>
      <c r="U240" s="1"/>
      <c r="V240" s="1"/>
    </row>
    <row r="241" spans="1:22" x14ac:dyDescent="0.3">
      <c r="A241" s="1" t="s">
        <v>92</v>
      </c>
      <c r="B241" s="1" t="s">
        <v>8</v>
      </c>
      <c r="C241" s="1" t="s">
        <v>14</v>
      </c>
      <c r="D241" s="1"/>
      <c r="E241" s="1" t="s">
        <v>144</v>
      </c>
      <c r="F241" s="1"/>
      <c r="U241" s="1"/>
      <c r="V241" s="1"/>
    </row>
    <row r="242" spans="1:22" x14ac:dyDescent="0.3">
      <c r="A242" s="1" t="s">
        <v>92</v>
      </c>
      <c r="B242" s="1" t="s">
        <v>8</v>
      </c>
      <c r="C242" s="1" t="s">
        <v>13</v>
      </c>
      <c r="D242" s="1" t="s">
        <v>104</v>
      </c>
      <c r="E242" s="1"/>
      <c r="F242" s="1"/>
      <c r="U242" s="1"/>
      <c r="V242" s="1"/>
    </row>
    <row r="243" spans="1:22" x14ac:dyDescent="0.3">
      <c r="A243" s="1" t="s">
        <v>92</v>
      </c>
      <c r="B243" s="1" t="s">
        <v>8</v>
      </c>
      <c r="C243" s="1" t="s">
        <v>13</v>
      </c>
      <c r="D243" s="1"/>
      <c r="E243" s="1" t="s">
        <v>127</v>
      </c>
      <c r="F243" s="1"/>
      <c r="U243" s="1"/>
      <c r="V243" s="1"/>
    </row>
    <row r="244" spans="1:22" x14ac:dyDescent="0.3">
      <c r="A244" s="1" t="s">
        <v>92</v>
      </c>
      <c r="B244" s="1" t="s">
        <v>8</v>
      </c>
      <c r="C244" s="1" t="s">
        <v>13</v>
      </c>
      <c r="D244" s="1"/>
      <c r="E244" s="1" t="s">
        <v>126</v>
      </c>
      <c r="F244" s="1"/>
      <c r="U244" s="1"/>
      <c r="V244" s="1"/>
    </row>
    <row r="245" spans="1:22" x14ac:dyDescent="0.3">
      <c r="A245" s="1" t="s">
        <v>92</v>
      </c>
      <c r="B245" s="1" t="s">
        <v>8</v>
      </c>
      <c r="C245" s="1" t="s">
        <v>11</v>
      </c>
      <c r="D245" s="1"/>
      <c r="E245" s="1"/>
      <c r="F245" s="1"/>
      <c r="U245" s="1"/>
      <c r="V245" s="1"/>
    </row>
    <row r="246" spans="1:22" x14ac:dyDescent="0.3">
      <c r="A246" s="1" t="s">
        <v>92</v>
      </c>
      <c r="B246" s="1" t="s">
        <v>5</v>
      </c>
      <c r="C246" s="1" t="s">
        <v>12</v>
      </c>
      <c r="D246" s="1" t="s">
        <v>104</v>
      </c>
      <c r="E246" s="1"/>
      <c r="F246" s="1"/>
      <c r="U246" s="1"/>
      <c r="V246" s="1"/>
    </row>
    <row r="247" spans="1:22" x14ac:dyDescent="0.3">
      <c r="A247" s="1" t="s">
        <v>92</v>
      </c>
      <c r="B247" s="1" t="s">
        <v>5</v>
      </c>
      <c r="C247" s="1" t="s">
        <v>12</v>
      </c>
      <c r="D247" s="1"/>
      <c r="E247" s="1" t="s">
        <v>125</v>
      </c>
      <c r="F247" s="1"/>
      <c r="U247" s="1"/>
      <c r="V247" s="1"/>
    </row>
    <row r="248" spans="1:22" x14ac:dyDescent="0.3">
      <c r="A248" s="1" t="s">
        <v>92</v>
      </c>
      <c r="B248" s="1" t="s">
        <v>5</v>
      </c>
      <c r="C248" s="1" t="s">
        <v>12</v>
      </c>
      <c r="D248" s="1"/>
      <c r="E248" s="1" t="s">
        <v>128</v>
      </c>
      <c r="F248" s="1"/>
      <c r="U248" s="1"/>
      <c r="V248" s="1"/>
    </row>
    <row r="249" spans="1:22" x14ac:dyDescent="0.3">
      <c r="A249" s="1" t="s">
        <v>92</v>
      </c>
      <c r="B249" s="1" t="s">
        <v>5</v>
      </c>
      <c r="C249" s="1" t="s">
        <v>9</v>
      </c>
      <c r="D249" s="1" t="s">
        <v>104</v>
      </c>
      <c r="E249" s="1"/>
      <c r="F249" s="1"/>
      <c r="U249" s="1"/>
      <c r="V249" s="1"/>
    </row>
    <row r="250" spans="1:22" x14ac:dyDescent="0.3">
      <c r="A250" s="1" t="s">
        <v>92</v>
      </c>
      <c r="B250" s="1" t="s">
        <v>5</v>
      </c>
      <c r="C250" s="1" t="s">
        <v>9</v>
      </c>
      <c r="D250" s="1"/>
      <c r="E250" s="1" t="s">
        <v>136</v>
      </c>
      <c r="F250" s="1"/>
      <c r="U250" s="1"/>
      <c r="V250" s="1"/>
    </row>
    <row r="251" spans="1:22" x14ac:dyDescent="0.3">
      <c r="A251" s="1" t="s">
        <v>92</v>
      </c>
      <c r="B251" s="1" t="s">
        <v>5</v>
      </c>
      <c r="C251" s="1" t="s">
        <v>9</v>
      </c>
      <c r="D251" s="1"/>
      <c r="E251" s="1" t="s">
        <v>132</v>
      </c>
      <c r="F251" s="1"/>
      <c r="U251" s="1"/>
      <c r="V251" s="1"/>
    </row>
    <row r="252" spans="1:22" x14ac:dyDescent="0.3">
      <c r="A252" s="1" t="s">
        <v>92</v>
      </c>
      <c r="B252" s="1" t="s">
        <v>5</v>
      </c>
      <c r="C252" s="1" t="s">
        <v>10</v>
      </c>
      <c r="D252" s="1" t="s">
        <v>104</v>
      </c>
      <c r="E252" s="1"/>
      <c r="F252" s="1"/>
      <c r="U252" s="1"/>
      <c r="V252" s="1"/>
    </row>
    <row r="253" spans="1:22" x14ac:dyDescent="0.3">
      <c r="A253" s="1" t="s">
        <v>92</v>
      </c>
      <c r="B253" s="1" t="s">
        <v>5</v>
      </c>
      <c r="C253" s="1" t="s">
        <v>10</v>
      </c>
      <c r="D253" s="1"/>
      <c r="E253" s="1" t="s">
        <v>139</v>
      </c>
      <c r="F253" s="1"/>
      <c r="U253" s="1"/>
      <c r="V253" s="1"/>
    </row>
    <row r="254" spans="1:22" x14ac:dyDescent="0.3">
      <c r="A254" s="1" t="s">
        <v>92</v>
      </c>
      <c r="B254" s="1" t="s">
        <v>5</v>
      </c>
      <c r="C254" s="1" t="s">
        <v>10</v>
      </c>
      <c r="D254" s="1"/>
      <c r="E254" s="1" t="s">
        <v>135</v>
      </c>
      <c r="F254" s="1"/>
      <c r="U254" s="1"/>
      <c r="V254" s="1"/>
    </row>
    <row r="255" spans="1:22" x14ac:dyDescent="0.3">
      <c r="A255" s="1" t="s">
        <v>92</v>
      </c>
      <c r="B255" s="1" t="s">
        <v>5</v>
      </c>
      <c r="C255" s="1" t="s">
        <v>15</v>
      </c>
      <c r="D255" s="1" t="s">
        <v>104</v>
      </c>
      <c r="E255" s="1"/>
      <c r="F255" s="1"/>
      <c r="U255" s="1"/>
      <c r="V255" s="1"/>
    </row>
    <row r="256" spans="1:22" x14ac:dyDescent="0.3">
      <c r="A256" s="1" t="s">
        <v>92</v>
      </c>
      <c r="B256" s="1" t="s">
        <v>5</v>
      </c>
      <c r="C256" s="1" t="s">
        <v>15</v>
      </c>
      <c r="D256" s="1"/>
      <c r="E256" s="1" t="s">
        <v>139</v>
      </c>
      <c r="F256" s="1"/>
      <c r="U256" s="1"/>
      <c r="V256" s="1"/>
    </row>
    <row r="257" spans="1:22" x14ac:dyDescent="0.3">
      <c r="A257" s="1" t="s">
        <v>92</v>
      </c>
      <c r="B257" s="1" t="s">
        <v>5</v>
      </c>
      <c r="C257" s="1" t="s">
        <v>15</v>
      </c>
      <c r="D257" s="1"/>
      <c r="E257" s="1" t="s">
        <v>135</v>
      </c>
      <c r="F257" s="1"/>
      <c r="U257" s="1"/>
      <c r="V257" s="1"/>
    </row>
    <row r="258" spans="1:22" x14ac:dyDescent="0.3">
      <c r="A258" s="1" t="s">
        <v>92</v>
      </c>
      <c r="B258" s="1" t="s">
        <v>5</v>
      </c>
      <c r="C258" s="1" t="s">
        <v>86</v>
      </c>
      <c r="D258" s="1"/>
      <c r="E258" s="1"/>
      <c r="F258" s="1"/>
      <c r="U258" s="1"/>
      <c r="V258" s="1"/>
    </row>
    <row r="259" spans="1:22" x14ac:dyDescent="0.3">
      <c r="A259" s="1" t="s">
        <v>92</v>
      </c>
      <c r="B259" s="1" t="s">
        <v>5</v>
      </c>
      <c r="C259" s="1" t="s">
        <v>14</v>
      </c>
      <c r="D259" s="1" t="s">
        <v>104</v>
      </c>
      <c r="E259" s="1"/>
      <c r="F259" s="1"/>
      <c r="U259" s="1"/>
      <c r="V259" s="1"/>
    </row>
    <row r="260" spans="1:22" x14ac:dyDescent="0.3">
      <c r="A260" s="1" t="s">
        <v>92</v>
      </c>
      <c r="B260" s="1" t="s">
        <v>5</v>
      </c>
      <c r="C260" s="1" t="s">
        <v>14</v>
      </c>
      <c r="D260" s="1"/>
      <c r="E260" s="1" t="s">
        <v>123</v>
      </c>
      <c r="F260" s="1"/>
      <c r="U260" s="1"/>
      <c r="V260" s="1"/>
    </row>
    <row r="261" spans="1:22" x14ac:dyDescent="0.3">
      <c r="A261" s="1" t="s">
        <v>92</v>
      </c>
      <c r="B261" s="1" t="s">
        <v>5</v>
      </c>
      <c r="C261" s="1" t="s">
        <v>14</v>
      </c>
      <c r="D261" s="1"/>
      <c r="E261" s="1" t="s">
        <v>130</v>
      </c>
      <c r="F261" s="1"/>
      <c r="U261" s="1"/>
      <c r="V261" s="1"/>
    </row>
    <row r="262" spans="1:22" x14ac:dyDescent="0.3">
      <c r="A262" s="1" t="s">
        <v>92</v>
      </c>
      <c r="B262" s="1" t="s">
        <v>5</v>
      </c>
      <c r="C262" s="1" t="s">
        <v>13</v>
      </c>
      <c r="D262" s="1" t="s">
        <v>104</v>
      </c>
      <c r="E262" s="1"/>
      <c r="F262" s="1"/>
      <c r="U262" s="1"/>
      <c r="V262" s="1"/>
    </row>
    <row r="263" spans="1:22" x14ac:dyDescent="0.3">
      <c r="A263" s="1" t="s">
        <v>92</v>
      </c>
      <c r="B263" s="1" t="s">
        <v>5</v>
      </c>
      <c r="C263" s="1" t="s">
        <v>13</v>
      </c>
      <c r="D263" s="1"/>
      <c r="E263" s="1" t="s">
        <v>129</v>
      </c>
      <c r="F263" s="1"/>
      <c r="U263" s="1"/>
      <c r="V263" s="1"/>
    </row>
    <row r="264" spans="1:22" x14ac:dyDescent="0.3">
      <c r="A264" s="1" t="s">
        <v>92</v>
      </c>
      <c r="B264" s="1" t="s">
        <v>5</v>
      </c>
      <c r="C264" s="1" t="s">
        <v>13</v>
      </c>
      <c r="D264" s="1"/>
      <c r="E264" s="1" t="s">
        <v>124</v>
      </c>
      <c r="F264" s="1"/>
      <c r="U264" s="1"/>
      <c r="V264" s="1"/>
    </row>
    <row r="265" spans="1:22" x14ac:dyDescent="0.3">
      <c r="A265" s="1" t="s">
        <v>92</v>
      </c>
      <c r="B265" s="1" t="s">
        <v>5</v>
      </c>
      <c r="C265" s="1" t="s">
        <v>11</v>
      </c>
      <c r="D265" s="1" t="s">
        <v>104</v>
      </c>
      <c r="E265" s="1"/>
      <c r="F265" s="1"/>
      <c r="U265" s="1"/>
      <c r="V265" s="1"/>
    </row>
    <row r="266" spans="1:22" x14ac:dyDescent="0.3">
      <c r="A266" s="1" t="s">
        <v>92</v>
      </c>
      <c r="B266" s="1" t="s">
        <v>5</v>
      </c>
      <c r="C266" s="1" t="s">
        <v>11</v>
      </c>
      <c r="D266" s="1"/>
      <c r="E266" s="1" t="s">
        <v>133</v>
      </c>
      <c r="F266" s="1"/>
      <c r="U266" s="1"/>
      <c r="V266" s="1"/>
    </row>
    <row r="267" spans="1:22" x14ac:dyDescent="0.3">
      <c r="A267" s="1" t="s">
        <v>92</v>
      </c>
      <c r="B267" s="1" t="s">
        <v>7</v>
      </c>
      <c r="C267" s="1" t="s">
        <v>12</v>
      </c>
      <c r="D267" s="1"/>
      <c r="E267" s="1"/>
      <c r="F267" s="1"/>
      <c r="U267" s="1"/>
      <c r="V267" s="1"/>
    </row>
    <row r="268" spans="1:22" x14ac:dyDescent="0.3">
      <c r="A268" s="1" t="s">
        <v>92</v>
      </c>
      <c r="B268" s="1" t="s">
        <v>7</v>
      </c>
      <c r="C268" s="1" t="s">
        <v>9</v>
      </c>
      <c r="D268" s="1" t="s">
        <v>104</v>
      </c>
      <c r="E268" s="1"/>
      <c r="F268" s="1"/>
      <c r="U268" s="1"/>
      <c r="V268" s="1"/>
    </row>
    <row r="269" spans="1:22" x14ac:dyDescent="0.3">
      <c r="A269" s="1" t="s">
        <v>92</v>
      </c>
      <c r="B269" s="1" t="s">
        <v>7</v>
      </c>
      <c r="C269" s="1" t="s">
        <v>9</v>
      </c>
      <c r="D269" s="1"/>
      <c r="E269" s="1" t="s">
        <v>142</v>
      </c>
      <c r="F269" s="1"/>
      <c r="U269" s="1"/>
      <c r="V269" s="1"/>
    </row>
    <row r="270" spans="1:22" x14ac:dyDescent="0.3">
      <c r="A270" s="1" t="s">
        <v>92</v>
      </c>
      <c r="B270" s="1" t="s">
        <v>7</v>
      </c>
      <c r="C270" s="1" t="s">
        <v>10</v>
      </c>
      <c r="D270" s="1" t="s">
        <v>104</v>
      </c>
      <c r="E270" s="1"/>
      <c r="F270" s="1"/>
      <c r="U270" s="1"/>
      <c r="V270" s="1"/>
    </row>
    <row r="271" spans="1:22" x14ac:dyDescent="0.3">
      <c r="A271" s="1" t="s">
        <v>92</v>
      </c>
      <c r="B271" s="1" t="s">
        <v>7</v>
      </c>
      <c r="C271" s="1" t="s">
        <v>10</v>
      </c>
      <c r="D271" s="1"/>
      <c r="E271" s="1" t="s">
        <v>140</v>
      </c>
      <c r="F271" s="1"/>
      <c r="U271" s="1"/>
      <c r="V271" s="1"/>
    </row>
    <row r="272" spans="1:22" x14ac:dyDescent="0.3">
      <c r="A272" s="1" t="s">
        <v>92</v>
      </c>
      <c r="B272" s="1" t="s">
        <v>7</v>
      </c>
      <c r="C272" s="1" t="s">
        <v>10</v>
      </c>
      <c r="D272" s="1"/>
      <c r="E272" s="1" t="s">
        <v>144</v>
      </c>
      <c r="F272" s="1"/>
      <c r="U272" s="1"/>
      <c r="V272" s="1"/>
    </row>
    <row r="273" spans="1:22" x14ac:dyDescent="0.3">
      <c r="A273" s="1" t="s">
        <v>92</v>
      </c>
      <c r="B273" s="1" t="s">
        <v>7</v>
      </c>
      <c r="C273" s="1" t="s">
        <v>15</v>
      </c>
      <c r="D273" s="1" t="s">
        <v>104</v>
      </c>
      <c r="E273" s="1"/>
      <c r="F273" s="1"/>
      <c r="U273" s="1"/>
      <c r="V273" s="1"/>
    </row>
    <row r="274" spans="1:22" x14ac:dyDescent="0.3">
      <c r="A274" s="1" t="s">
        <v>92</v>
      </c>
      <c r="B274" s="1" t="s">
        <v>7</v>
      </c>
      <c r="C274" s="1" t="s">
        <v>15</v>
      </c>
      <c r="D274" s="1"/>
      <c r="E274" s="1" t="s">
        <v>131</v>
      </c>
      <c r="F274" s="1"/>
      <c r="U274" s="1"/>
      <c r="V274" s="1"/>
    </row>
    <row r="275" spans="1:22" x14ac:dyDescent="0.3">
      <c r="A275" s="1" t="s">
        <v>92</v>
      </c>
      <c r="B275" s="1" t="s">
        <v>7</v>
      </c>
      <c r="C275" s="1" t="s">
        <v>15</v>
      </c>
      <c r="D275" s="1"/>
      <c r="E275" s="1" t="s">
        <v>137</v>
      </c>
      <c r="F275" s="1"/>
      <c r="U275" s="1"/>
      <c r="V275" s="1"/>
    </row>
    <row r="276" spans="1:22" x14ac:dyDescent="0.3">
      <c r="A276" s="1" t="s">
        <v>92</v>
      </c>
      <c r="B276" s="1" t="s">
        <v>7</v>
      </c>
      <c r="C276" s="1" t="s">
        <v>86</v>
      </c>
      <c r="D276" s="1"/>
      <c r="E276" s="1"/>
      <c r="F276" s="1"/>
      <c r="U276" s="1"/>
      <c r="V276" s="1"/>
    </row>
    <row r="277" spans="1:22" x14ac:dyDescent="0.3">
      <c r="A277" s="1" t="s">
        <v>92</v>
      </c>
      <c r="B277" s="1" t="s">
        <v>7</v>
      </c>
      <c r="C277" s="1" t="s">
        <v>14</v>
      </c>
      <c r="D277" s="1" t="s">
        <v>104</v>
      </c>
      <c r="E277" s="1"/>
      <c r="F277" s="1"/>
      <c r="U277" s="1"/>
      <c r="V277" s="1"/>
    </row>
    <row r="278" spans="1:22" x14ac:dyDescent="0.3">
      <c r="A278" s="1" t="s">
        <v>92</v>
      </c>
      <c r="B278" s="1" t="s">
        <v>7</v>
      </c>
      <c r="C278" s="1" t="s">
        <v>14</v>
      </c>
      <c r="D278" s="1"/>
      <c r="E278" s="1" t="s">
        <v>127</v>
      </c>
      <c r="F278" s="1"/>
      <c r="U278" s="1"/>
      <c r="V278" s="1"/>
    </row>
    <row r="279" spans="1:22" x14ac:dyDescent="0.3">
      <c r="A279" s="1" t="s">
        <v>92</v>
      </c>
      <c r="B279" s="1" t="s">
        <v>7</v>
      </c>
      <c r="C279" s="1" t="s">
        <v>14</v>
      </c>
      <c r="D279" s="1"/>
      <c r="E279" s="1" t="s">
        <v>126</v>
      </c>
      <c r="F279" s="1"/>
      <c r="U279" s="1"/>
      <c r="V279" s="1"/>
    </row>
    <row r="280" spans="1:22" x14ac:dyDescent="0.3">
      <c r="A280" s="1" t="s">
        <v>92</v>
      </c>
      <c r="B280" s="1" t="s">
        <v>7</v>
      </c>
      <c r="C280" s="1" t="s">
        <v>13</v>
      </c>
      <c r="D280" s="1" t="s">
        <v>104</v>
      </c>
      <c r="E280" s="1"/>
      <c r="F280" s="1"/>
      <c r="U280" s="1"/>
      <c r="V280" s="1"/>
    </row>
    <row r="281" spans="1:22" x14ac:dyDescent="0.3">
      <c r="A281" s="1" t="s">
        <v>92</v>
      </c>
      <c r="B281" s="1" t="s">
        <v>7</v>
      </c>
      <c r="C281" s="1" t="s">
        <v>13</v>
      </c>
      <c r="D281" s="1"/>
      <c r="E281" s="1" t="s">
        <v>134</v>
      </c>
      <c r="F281" s="1"/>
      <c r="U281" s="1"/>
      <c r="V281" s="1"/>
    </row>
    <row r="282" spans="1:22" x14ac:dyDescent="0.3">
      <c r="A282" s="1" t="s">
        <v>92</v>
      </c>
      <c r="B282" s="1" t="s">
        <v>7</v>
      </c>
      <c r="C282" s="1" t="s">
        <v>13</v>
      </c>
      <c r="D282" s="1"/>
      <c r="E282" s="1" t="s">
        <v>138</v>
      </c>
      <c r="F282" s="1"/>
      <c r="U282" s="1"/>
      <c r="V282" s="1"/>
    </row>
    <row r="283" spans="1:22" x14ac:dyDescent="0.3">
      <c r="A283" s="1" t="s">
        <v>92</v>
      </c>
      <c r="B283" s="1" t="s">
        <v>7</v>
      </c>
      <c r="C283" s="1" t="s">
        <v>11</v>
      </c>
      <c r="D283" s="1"/>
      <c r="E283" s="1"/>
      <c r="F283" s="1"/>
      <c r="U283" s="1"/>
      <c r="V283" s="1"/>
    </row>
    <row r="284" spans="1:22" x14ac:dyDescent="0.3">
      <c r="A284" s="1" t="s">
        <v>92</v>
      </c>
      <c r="B284" s="1" t="s">
        <v>4</v>
      </c>
      <c r="C284" s="1" t="s">
        <v>12</v>
      </c>
      <c r="D284" s="1" t="s">
        <v>104</v>
      </c>
      <c r="E284" s="1"/>
      <c r="F284" s="1"/>
      <c r="U284" s="1"/>
      <c r="V284" s="1"/>
    </row>
    <row r="285" spans="1:22" x14ac:dyDescent="0.3">
      <c r="A285" s="1" t="s">
        <v>92</v>
      </c>
      <c r="B285" s="1" t="s">
        <v>4</v>
      </c>
      <c r="C285" s="1" t="s">
        <v>12</v>
      </c>
      <c r="D285" s="1"/>
      <c r="E285" s="1" t="s">
        <v>133</v>
      </c>
      <c r="F285" s="1"/>
      <c r="U285" s="1"/>
      <c r="V285" s="1"/>
    </row>
    <row r="286" spans="1:22" x14ac:dyDescent="0.3">
      <c r="A286" s="1" t="s">
        <v>92</v>
      </c>
      <c r="B286" s="1" t="s">
        <v>4</v>
      </c>
      <c r="C286" s="1" t="s">
        <v>9</v>
      </c>
      <c r="D286" s="1" t="s">
        <v>104</v>
      </c>
      <c r="E286" s="1"/>
      <c r="F286" s="1"/>
      <c r="U286" s="1"/>
      <c r="V286" s="1"/>
    </row>
    <row r="287" spans="1:22" x14ac:dyDescent="0.3">
      <c r="A287" s="1" t="s">
        <v>92</v>
      </c>
      <c r="B287" s="1" t="s">
        <v>4</v>
      </c>
      <c r="C287" s="1" t="s">
        <v>9</v>
      </c>
      <c r="D287" s="1"/>
      <c r="E287" s="1" t="s">
        <v>143</v>
      </c>
      <c r="F287" s="1"/>
      <c r="U287" s="1"/>
      <c r="V287" s="1"/>
    </row>
    <row r="288" spans="1:22" x14ac:dyDescent="0.3">
      <c r="A288" s="1" t="s">
        <v>92</v>
      </c>
      <c r="B288" s="1" t="s">
        <v>4</v>
      </c>
      <c r="C288" s="1" t="s">
        <v>9</v>
      </c>
      <c r="D288" s="1"/>
      <c r="E288" s="1" t="s">
        <v>141</v>
      </c>
      <c r="F288" s="1"/>
      <c r="U288" s="1"/>
      <c r="V288" s="1"/>
    </row>
    <row r="289" spans="1:22" x14ac:dyDescent="0.3">
      <c r="A289" s="1" t="s">
        <v>92</v>
      </c>
      <c r="B289" s="1" t="s">
        <v>4</v>
      </c>
      <c r="C289" s="1" t="s">
        <v>10</v>
      </c>
      <c r="D289" s="1" t="s">
        <v>104</v>
      </c>
      <c r="E289" s="1"/>
      <c r="F289" s="1"/>
      <c r="U289" s="1"/>
      <c r="V289" s="1"/>
    </row>
    <row r="290" spans="1:22" x14ac:dyDescent="0.3">
      <c r="A290" s="1" t="s">
        <v>92</v>
      </c>
      <c r="B290" s="1" t="s">
        <v>4</v>
      </c>
      <c r="C290" s="1" t="s">
        <v>10</v>
      </c>
      <c r="D290" s="1"/>
      <c r="E290" s="1" t="s">
        <v>129</v>
      </c>
      <c r="F290" s="1"/>
      <c r="U290" s="1"/>
      <c r="V290" s="1"/>
    </row>
    <row r="291" spans="1:22" x14ac:dyDescent="0.3">
      <c r="A291" s="1" t="s">
        <v>92</v>
      </c>
      <c r="B291" s="1" t="s">
        <v>4</v>
      </c>
      <c r="C291" s="1" t="s">
        <v>10</v>
      </c>
      <c r="D291" s="1"/>
      <c r="E291" s="1" t="s">
        <v>124</v>
      </c>
      <c r="F291" s="1"/>
      <c r="U291" s="1"/>
      <c r="V291" s="1"/>
    </row>
    <row r="292" spans="1:22" x14ac:dyDescent="0.3">
      <c r="A292" s="1" t="s">
        <v>92</v>
      </c>
      <c r="B292" s="1" t="s">
        <v>4</v>
      </c>
      <c r="C292" s="1" t="s">
        <v>15</v>
      </c>
      <c r="D292" s="1" t="s">
        <v>104</v>
      </c>
      <c r="E292" s="1"/>
      <c r="F292" s="1"/>
      <c r="U292" s="1"/>
      <c r="V292" s="1"/>
    </row>
    <row r="293" spans="1:22" x14ac:dyDescent="0.3">
      <c r="A293" s="1" t="s">
        <v>92</v>
      </c>
      <c r="B293" s="1" t="s">
        <v>4</v>
      </c>
      <c r="C293" s="1" t="s">
        <v>15</v>
      </c>
      <c r="D293" s="1"/>
      <c r="E293" s="1" t="s">
        <v>142</v>
      </c>
      <c r="F293" s="1"/>
      <c r="U293" s="1"/>
      <c r="V293" s="1"/>
    </row>
    <row r="294" spans="1:22" x14ac:dyDescent="0.3">
      <c r="A294" s="1" t="s">
        <v>92</v>
      </c>
      <c r="B294" s="1" t="s">
        <v>4</v>
      </c>
      <c r="C294" s="1" t="s">
        <v>86</v>
      </c>
      <c r="D294" s="1"/>
      <c r="E294" s="1"/>
      <c r="F294" s="1"/>
      <c r="U294" s="1"/>
      <c r="V294" s="1"/>
    </row>
    <row r="295" spans="1:22" x14ac:dyDescent="0.3">
      <c r="A295" s="1" t="s">
        <v>92</v>
      </c>
      <c r="B295" s="1" t="s">
        <v>4</v>
      </c>
      <c r="C295" s="1" t="s">
        <v>14</v>
      </c>
      <c r="D295" s="1" t="s">
        <v>104</v>
      </c>
      <c r="E295" s="1"/>
      <c r="F295" s="1"/>
      <c r="U295" s="1"/>
      <c r="V295" s="1"/>
    </row>
    <row r="296" spans="1:22" x14ac:dyDescent="0.3">
      <c r="A296" s="1" t="s">
        <v>92</v>
      </c>
      <c r="B296" s="1" t="s">
        <v>4</v>
      </c>
      <c r="C296" s="1" t="s">
        <v>14</v>
      </c>
      <c r="D296" s="1"/>
      <c r="E296" s="1" t="s">
        <v>123</v>
      </c>
      <c r="F296" s="1"/>
      <c r="U296" s="1"/>
      <c r="V296" s="1"/>
    </row>
    <row r="297" spans="1:22" x14ac:dyDescent="0.3">
      <c r="A297" s="1" t="s">
        <v>92</v>
      </c>
      <c r="B297" s="1" t="s">
        <v>4</v>
      </c>
      <c r="C297" s="1" t="s">
        <v>14</v>
      </c>
      <c r="D297" s="1"/>
      <c r="E297" s="1" t="s">
        <v>130</v>
      </c>
      <c r="F297" s="1"/>
      <c r="U297" s="1"/>
      <c r="V297" s="1"/>
    </row>
    <row r="298" spans="1:22" x14ac:dyDescent="0.3">
      <c r="A298" s="1" t="s">
        <v>92</v>
      </c>
      <c r="B298" s="1" t="s">
        <v>4</v>
      </c>
      <c r="C298" s="1" t="s">
        <v>13</v>
      </c>
      <c r="D298" s="1" t="s">
        <v>104</v>
      </c>
      <c r="E298" s="1"/>
      <c r="F298" s="1"/>
      <c r="U298" s="1"/>
      <c r="V298" s="1"/>
    </row>
    <row r="299" spans="1:22" x14ac:dyDescent="0.3">
      <c r="A299" s="1" t="s">
        <v>92</v>
      </c>
      <c r="B299" s="1" t="s">
        <v>4</v>
      </c>
      <c r="C299" s="1" t="s">
        <v>13</v>
      </c>
      <c r="D299" s="1"/>
      <c r="E299" s="1" t="s">
        <v>125</v>
      </c>
      <c r="F299" s="1"/>
      <c r="U299" s="1"/>
      <c r="V299" s="1"/>
    </row>
    <row r="300" spans="1:22" x14ac:dyDescent="0.3">
      <c r="A300" s="1" t="s">
        <v>92</v>
      </c>
      <c r="B300" s="1" t="s">
        <v>4</v>
      </c>
      <c r="C300" s="1" t="s">
        <v>13</v>
      </c>
      <c r="D300" s="1"/>
      <c r="E300" s="1" t="s">
        <v>128</v>
      </c>
      <c r="F300" s="1"/>
      <c r="U300" s="1"/>
      <c r="V300" s="1"/>
    </row>
    <row r="301" spans="1:22" x14ac:dyDescent="0.3">
      <c r="A301" s="1" t="s">
        <v>92</v>
      </c>
      <c r="B301" s="1" t="s">
        <v>4</v>
      </c>
      <c r="C301" s="1" t="s">
        <v>11</v>
      </c>
      <c r="D301" s="1" t="s">
        <v>104</v>
      </c>
      <c r="E301" s="1"/>
      <c r="F301" s="1"/>
      <c r="U301" s="1"/>
      <c r="V301" s="1"/>
    </row>
    <row r="302" spans="1:22" x14ac:dyDescent="0.3">
      <c r="A302" s="1" t="s">
        <v>92</v>
      </c>
      <c r="B302" s="1" t="s">
        <v>4</v>
      </c>
      <c r="C302" s="1" t="s">
        <v>11</v>
      </c>
      <c r="D302" s="1"/>
      <c r="E302" s="1" t="s">
        <v>139</v>
      </c>
      <c r="F302" s="1"/>
      <c r="U302" s="1"/>
      <c r="V302" s="1"/>
    </row>
    <row r="303" spans="1:22" x14ac:dyDescent="0.3">
      <c r="A303" s="1" t="s">
        <v>92</v>
      </c>
      <c r="B303" s="1" t="s">
        <v>4</v>
      </c>
      <c r="C303" s="1" t="s">
        <v>11</v>
      </c>
      <c r="D303" s="1"/>
      <c r="E303" s="1" t="s">
        <v>135</v>
      </c>
      <c r="F303" s="1"/>
      <c r="U303" s="1"/>
      <c r="V303" s="1"/>
    </row>
    <row r="304" spans="1:22" x14ac:dyDescent="0.3">
      <c r="A304" s="1" t="s">
        <v>89</v>
      </c>
      <c r="B304" s="1" t="s">
        <v>6</v>
      </c>
      <c r="C304" s="1" t="s">
        <v>12</v>
      </c>
      <c r="D304" s="1" t="s">
        <v>101</v>
      </c>
      <c r="E304" s="1"/>
      <c r="F304" s="1"/>
      <c r="U304" s="1"/>
      <c r="V304" s="1"/>
    </row>
    <row r="305" spans="1:22" x14ac:dyDescent="0.3">
      <c r="A305" s="1" t="s">
        <v>89</v>
      </c>
      <c r="B305" s="1" t="s">
        <v>6</v>
      </c>
      <c r="C305" s="1" t="s">
        <v>12</v>
      </c>
      <c r="D305" s="1"/>
      <c r="E305" s="1" t="s">
        <v>134</v>
      </c>
      <c r="F305" s="1"/>
      <c r="U305" s="1"/>
      <c r="V305" s="1"/>
    </row>
    <row r="306" spans="1:22" x14ac:dyDescent="0.3">
      <c r="A306" s="1" t="s">
        <v>89</v>
      </c>
      <c r="B306" s="1" t="s">
        <v>6</v>
      </c>
      <c r="C306" s="1" t="s">
        <v>12</v>
      </c>
      <c r="D306" s="1"/>
      <c r="E306" s="1" t="s">
        <v>139</v>
      </c>
      <c r="F306" s="1"/>
      <c r="U306" s="1"/>
      <c r="V306" s="1"/>
    </row>
    <row r="307" spans="1:22" x14ac:dyDescent="0.3">
      <c r="A307" s="1" t="s">
        <v>89</v>
      </c>
      <c r="B307" s="1" t="s">
        <v>6</v>
      </c>
      <c r="C307" s="1" t="s">
        <v>9</v>
      </c>
      <c r="D307" s="1" t="s">
        <v>101</v>
      </c>
      <c r="E307" s="1"/>
      <c r="F307" s="1"/>
      <c r="U307" s="1"/>
      <c r="V307" s="1"/>
    </row>
    <row r="308" spans="1:22" x14ac:dyDescent="0.3">
      <c r="A308" s="1" t="s">
        <v>89</v>
      </c>
      <c r="B308" s="1" t="s">
        <v>6</v>
      </c>
      <c r="C308" s="1" t="s">
        <v>9</v>
      </c>
      <c r="D308" s="1"/>
      <c r="E308" s="1" t="s">
        <v>132</v>
      </c>
      <c r="F308" s="1"/>
      <c r="U308" s="1"/>
      <c r="V308" s="1"/>
    </row>
    <row r="309" spans="1:22" x14ac:dyDescent="0.3">
      <c r="A309" s="1" t="s">
        <v>89</v>
      </c>
      <c r="B309" s="1" t="s">
        <v>6</v>
      </c>
      <c r="C309" s="1" t="s">
        <v>9</v>
      </c>
      <c r="D309" s="1"/>
      <c r="E309" s="1" t="s">
        <v>137</v>
      </c>
      <c r="F309" s="1"/>
      <c r="U309" s="1"/>
      <c r="V309" s="1"/>
    </row>
    <row r="310" spans="1:22" x14ac:dyDescent="0.3">
      <c r="A310" s="1" t="s">
        <v>89</v>
      </c>
      <c r="B310" s="1" t="s">
        <v>6</v>
      </c>
      <c r="C310" s="1" t="s">
        <v>10</v>
      </c>
      <c r="D310" s="1" t="s">
        <v>101</v>
      </c>
      <c r="E310" s="1"/>
      <c r="F310" s="1"/>
      <c r="U310" s="1"/>
      <c r="V310" s="1"/>
    </row>
    <row r="311" spans="1:22" x14ac:dyDescent="0.3">
      <c r="A311" s="1" t="s">
        <v>89</v>
      </c>
      <c r="B311" s="1" t="s">
        <v>6</v>
      </c>
      <c r="C311" s="1" t="s">
        <v>10</v>
      </c>
      <c r="D311" s="1"/>
      <c r="E311" s="1" t="s">
        <v>142</v>
      </c>
      <c r="F311" s="1"/>
      <c r="U311" s="1"/>
      <c r="V311" s="1"/>
    </row>
    <row r="312" spans="1:22" x14ac:dyDescent="0.3">
      <c r="A312" s="1" t="s">
        <v>89</v>
      </c>
      <c r="B312" s="1" t="s">
        <v>6</v>
      </c>
      <c r="C312" s="1" t="s">
        <v>15</v>
      </c>
      <c r="D312" s="1" t="s">
        <v>101</v>
      </c>
      <c r="E312" s="1"/>
      <c r="F312" s="1"/>
      <c r="U312" s="1"/>
      <c r="V312" s="1"/>
    </row>
    <row r="313" spans="1:22" x14ac:dyDescent="0.3">
      <c r="A313" s="1" t="s">
        <v>89</v>
      </c>
      <c r="B313" s="1" t="s">
        <v>6</v>
      </c>
      <c r="C313" s="1" t="s">
        <v>15</v>
      </c>
      <c r="D313" s="1"/>
      <c r="E313" s="1" t="s">
        <v>143</v>
      </c>
      <c r="F313" s="1"/>
      <c r="U313" s="1"/>
      <c r="V313" s="1"/>
    </row>
    <row r="314" spans="1:22" x14ac:dyDescent="0.3">
      <c r="A314" s="1" t="s">
        <v>89</v>
      </c>
      <c r="B314" s="1" t="s">
        <v>6</v>
      </c>
      <c r="C314" s="1" t="s">
        <v>15</v>
      </c>
      <c r="D314" s="1"/>
      <c r="E314" s="1" t="s">
        <v>140</v>
      </c>
      <c r="F314" s="1"/>
      <c r="U314" s="1"/>
      <c r="V314" s="1"/>
    </row>
    <row r="315" spans="1:22" x14ac:dyDescent="0.3">
      <c r="A315" s="1" t="s">
        <v>89</v>
      </c>
      <c r="B315" s="1" t="s">
        <v>6</v>
      </c>
      <c r="C315" s="1" t="s">
        <v>86</v>
      </c>
      <c r="D315" s="1"/>
      <c r="E315" s="1"/>
      <c r="F315" s="1"/>
      <c r="U315" s="1"/>
      <c r="V315" s="1"/>
    </row>
    <row r="316" spans="1:22" x14ac:dyDescent="0.3">
      <c r="A316" s="1" t="s">
        <v>89</v>
      </c>
      <c r="B316" s="1" t="s">
        <v>6</v>
      </c>
      <c r="C316" s="1" t="s">
        <v>14</v>
      </c>
      <c r="D316" s="1" t="s">
        <v>101</v>
      </c>
      <c r="E316" s="1"/>
      <c r="F316" s="1"/>
      <c r="U316" s="1"/>
      <c r="V316" s="1"/>
    </row>
    <row r="317" spans="1:22" x14ac:dyDescent="0.3">
      <c r="A317" s="1" t="s">
        <v>89</v>
      </c>
      <c r="B317" s="1" t="s">
        <v>6</v>
      </c>
      <c r="C317" s="1" t="s">
        <v>14</v>
      </c>
      <c r="D317" s="1"/>
      <c r="E317" s="1" t="s">
        <v>133</v>
      </c>
      <c r="F317" s="1"/>
      <c r="U317" s="1"/>
      <c r="V317" s="1"/>
    </row>
    <row r="318" spans="1:22" x14ac:dyDescent="0.3">
      <c r="A318" s="1" t="s">
        <v>89</v>
      </c>
      <c r="B318" s="1" t="s">
        <v>6</v>
      </c>
      <c r="C318" s="1" t="s">
        <v>13</v>
      </c>
      <c r="D318" s="1" t="s">
        <v>101</v>
      </c>
      <c r="E318" s="1"/>
      <c r="F318" s="1"/>
      <c r="U318" s="1"/>
      <c r="V318" s="1"/>
    </row>
    <row r="319" spans="1:22" x14ac:dyDescent="0.3">
      <c r="A319" s="1" t="s">
        <v>89</v>
      </c>
      <c r="B319" s="1" t="s">
        <v>6</v>
      </c>
      <c r="C319" s="1" t="s">
        <v>13</v>
      </c>
      <c r="D319" s="1"/>
      <c r="E319" s="1" t="s">
        <v>138</v>
      </c>
      <c r="F319" s="1"/>
      <c r="U319" s="1"/>
      <c r="V319" s="1"/>
    </row>
    <row r="320" spans="1:22" x14ac:dyDescent="0.3">
      <c r="A320" s="1" t="s">
        <v>89</v>
      </c>
      <c r="B320" s="1" t="s">
        <v>6</v>
      </c>
      <c r="C320" s="1" t="s">
        <v>13</v>
      </c>
      <c r="D320" s="1"/>
      <c r="E320" s="1" t="s">
        <v>135</v>
      </c>
      <c r="F320" s="1"/>
      <c r="U320" s="1"/>
      <c r="V320" s="1"/>
    </row>
    <row r="321" spans="1:22" x14ac:dyDescent="0.3">
      <c r="A321" s="1" t="s">
        <v>89</v>
      </c>
      <c r="B321" s="1" t="s">
        <v>6</v>
      </c>
      <c r="C321" s="1" t="s">
        <v>11</v>
      </c>
      <c r="D321" s="1" t="s">
        <v>101</v>
      </c>
      <c r="E321" s="1"/>
      <c r="F321" s="1"/>
      <c r="U321" s="1"/>
      <c r="V321" s="1"/>
    </row>
    <row r="322" spans="1:22" x14ac:dyDescent="0.3">
      <c r="A322" s="1" t="s">
        <v>89</v>
      </c>
      <c r="B322" s="1" t="s">
        <v>6</v>
      </c>
      <c r="C322" s="1" t="s">
        <v>11</v>
      </c>
      <c r="D322" s="1"/>
      <c r="E322" s="1" t="s">
        <v>138</v>
      </c>
      <c r="F322" s="1"/>
      <c r="U322" s="1"/>
      <c r="V322" s="1"/>
    </row>
    <row r="323" spans="1:22" x14ac:dyDescent="0.3">
      <c r="A323" s="1" t="s">
        <v>89</v>
      </c>
      <c r="B323" s="1" t="s">
        <v>6</v>
      </c>
      <c r="C323" s="1" t="s">
        <v>11</v>
      </c>
      <c r="D323" s="1"/>
      <c r="E323" s="1" t="s">
        <v>135</v>
      </c>
      <c r="F323" s="1"/>
      <c r="U323" s="1"/>
      <c r="V323" s="1"/>
    </row>
    <row r="324" spans="1:22" x14ac:dyDescent="0.3">
      <c r="A324" s="1" t="s">
        <v>89</v>
      </c>
      <c r="B324" s="1" t="s">
        <v>8</v>
      </c>
      <c r="C324" s="1" t="s">
        <v>12</v>
      </c>
      <c r="D324" s="1" t="s">
        <v>101</v>
      </c>
      <c r="E324" s="1"/>
      <c r="F324" s="1"/>
      <c r="U324" s="1"/>
      <c r="V324" s="1"/>
    </row>
    <row r="325" spans="1:22" x14ac:dyDescent="0.3">
      <c r="A325" s="1" t="s">
        <v>89</v>
      </c>
      <c r="B325" s="1" t="s">
        <v>8</v>
      </c>
      <c r="C325" s="1" t="s">
        <v>12</v>
      </c>
      <c r="D325" s="1"/>
      <c r="E325" s="1" t="s">
        <v>124</v>
      </c>
      <c r="F325" s="1"/>
      <c r="U325" s="1"/>
      <c r="V325" s="1"/>
    </row>
    <row r="326" spans="1:22" x14ac:dyDescent="0.3">
      <c r="A326" s="1" t="s">
        <v>89</v>
      </c>
      <c r="B326" s="1" t="s">
        <v>8</v>
      </c>
      <c r="C326" s="1" t="s">
        <v>12</v>
      </c>
      <c r="D326" s="1"/>
      <c r="E326" s="1" t="s">
        <v>130</v>
      </c>
      <c r="F326" s="1"/>
      <c r="U326" s="1"/>
      <c r="V326" s="1"/>
    </row>
    <row r="327" spans="1:22" x14ac:dyDescent="0.3">
      <c r="A327" s="1" t="s">
        <v>89</v>
      </c>
      <c r="B327" s="1" t="s">
        <v>8</v>
      </c>
      <c r="C327" s="1" t="s">
        <v>9</v>
      </c>
      <c r="D327" s="1" t="s">
        <v>101</v>
      </c>
      <c r="E327" s="1"/>
      <c r="F327" s="1"/>
      <c r="U327" s="1"/>
      <c r="V327" s="1"/>
    </row>
    <row r="328" spans="1:22" x14ac:dyDescent="0.3">
      <c r="A328" s="1" t="s">
        <v>89</v>
      </c>
      <c r="B328" s="1" t="s">
        <v>8</v>
      </c>
      <c r="C328" s="1" t="s">
        <v>9</v>
      </c>
      <c r="D328" s="1"/>
      <c r="E328" s="1" t="s">
        <v>126</v>
      </c>
      <c r="F328" s="1"/>
      <c r="U328" s="1"/>
      <c r="V328" s="1"/>
    </row>
    <row r="329" spans="1:22" x14ac:dyDescent="0.3">
      <c r="A329" s="1" t="s">
        <v>89</v>
      </c>
      <c r="B329" s="1" t="s">
        <v>8</v>
      </c>
      <c r="C329" s="1" t="s">
        <v>9</v>
      </c>
      <c r="D329" s="1"/>
      <c r="E329" s="1" t="s">
        <v>128</v>
      </c>
      <c r="F329" s="1"/>
      <c r="U329" s="1"/>
      <c r="V329" s="1"/>
    </row>
    <row r="330" spans="1:22" x14ac:dyDescent="0.3">
      <c r="A330" s="1" t="s">
        <v>89</v>
      </c>
      <c r="B330" s="1" t="s">
        <v>8</v>
      </c>
      <c r="C330" s="1" t="s">
        <v>10</v>
      </c>
      <c r="D330" s="1" t="s">
        <v>101</v>
      </c>
      <c r="E330" s="1"/>
      <c r="F330" s="1"/>
      <c r="U330" s="1"/>
      <c r="V330" s="1"/>
    </row>
    <row r="331" spans="1:22" x14ac:dyDescent="0.3">
      <c r="A331" s="1" t="s">
        <v>89</v>
      </c>
      <c r="B331" s="1" t="s">
        <v>8</v>
      </c>
      <c r="C331" s="1" t="s">
        <v>10</v>
      </c>
      <c r="D331" s="1"/>
      <c r="E331" s="1" t="s">
        <v>126</v>
      </c>
      <c r="F331" s="1"/>
      <c r="U331" s="1"/>
      <c r="V331" s="1"/>
    </row>
    <row r="332" spans="1:22" x14ac:dyDescent="0.3">
      <c r="A332" s="1" t="s">
        <v>89</v>
      </c>
      <c r="B332" s="1" t="s">
        <v>8</v>
      </c>
      <c r="C332" s="1" t="s">
        <v>10</v>
      </c>
      <c r="D332" s="1"/>
      <c r="E332" s="1" t="s">
        <v>128</v>
      </c>
      <c r="F332" s="1"/>
      <c r="U332" s="1"/>
      <c r="V332" s="1"/>
    </row>
    <row r="333" spans="1:22" x14ac:dyDescent="0.3">
      <c r="A333" s="1" t="s">
        <v>89</v>
      </c>
      <c r="B333" s="1" t="s">
        <v>8</v>
      </c>
      <c r="C333" s="1" t="s">
        <v>15</v>
      </c>
      <c r="D333" s="1" t="s">
        <v>101</v>
      </c>
      <c r="E333" s="1"/>
      <c r="F333" s="1"/>
      <c r="U333" s="1"/>
      <c r="V333" s="1"/>
    </row>
    <row r="334" spans="1:22" x14ac:dyDescent="0.3">
      <c r="A334" s="1" t="s">
        <v>89</v>
      </c>
      <c r="B334" s="1" t="s">
        <v>8</v>
      </c>
      <c r="C334" s="1" t="s">
        <v>15</v>
      </c>
      <c r="D334" s="1"/>
      <c r="E334" s="1" t="s">
        <v>129</v>
      </c>
      <c r="F334" s="1"/>
      <c r="U334" s="1"/>
      <c r="V334" s="1"/>
    </row>
    <row r="335" spans="1:22" x14ac:dyDescent="0.3">
      <c r="A335" s="1" t="s">
        <v>89</v>
      </c>
      <c r="B335" s="1" t="s">
        <v>8</v>
      </c>
      <c r="C335" s="1" t="s">
        <v>15</v>
      </c>
      <c r="D335" s="1"/>
      <c r="E335" s="1" t="s">
        <v>123</v>
      </c>
      <c r="F335" s="1"/>
      <c r="U335" s="1"/>
      <c r="V335" s="1"/>
    </row>
    <row r="336" spans="1:22" x14ac:dyDescent="0.3">
      <c r="A336" s="1" t="s">
        <v>89</v>
      </c>
      <c r="B336" s="1" t="s">
        <v>8</v>
      </c>
      <c r="C336" s="1" t="s">
        <v>86</v>
      </c>
      <c r="D336" s="1"/>
      <c r="E336" s="1"/>
      <c r="F336" s="1"/>
      <c r="U336" s="1"/>
      <c r="V336" s="1"/>
    </row>
    <row r="337" spans="1:22" x14ac:dyDescent="0.3">
      <c r="A337" s="1" t="s">
        <v>89</v>
      </c>
      <c r="B337" s="1" t="s">
        <v>8</v>
      </c>
      <c r="C337" s="1" t="s">
        <v>14</v>
      </c>
      <c r="D337" s="1" t="s">
        <v>101</v>
      </c>
      <c r="E337" s="1"/>
      <c r="F337" s="1"/>
      <c r="U337" s="1"/>
      <c r="V337" s="1"/>
    </row>
    <row r="338" spans="1:22" x14ac:dyDescent="0.3">
      <c r="A338" s="1" t="s">
        <v>89</v>
      </c>
      <c r="B338" s="1" t="s">
        <v>8</v>
      </c>
      <c r="C338" s="1" t="s">
        <v>14</v>
      </c>
      <c r="D338" s="1"/>
      <c r="E338" s="1" t="s">
        <v>136</v>
      </c>
      <c r="F338" s="1"/>
      <c r="U338" s="1"/>
      <c r="V338" s="1"/>
    </row>
    <row r="339" spans="1:22" x14ac:dyDescent="0.3">
      <c r="A339" s="1" t="s">
        <v>89</v>
      </c>
      <c r="B339" s="1" t="s">
        <v>8</v>
      </c>
      <c r="C339" s="1" t="s">
        <v>14</v>
      </c>
      <c r="D339" s="1"/>
      <c r="E339" s="1" t="s">
        <v>131</v>
      </c>
      <c r="F339" s="1"/>
      <c r="U339" s="1"/>
      <c r="V339" s="1"/>
    </row>
    <row r="340" spans="1:22" x14ac:dyDescent="0.3">
      <c r="A340" s="1" t="s">
        <v>89</v>
      </c>
      <c r="B340" s="1" t="s">
        <v>8</v>
      </c>
      <c r="C340" s="1" t="s">
        <v>13</v>
      </c>
      <c r="D340" s="1" t="s">
        <v>101</v>
      </c>
      <c r="E340" s="1"/>
      <c r="F340" s="1"/>
      <c r="U340" s="1"/>
      <c r="V340" s="1"/>
    </row>
    <row r="341" spans="1:22" x14ac:dyDescent="0.3">
      <c r="A341" s="1" t="s">
        <v>89</v>
      </c>
      <c r="B341" s="1" t="s">
        <v>8</v>
      </c>
      <c r="C341" s="1" t="s">
        <v>13</v>
      </c>
      <c r="D341" s="1"/>
      <c r="E341" s="1" t="s">
        <v>136</v>
      </c>
      <c r="F341" s="1"/>
      <c r="U341" s="1"/>
      <c r="V341" s="1"/>
    </row>
    <row r="342" spans="1:22" x14ac:dyDescent="0.3">
      <c r="A342" s="1" t="s">
        <v>89</v>
      </c>
      <c r="B342" s="1" t="s">
        <v>8</v>
      </c>
      <c r="C342" s="1" t="s">
        <v>13</v>
      </c>
      <c r="D342" s="1"/>
      <c r="E342" s="1" t="s">
        <v>131</v>
      </c>
      <c r="F342" s="1"/>
      <c r="U342" s="1"/>
      <c r="V342" s="1"/>
    </row>
    <row r="343" spans="1:22" x14ac:dyDescent="0.3">
      <c r="A343" s="1" t="s">
        <v>89</v>
      </c>
      <c r="B343" s="1" t="s">
        <v>8</v>
      </c>
      <c r="C343" s="1" t="s">
        <v>11</v>
      </c>
      <c r="D343" s="1" t="s">
        <v>101</v>
      </c>
      <c r="E343" s="1"/>
      <c r="F343" s="1"/>
      <c r="U343" s="1"/>
      <c r="V343" s="1"/>
    </row>
    <row r="344" spans="1:22" x14ac:dyDescent="0.3">
      <c r="A344" s="1" t="s">
        <v>89</v>
      </c>
      <c r="B344" s="1" t="s">
        <v>8</v>
      </c>
      <c r="C344" s="1" t="s">
        <v>11</v>
      </c>
      <c r="D344" s="1"/>
      <c r="E344" s="1" t="s">
        <v>127</v>
      </c>
      <c r="F344" s="1"/>
      <c r="U344" s="1"/>
      <c r="V344" s="1"/>
    </row>
    <row r="345" spans="1:22" x14ac:dyDescent="0.3">
      <c r="A345" s="1" t="s">
        <v>89</v>
      </c>
      <c r="B345" s="1" t="s">
        <v>8</v>
      </c>
      <c r="C345" s="1" t="s">
        <v>11</v>
      </c>
      <c r="D345" s="1"/>
      <c r="E345" s="1" t="s">
        <v>125</v>
      </c>
      <c r="F345" s="1"/>
      <c r="U345" s="1"/>
      <c r="V345" s="1"/>
    </row>
    <row r="346" spans="1:22" x14ac:dyDescent="0.3">
      <c r="A346" s="1" t="s">
        <v>89</v>
      </c>
      <c r="B346" s="1" t="s">
        <v>5</v>
      </c>
      <c r="C346" s="1" t="s">
        <v>12</v>
      </c>
      <c r="D346" s="1" t="s">
        <v>101</v>
      </c>
      <c r="E346" s="1"/>
      <c r="F346" s="1"/>
      <c r="U346" s="1"/>
      <c r="V346" s="1"/>
    </row>
    <row r="347" spans="1:22" x14ac:dyDescent="0.3">
      <c r="A347" s="1" t="s">
        <v>89</v>
      </c>
      <c r="B347" s="1" t="s">
        <v>5</v>
      </c>
      <c r="C347" s="1" t="s">
        <v>12</v>
      </c>
      <c r="D347" s="1"/>
      <c r="E347" s="1" t="s">
        <v>133</v>
      </c>
      <c r="F347" s="1"/>
      <c r="U347" s="1"/>
      <c r="V347" s="1"/>
    </row>
    <row r="348" spans="1:22" x14ac:dyDescent="0.3">
      <c r="A348" s="1" t="s">
        <v>89</v>
      </c>
      <c r="B348" s="1" t="s">
        <v>5</v>
      </c>
      <c r="C348" s="1" t="s">
        <v>9</v>
      </c>
      <c r="D348" s="1" t="s">
        <v>101</v>
      </c>
      <c r="E348" s="1"/>
      <c r="F348" s="1"/>
      <c r="U348" s="1"/>
      <c r="V348" s="1"/>
    </row>
    <row r="349" spans="1:22" x14ac:dyDescent="0.3">
      <c r="A349" s="1" t="s">
        <v>89</v>
      </c>
      <c r="B349" s="1" t="s">
        <v>5</v>
      </c>
      <c r="C349" s="1" t="s">
        <v>9</v>
      </c>
      <c r="D349" s="1"/>
      <c r="E349" s="1" t="s">
        <v>141</v>
      </c>
      <c r="F349" s="1"/>
      <c r="U349" s="1"/>
      <c r="V349" s="1"/>
    </row>
    <row r="350" spans="1:22" x14ac:dyDescent="0.3">
      <c r="A350" s="1" t="s">
        <v>89</v>
      </c>
      <c r="B350" s="1" t="s">
        <v>5</v>
      </c>
      <c r="C350" s="1" t="s">
        <v>9</v>
      </c>
      <c r="D350" s="1"/>
      <c r="E350" s="1" t="s">
        <v>144</v>
      </c>
      <c r="F350" s="1"/>
      <c r="U350" s="1"/>
      <c r="V350" s="1"/>
    </row>
    <row r="351" spans="1:22" x14ac:dyDescent="0.3">
      <c r="A351" s="1" t="s">
        <v>89</v>
      </c>
      <c r="B351" s="1" t="s">
        <v>5</v>
      </c>
      <c r="C351" s="1" t="s">
        <v>10</v>
      </c>
      <c r="D351" s="1" t="s">
        <v>101</v>
      </c>
      <c r="E351" s="1"/>
      <c r="F351" s="1"/>
      <c r="U351" s="1"/>
      <c r="V351" s="1"/>
    </row>
    <row r="352" spans="1:22" x14ac:dyDescent="0.3">
      <c r="A352" s="1" t="s">
        <v>89</v>
      </c>
      <c r="B352" s="1" t="s">
        <v>5</v>
      </c>
      <c r="C352" s="1" t="s">
        <v>10</v>
      </c>
      <c r="D352" s="1"/>
      <c r="E352" s="1" t="s">
        <v>142</v>
      </c>
      <c r="F352" s="1"/>
      <c r="U352" s="1"/>
      <c r="V352" s="1"/>
    </row>
    <row r="353" spans="1:22" x14ac:dyDescent="0.3">
      <c r="A353" s="1" t="s">
        <v>89</v>
      </c>
      <c r="B353" s="1" t="s">
        <v>5</v>
      </c>
      <c r="C353" s="1" t="s">
        <v>15</v>
      </c>
      <c r="D353" s="1"/>
      <c r="E353" s="1"/>
      <c r="F353" s="1"/>
      <c r="U353" s="1"/>
      <c r="V353" s="1"/>
    </row>
    <row r="354" spans="1:22" x14ac:dyDescent="0.3">
      <c r="A354" s="1" t="s">
        <v>89</v>
      </c>
      <c r="B354" s="1" t="s">
        <v>5</v>
      </c>
      <c r="C354" s="1" t="s">
        <v>86</v>
      </c>
      <c r="D354" s="1"/>
      <c r="E354" s="1"/>
      <c r="F354" s="1"/>
      <c r="U354" s="1"/>
      <c r="V354" s="1"/>
    </row>
    <row r="355" spans="1:22" x14ac:dyDescent="0.3">
      <c r="A355" s="1" t="s">
        <v>89</v>
      </c>
      <c r="B355" s="1" t="s">
        <v>5</v>
      </c>
      <c r="C355" s="1" t="s">
        <v>14</v>
      </c>
      <c r="D355" s="1" t="s">
        <v>101</v>
      </c>
      <c r="E355" s="1"/>
      <c r="F355" s="1"/>
      <c r="U355" s="1"/>
      <c r="V355" s="1"/>
    </row>
    <row r="356" spans="1:22" x14ac:dyDescent="0.3">
      <c r="A356" s="1" t="s">
        <v>89</v>
      </c>
      <c r="B356" s="1" t="s">
        <v>5</v>
      </c>
      <c r="C356" s="1" t="s">
        <v>14</v>
      </c>
      <c r="D356" s="1"/>
      <c r="E356" s="1" t="s">
        <v>132</v>
      </c>
      <c r="F356" s="1"/>
      <c r="H356" s="1"/>
      <c r="I356" s="1"/>
      <c r="J356" s="1"/>
      <c r="K356" s="1"/>
      <c r="L356" s="1"/>
      <c r="M356" s="1"/>
      <c r="N356" s="1"/>
      <c r="O356" s="1"/>
      <c r="P356" s="1"/>
      <c r="Q356" s="1"/>
      <c r="R356" s="1"/>
      <c r="S356" s="1"/>
      <c r="T356" s="1"/>
      <c r="U356" s="1"/>
      <c r="V356" s="1"/>
    </row>
    <row r="357" spans="1:22" x14ac:dyDescent="0.3">
      <c r="A357" s="1" t="s">
        <v>89</v>
      </c>
      <c r="B357" s="1" t="s">
        <v>5</v>
      </c>
      <c r="C357" s="1" t="s">
        <v>14</v>
      </c>
      <c r="D357" s="1"/>
      <c r="E357" s="1" t="s">
        <v>137</v>
      </c>
      <c r="F357" s="1"/>
      <c r="H357" s="1"/>
      <c r="I357" s="1"/>
      <c r="J357" s="1"/>
      <c r="K357" s="1"/>
      <c r="L357" s="1"/>
      <c r="M357" s="1"/>
      <c r="N357" s="1"/>
      <c r="O357" s="1"/>
      <c r="P357" s="1"/>
      <c r="Q357" s="1"/>
      <c r="R357" s="1"/>
      <c r="S357" s="1"/>
      <c r="T357" s="1"/>
      <c r="U357" s="1"/>
      <c r="V357" s="1"/>
    </row>
    <row r="358" spans="1:22" x14ac:dyDescent="0.3">
      <c r="A358" s="1" t="s">
        <v>89</v>
      </c>
      <c r="B358" s="1" t="s">
        <v>5</v>
      </c>
      <c r="C358" s="1" t="s">
        <v>13</v>
      </c>
      <c r="D358" s="1" t="s">
        <v>101</v>
      </c>
      <c r="E358" s="1"/>
      <c r="F358" s="1"/>
      <c r="H358" s="1"/>
      <c r="I358" s="1"/>
      <c r="J358" s="1"/>
      <c r="K358" s="1"/>
      <c r="L358" s="1"/>
      <c r="M358" s="1"/>
      <c r="N358" s="1"/>
      <c r="O358" s="1"/>
      <c r="P358" s="1"/>
      <c r="Q358" s="1"/>
      <c r="R358" s="1"/>
      <c r="S358" s="1"/>
      <c r="T358" s="1"/>
      <c r="U358" s="1"/>
      <c r="V358" s="1"/>
    </row>
    <row r="359" spans="1:22" x14ac:dyDescent="0.3">
      <c r="A359" s="1" t="s">
        <v>89</v>
      </c>
      <c r="B359" s="1" t="s">
        <v>5</v>
      </c>
      <c r="C359" s="1" t="s">
        <v>13</v>
      </c>
      <c r="D359" s="1"/>
      <c r="E359" s="1" t="s">
        <v>134</v>
      </c>
      <c r="F359" s="1"/>
      <c r="H359" s="1"/>
      <c r="I359" s="1"/>
      <c r="J359" s="1"/>
      <c r="K359" s="1"/>
      <c r="L359" s="1"/>
      <c r="M359" s="1"/>
      <c r="N359" s="1"/>
      <c r="O359" s="1"/>
      <c r="P359" s="1"/>
      <c r="Q359" s="1"/>
      <c r="R359" s="1"/>
      <c r="S359" s="1"/>
      <c r="T359" s="1"/>
      <c r="U359" s="1"/>
      <c r="V359" s="1"/>
    </row>
    <row r="360" spans="1:22" x14ac:dyDescent="0.3">
      <c r="A360" s="1" t="s">
        <v>89</v>
      </c>
      <c r="B360" s="1" t="s">
        <v>5</v>
      </c>
      <c r="C360" s="1" t="s">
        <v>13</v>
      </c>
      <c r="D360" s="1"/>
      <c r="E360" s="1" t="s">
        <v>139</v>
      </c>
      <c r="F360" s="1"/>
      <c r="H360" s="1"/>
      <c r="I360" s="1"/>
      <c r="J360" s="1"/>
      <c r="K360" s="1"/>
      <c r="L360" s="1"/>
      <c r="M360" s="1"/>
      <c r="N360" s="1"/>
      <c r="O360" s="1"/>
      <c r="P360" s="1"/>
      <c r="Q360" s="1"/>
      <c r="R360" s="1"/>
      <c r="S360" s="1"/>
      <c r="T360" s="1"/>
      <c r="U360" s="1"/>
      <c r="V360" s="1"/>
    </row>
    <row r="361" spans="1:22" x14ac:dyDescent="0.3">
      <c r="A361" s="1" t="s">
        <v>89</v>
      </c>
      <c r="B361" s="1" t="s">
        <v>5</v>
      </c>
      <c r="C361" s="1" t="s">
        <v>11</v>
      </c>
      <c r="D361" s="1" t="s">
        <v>101</v>
      </c>
      <c r="E361" s="1"/>
      <c r="F361" s="1"/>
      <c r="H361" s="1"/>
      <c r="I361" s="1"/>
      <c r="J361" s="1"/>
      <c r="K361" s="1"/>
      <c r="L361" s="1"/>
      <c r="M361" s="1"/>
      <c r="N361" s="1"/>
      <c r="O361" s="1"/>
      <c r="P361" s="1"/>
      <c r="Q361" s="1"/>
      <c r="R361" s="1"/>
      <c r="S361" s="1"/>
      <c r="T361" s="1"/>
      <c r="U361" s="1"/>
      <c r="V361" s="1"/>
    </row>
    <row r="362" spans="1:22" x14ac:dyDescent="0.3">
      <c r="A362" s="1" t="s">
        <v>89</v>
      </c>
      <c r="B362" s="1" t="s">
        <v>5</v>
      </c>
      <c r="C362" s="1" t="s">
        <v>11</v>
      </c>
      <c r="D362" s="1"/>
      <c r="E362" s="1" t="s">
        <v>134</v>
      </c>
      <c r="F362" s="1"/>
      <c r="H362" s="1"/>
      <c r="I362" s="1"/>
      <c r="J362" s="1"/>
      <c r="K362" s="1"/>
      <c r="L362" s="1"/>
      <c r="M362" s="1"/>
      <c r="N362" s="1"/>
      <c r="O362" s="1"/>
      <c r="P362" s="1"/>
      <c r="Q362" s="1"/>
      <c r="R362" s="1"/>
      <c r="S362" s="1"/>
      <c r="T362" s="1"/>
      <c r="U362" s="1"/>
      <c r="V362" s="1"/>
    </row>
    <row r="363" spans="1:22" x14ac:dyDescent="0.3">
      <c r="A363" s="1" t="s">
        <v>89</v>
      </c>
      <c r="B363" s="1" t="s">
        <v>5</v>
      </c>
      <c r="C363" s="1" t="s">
        <v>11</v>
      </c>
      <c r="D363" s="1"/>
      <c r="E363" s="1" t="s">
        <v>139</v>
      </c>
      <c r="F363" s="1"/>
      <c r="H363" s="1"/>
      <c r="I363" s="1"/>
      <c r="J363" s="1"/>
      <c r="K363" s="1"/>
      <c r="L363" s="1"/>
      <c r="M363" s="1"/>
      <c r="N363" s="1"/>
      <c r="O363" s="1"/>
      <c r="P363" s="1"/>
      <c r="Q363" s="1"/>
      <c r="R363" s="1"/>
      <c r="S363" s="1"/>
      <c r="T363" s="1"/>
      <c r="U363" s="1"/>
      <c r="V363" s="1"/>
    </row>
    <row r="364" spans="1:22" x14ac:dyDescent="0.3">
      <c r="A364" s="1" t="s">
        <v>89</v>
      </c>
      <c r="B364" s="1" t="s">
        <v>7</v>
      </c>
      <c r="C364" s="1" t="s">
        <v>12</v>
      </c>
      <c r="D364" s="1"/>
      <c r="E364" s="1"/>
      <c r="F364" s="1"/>
      <c r="H364" s="1"/>
      <c r="I364" s="1"/>
      <c r="J364" s="1"/>
      <c r="K364" s="1"/>
      <c r="L364" s="1"/>
      <c r="M364" s="1"/>
      <c r="N364" s="1"/>
      <c r="O364" s="1"/>
      <c r="P364" s="1"/>
      <c r="Q364" s="1"/>
      <c r="R364" s="1"/>
      <c r="S364" s="1"/>
      <c r="T364" s="1"/>
      <c r="U364" s="1"/>
      <c r="V364" s="1"/>
    </row>
    <row r="365" spans="1:22" x14ac:dyDescent="0.3">
      <c r="A365" s="1" t="s">
        <v>89</v>
      </c>
      <c r="B365" s="1" t="s">
        <v>7</v>
      </c>
      <c r="C365" s="1" t="s">
        <v>9</v>
      </c>
      <c r="D365" s="1" t="s">
        <v>101</v>
      </c>
      <c r="E365" s="1"/>
      <c r="F365" s="1"/>
      <c r="H365" s="1"/>
      <c r="I365" s="1"/>
      <c r="J365" s="1"/>
      <c r="K365" s="1"/>
      <c r="L365" s="1"/>
      <c r="M365" s="1"/>
      <c r="N365" s="1"/>
      <c r="O365" s="1"/>
      <c r="P365" s="1"/>
      <c r="Q365" s="1"/>
      <c r="R365" s="1"/>
      <c r="S365" s="1"/>
      <c r="T365" s="1"/>
      <c r="U365" s="1"/>
      <c r="V365" s="1"/>
    </row>
    <row r="366" spans="1:22" x14ac:dyDescent="0.3">
      <c r="A366" s="1" t="s">
        <v>89</v>
      </c>
      <c r="B366" s="1" t="s">
        <v>7</v>
      </c>
      <c r="C366" s="1" t="s">
        <v>9</v>
      </c>
      <c r="D366" s="1"/>
      <c r="E366" s="1" t="s">
        <v>136</v>
      </c>
      <c r="F366" s="1"/>
      <c r="H366" s="1"/>
      <c r="I366" s="1"/>
      <c r="J366" s="1"/>
      <c r="K366" s="1"/>
      <c r="L366" s="1"/>
      <c r="M366" s="1"/>
      <c r="N366" s="1"/>
      <c r="O366" s="1"/>
      <c r="P366" s="1"/>
      <c r="Q366" s="1"/>
      <c r="R366" s="1"/>
      <c r="S366" s="1"/>
      <c r="T366" s="1"/>
      <c r="U366" s="1"/>
      <c r="V366" s="1"/>
    </row>
    <row r="367" spans="1:22" x14ac:dyDescent="0.3">
      <c r="A367" s="1" t="s">
        <v>89</v>
      </c>
      <c r="B367" s="1" t="s">
        <v>7</v>
      </c>
      <c r="C367" s="1" t="s">
        <v>9</v>
      </c>
      <c r="D367" s="1"/>
      <c r="E367" s="1" t="s">
        <v>131</v>
      </c>
      <c r="F367" s="1"/>
      <c r="H367" s="1"/>
      <c r="I367" s="1"/>
      <c r="J367" s="1"/>
      <c r="K367" s="1"/>
      <c r="L367" s="1"/>
      <c r="M367" s="1"/>
      <c r="N367" s="1"/>
      <c r="O367" s="1"/>
      <c r="P367" s="1"/>
      <c r="Q367" s="1"/>
      <c r="R367" s="1"/>
      <c r="S367" s="1"/>
      <c r="T367" s="1"/>
      <c r="U367" s="1"/>
      <c r="V367" s="1"/>
    </row>
    <row r="368" spans="1:22" x14ac:dyDescent="0.3">
      <c r="A368" s="1" t="s">
        <v>89</v>
      </c>
      <c r="B368" s="1" t="s">
        <v>7</v>
      </c>
      <c r="C368" s="1" t="s">
        <v>10</v>
      </c>
      <c r="D368" s="1" t="s">
        <v>101</v>
      </c>
      <c r="E368" s="1"/>
      <c r="F368" s="1"/>
      <c r="H368" s="1"/>
      <c r="I368" s="1"/>
      <c r="J368" s="1"/>
      <c r="K368" s="1"/>
      <c r="L368" s="1"/>
      <c r="M368" s="1"/>
      <c r="N368" s="1"/>
      <c r="O368" s="1"/>
      <c r="P368" s="1"/>
      <c r="Q368" s="1"/>
      <c r="R368" s="1"/>
      <c r="S368" s="1"/>
      <c r="T368" s="1"/>
      <c r="U368" s="1"/>
      <c r="V368" s="1"/>
    </row>
    <row r="369" spans="1:22" x14ac:dyDescent="0.3">
      <c r="A369" s="1" t="s">
        <v>89</v>
      </c>
      <c r="B369" s="1" t="s">
        <v>7</v>
      </c>
      <c r="C369" s="1" t="s">
        <v>10</v>
      </c>
      <c r="D369" s="1"/>
      <c r="E369" s="1" t="s">
        <v>124</v>
      </c>
      <c r="F369" s="1"/>
      <c r="H369" s="1"/>
      <c r="I369" s="1"/>
      <c r="J369" s="1"/>
      <c r="K369" s="1"/>
      <c r="L369" s="1"/>
      <c r="M369" s="1"/>
      <c r="N369" s="1"/>
      <c r="O369" s="1"/>
      <c r="P369" s="1"/>
      <c r="Q369" s="1"/>
      <c r="R369" s="1"/>
      <c r="S369" s="1"/>
      <c r="T369" s="1"/>
      <c r="U369" s="1"/>
      <c r="V369" s="1"/>
    </row>
    <row r="370" spans="1:22" x14ac:dyDescent="0.3">
      <c r="A370" s="1" t="s">
        <v>89</v>
      </c>
      <c r="B370" s="1" t="s">
        <v>7</v>
      </c>
      <c r="C370" s="1" t="s">
        <v>10</v>
      </c>
      <c r="D370" s="1"/>
      <c r="E370" s="1" t="s">
        <v>130</v>
      </c>
      <c r="F370" s="1"/>
      <c r="H370" s="1"/>
      <c r="I370" s="1"/>
      <c r="J370" s="1"/>
      <c r="K370" s="1"/>
      <c r="L370" s="1"/>
      <c r="M370" s="1"/>
      <c r="N370" s="1"/>
      <c r="O370" s="1"/>
      <c r="P370" s="1"/>
      <c r="Q370" s="1"/>
      <c r="R370" s="1"/>
      <c r="S370" s="1"/>
      <c r="T370" s="1"/>
      <c r="U370" s="1"/>
      <c r="V370" s="1"/>
    </row>
    <row r="371" spans="1:22" x14ac:dyDescent="0.3">
      <c r="A371" s="1" t="s">
        <v>89</v>
      </c>
      <c r="B371" s="1" t="s">
        <v>7</v>
      </c>
      <c r="C371" s="1" t="s">
        <v>15</v>
      </c>
      <c r="D371" s="1" t="s">
        <v>101</v>
      </c>
      <c r="E371" s="1"/>
      <c r="F371" s="1"/>
      <c r="H371" s="1"/>
      <c r="I371" s="1"/>
      <c r="J371" s="1"/>
      <c r="K371" s="1"/>
      <c r="L371" s="1"/>
      <c r="M371" s="1"/>
      <c r="N371" s="1"/>
      <c r="O371" s="1"/>
      <c r="P371" s="1"/>
      <c r="Q371" s="1"/>
      <c r="R371" s="1"/>
      <c r="S371" s="1"/>
      <c r="T371" s="1"/>
      <c r="U371" s="1"/>
      <c r="V371" s="1"/>
    </row>
    <row r="372" spans="1:22" x14ac:dyDescent="0.3">
      <c r="A372" s="1" t="s">
        <v>89</v>
      </c>
      <c r="B372" s="1" t="s">
        <v>7</v>
      </c>
      <c r="C372" s="1" t="s">
        <v>15</v>
      </c>
      <c r="D372" s="1"/>
      <c r="E372" s="1" t="s">
        <v>124</v>
      </c>
      <c r="F372" s="1"/>
      <c r="H372" s="1"/>
      <c r="I372" s="1"/>
      <c r="J372" s="1"/>
      <c r="K372" s="1"/>
      <c r="L372" s="1"/>
      <c r="M372" s="1"/>
      <c r="N372" s="1"/>
      <c r="O372" s="1"/>
      <c r="P372" s="1"/>
      <c r="Q372" s="1"/>
      <c r="R372" s="1"/>
      <c r="S372" s="1"/>
      <c r="T372" s="1"/>
      <c r="U372" s="1"/>
      <c r="V372" s="1"/>
    </row>
    <row r="373" spans="1:22" x14ac:dyDescent="0.3">
      <c r="A373" s="1" t="s">
        <v>89</v>
      </c>
      <c r="B373" s="1" t="s">
        <v>7</v>
      </c>
      <c r="C373" s="1" t="s">
        <v>15</v>
      </c>
      <c r="D373" s="1"/>
      <c r="E373" s="1" t="s">
        <v>130</v>
      </c>
      <c r="F373" s="1"/>
      <c r="H373" s="1"/>
      <c r="I373" s="1"/>
      <c r="J373" s="1"/>
      <c r="K373" s="1"/>
      <c r="L373" s="1"/>
      <c r="M373" s="1"/>
      <c r="N373" s="1"/>
      <c r="O373" s="1"/>
      <c r="P373" s="1"/>
      <c r="Q373" s="1"/>
      <c r="R373" s="1"/>
      <c r="S373" s="1"/>
      <c r="T373" s="1"/>
      <c r="U373" s="1"/>
      <c r="V373" s="1"/>
    </row>
    <row r="374" spans="1:22" x14ac:dyDescent="0.3">
      <c r="A374" s="1" t="s">
        <v>89</v>
      </c>
      <c r="B374" s="1" t="s">
        <v>7</v>
      </c>
      <c r="C374" s="1" t="s">
        <v>86</v>
      </c>
      <c r="D374" s="1"/>
      <c r="E374" s="1"/>
      <c r="F374" s="1"/>
      <c r="H374" s="1"/>
      <c r="I374" s="1"/>
      <c r="J374" s="1"/>
      <c r="K374" s="1"/>
      <c r="L374" s="1"/>
      <c r="M374" s="1"/>
      <c r="N374" s="1"/>
      <c r="O374" s="1"/>
      <c r="P374" s="1"/>
      <c r="Q374" s="1"/>
      <c r="R374" s="1"/>
      <c r="S374" s="1"/>
      <c r="T374" s="1"/>
      <c r="U374" s="1"/>
      <c r="V374" s="1"/>
    </row>
    <row r="375" spans="1:22" x14ac:dyDescent="0.3">
      <c r="A375" s="1" t="s">
        <v>89</v>
      </c>
      <c r="B375" s="1" t="s">
        <v>7</v>
      </c>
      <c r="C375" s="1" t="s">
        <v>14</v>
      </c>
      <c r="D375" s="1" t="s">
        <v>101</v>
      </c>
      <c r="E375" s="1"/>
      <c r="F375" s="1"/>
      <c r="H375" s="1"/>
      <c r="I375" s="1"/>
      <c r="J375" s="1"/>
      <c r="K375" s="1"/>
      <c r="L375" s="1"/>
      <c r="M375" s="1"/>
      <c r="N375" s="1"/>
      <c r="O375" s="1"/>
      <c r="P375" s="1"/>
      <c r="Q375" s="1"/>
      <c r="R375" s="1"/>
      <c r="S375" s="1"/>
      <c r="T375" s="1"/>
      <c r="U375" s="1"/>
      <c r="V375" s="1"/>
    </row>
    <row r="376" spans="1:22" x14ac:dyDescent="0.3">
      <c r="A376" s="1" t="s">
        <v>89</v>
      </c>
      <c r="B376" s="1" t="s">
        <v>7</v>
      </c>
      <c r="C376" s="1" t="s">
        <v>14</v>
      </c>
      <c r="D376" s="1"/>
      <c r="E376" s="1" t="s">
        <v>129</v>
      </c>
      <c r="F376" s="1"/>
      <c r="H376" s="1"/>
      <c r="I376" s="1"/>
      <c r="J376" s="1"/>
      <c r="K376" s="1"/>
      <c r="L376" s="1"/>
      <c r="M376" s="1"/>
      <c r="N376" s="1"/>
      <c r="O376" s="1"/>
      <c r="P376" s="1"/>
      <c r="Q376" s="1"/>
      <c r="R376" s="1"/>
      <c r="S376" s="1"/>
      <c r="T376" s="1"/>
      <c r="U376" s="1"/>
      <c r="V376" s="1"/>
    </row>
    <row r="377" spans="1:22" x14ac:dyDescent="0.3">
      <c r="A377" s="1" t="s">
        <v>89</v>
      </c>
      <c r="B377" s="1" t="s">
        <v>7</v>
      </c>
      <c r="C377" s="1" t="s">
        <v>14</v>
      </c>
      <c r="D377" s="1"/>
      <c r="E377" s="1" t="s">
        <v>123</v>
      </c>
      <c r="F377" s="1"/>
      <c r="H377" s="1"/>
      <c r="I377" s="1"/>
      <c r="J377" s="1"/>
      <c r="K377" s="1"/>
      <c r="L377" s="1"/>
      <c r="M377" s="1"/>
      <c r="N377" s="1"/>
      <c r="O377" s="1"/>
      <c r="P377" s="1"/>
      <c r="Q377" s="1"/>
      <c r="R377" s="1"/>
      <c r="S377" s="1"/>
      <c r="T377" s="1"/>
      <c r="U377" s="1"/>
      <c r="V377" s="1"/>
    </row>
    <row r="378" spans="1:22" x14ac:dyDescent="0.3">
      <c r="A378" s="1" t="s">
        <v>89</v>
      </c>
      <c r="B378" s="1" t="s">
        <v>7</v>
      </c>
      <c r="C378" s="1" t="s">
        <v>13</v>
      </c>
      <c r="D378" s="1" t="s">
        <v>101</v>
      </c>
      <c r="E378" s="1"/>
      <c r="F378" s="1"/>
      <c r="H378" s="1"/>
      <c r="I378" s="1"/>
      <c r="J378" s="1"/>
      <c r="K378" s="1"/>
      <c r="L378" s="1"/>
      <c r="M378" s="1"/>
      <c r="N378" s="1"/>
      <c r="O378" s="1"/>
      <c r="P378" s="1"/>
      <c r="Q378" s="1"/>
      <c r="R378" s="1"/>
      <c r="S378" s="1"/>
      <c r="T378" s="1"/>
      <c r="U378" s="1"/>
      <c r="V378" s="1"/>
    </row>
    <row r="379" spans="1:22" x14ac:dyDescent="0.3">
      <c r="A379" s="1" t="s">
        <v>89</v>
      </c>
      <c r="B379" s="1" t="s">
        <v>7</v>
      </c>
      <c r="C379" s="1" t="s">
        <v>13</v>
      </c>
      <c r="D379" s="1"/>
      <c r="E379" s="1" t="s">
        <v>129</v>
      </c>
      <c r="F379" s="1"/>
      <c r="H379" s="1"/>
      <c r="I379" s="1"/>
      <c r="J379" s="1"/>
      <c r="K379" s="1"/>
      <c r="L379" s="1"/>
      <c r="M379" s="1"/>
      <c r="N379" s="1"/>
      <c r="O379" s="1"/>
      <c r="P379" s="1"/>
      <c r="Q379" s="1"/>
      <c r="R379" s="1"/>
      <c r="S379" s="1"/>
      <c r="T379" s="1"/>
      <c r="U379" s="1"/>
      <c r="V379" s="1"/>
    </row>
    <row r="380" spans="1:22" x14ac:dyDescent="0.3">
      <c r="A380" s="1" t="s">
        <v>89</v>
      </c>
      <c r="B380" s="1" t="s">
        <v>7</v>
      </c>
      <c r="C380" s="1" t="s">
        <v>13</v>
      </c>
      <c r="D380" s="1"/>
      <c r="E380" s="1" t="s">
        <v>123</v>
      </c>
      <c r="F380" s="1"/>
      <c r="H380" s="1"/>
      <c r="I380" s="1"/>
      <c r="J380" s="1"/>
      <c r="K380" s="1"/>
      <c r="L380" s="1"/>
      <c r="M380" s="1"/>
      <c r="N380" s="1"/>
      <c r="O380" s="1"/>
      <c r="P380" s="1"/>
      <c r="Q380" s="1"/>
      <c r="R380" s="1"/>
      <c r="S380" s="1"/>
      <c r="T380" s="1"/>
      <c r="U380" s="1"/>
      <c r="V380" s="1"/>
    </row>
    <row r="381" spans="1:22" x14ac:dyDescent="0.3">
      <c r="A381" s="1" t="s">
        <v>89</v>
      </c>
      <c r="B381" s="1" t="s">
        <v>7</v>
      </c>
      <c r="C381" s="1" t="s">
        <v>11</v>
      </c>
      <c r="D381" s="1" t="s">
        <v>101</v>
      </c>
      <c r="E381" s="1"/>
      <c r="F381" s="1"/>
      <c r="H381" s="1"/>
      <c r="I381" s="1"/>
      <c r="J381" s="1"/>
      <c r="K381" s="1"/>
      <c r="L381" s="1"/>
      <c r="M381" s="1"/>
      <c r="N381" s="1"/>
      <c r="O381" s="1"/>
      <c r="P381" s="1"/>
      <c r="Q381" s="1"/>
      <c r="R381" s="1"/>
      <c r="S381" s="1"/>
      <c r="T381" s="1"/>
      <c r="U381" s="1"/>
      <c r="V381" s="1"/>
    </row>
    <row r="382" spans="1:22" x14ac:dyDescent="0.3">
      <c r="A382" s="1" t="s">
        <v>89</v>
      </c>
      <c r="B382" s="1" t="s">
        <v>7</v>
      </c>
      <c r="C382" s="1" t="s">
        <v>11</v>
      </c>
      <c r="D382" s="1"/>
      <c r="E382" s="1" t="s">
        <v>142</v>
      </c>
      <c r="F382" s="1"/>
      <c r="H382" s="1"/>
      <c r="I382" s="1"/>
      <c r="J382" s="1"/>
      <c r="K382" s="1"/>
      <c r="L382" s="1"/>
      <c r="M382" s="1"/>
      <c r="N382" s="1"/>
      <c r="O382" s="1"/>
      <c r="P382" s="1"/>
      <c r="Q382" s="1"/>
      <c r="R382" s="1"/>
      <c r="S382" s="1"/>
      <c r="T382" s="1"/>
      <c r="U382" s="1"/>
      <c r="V382" s="1"/>
    </row>
    <row r="383" spans="1:22" x14ac:dyDescent="0.3">
      <c r="A383" s="1" t="s">
        <v>89</v>
      </c>
      <c r="B383" s="1" t="s">
        <v>4</v>
      </c>
      <c r="C383" s="1" t="s">
        <v>12</v>
      </c>
      <c r="D383" s="1" t="s">
        <v>101</v>
      </c>
      <c r="E383" s="1"/>
      <c r="F383" s="1"/>
      <c r="H383" s="1"/>
      <c r="I383" s="1"/>
      <c r="J383" s="1"/>
      <c r="K383" s="1"/>
      <c r="L383" s="1"/>
      <c r="M383" s="1"/>
      <c r="N383" s="1"/>
      <c r="O383" s="1"/>
      <c r="P383" s="1"/>
      <c r="Q383" s="1"/>
      <c r="R383" s="1"/>
      <c r="S383" s="1"/>
      <c r="T383" s="1"/>
      <c r="U383" s="1"/>
      <c r="V383" s="1"/>
    </row>
    <row r="384" spans="1:22" x14ac:dyDescent="0.3">
      <c r="A384" s="1" t="s">
        <v>89</v>
      </c>
      <c r="B384" s="1" t="s">
        <v>4</v>
      </c>
      <c r="C384" s="1" t="s">
        <v>12</v>
      </c>
      <c r="D384" s="1"/>
      <c r="E384" s="1" t="s">
        <v>138</v>
      </c>
      <c r="F384" s="1"/>
      <c r="H384" s="1"/>
      <c r="I384" s="1"/>
      <c r="J384" s="1"/>
      <c r="K384" s="1"/>
      <c r="L384" s="1"/>
      <c r="M384" s="1"/>
      <c r="N384" s="1"/>
      <c r="O384" s="1"/>
      <c r="P384" s="1"/>
      <c r="Q384" s="1"/>
      <c r="R384" s="1"/>
      <c r="S384" s="1"/>
      <c r="T384" s="1"/>
      <c r="U384" s="1"/>
      <c r="V384" s="1"/>
    </row>
    <row r="385" spans="1:22" x14ac:dyDescent="0.3">
      <c r="A385" s="1" t="s">
        <v>89</v>
      </c>
      <c r="B385" s="1" t="s">
        <v>4</v>
      </c>
      <c r="C385" s="1" t="s">
        <v>12</v>
      </c>
      <c r="D385" s="1"/>
      <c r="E385" s="1" t="s">
        <v>135</v>
      </c>
      <c r="F385" s="1"/>
      <c r="H385" s="1"/>
      <c r="I385" s="1"/>
      <c r="J385" s="1"/>
      <c r="K385" s="1"/>
      <c r="L385" s="1"/>
      <c r="M385" s="1"/>
      <c r="N385" s="1"/>
      <c r="O385" s="1"/>
      <c r="P385" s="1"/>
      <c r="Q385" s="1"/>
      <c r="R385" s="1"/>
      <c r="S385" s="1"/>
      <c r="T385" s="1"/>
      <c r="U385" s="1"/>
      <c r="V385" s="1"/>
    </row>
    <row r="386" spans="1:22" x14ac:dyDescent="0.3">
      <c r="A386" s="1" t="s">
        <v>89</v>
      </c>
      <c r="B386" s="1" t="s">
        <v>4</v>
      </c>
      <c r="C386" s="1" t="s">
        <v>9</v>
      </c>
      <c r="D386" s="1" t="s">
        <v>101</v>
      </c>
      <c r="E386" s="1"/>
      <c r="F386" s="1"/>
      <c r="H386" s="1"/>
      <c r="I386" s="1"/>
      <c r="J386" s="1"/>
      <c r="K386" s="1"/>
      <c r="L386" s="1"/>
      <c r="M386" s="1"/>
      <c r="N386" s="1"/>
      <c r="O386" s="1"/>
      <c r="P386" s="1"/>
      <c r="Q386" s="1"/>
      <c r="R386" s="1"/>
      <c r="S386" s="1"/>
      <c r="T386" s="1"/>
      <c r="U386" s="1"/>
      <c r="V386" s="1"/>
    </row>
    <row r="387" spans="1:22" x14ac:dyDescent="0.3">
      <c r="A387" s="1" t="s">
        <v>89</v>
      </c>
      <c r="B387" s="1" t="s">
        <v>4</v>
      </c>
      <c r="C387" s="1" t="s">
        <v>9</v>
      </c>
      <c r="D387" s="1"/>
      <c r="E387" s="1" t="s">
        <v>133</v>
      </c>
      <c r="F387" s="1"/>
      <c r="H387" s="1"/>
      <c r="I387" s="1"/>
      <c r="J387" s="1"/>
      <c r="K387" s="1"/>
      <c r="L387" s="1"/>
      <c r="M387" s="1"/>
      <c r="N387" s="1"/>
      <c r="O387" s="1"/>
      <c r="P387" s="1"/>
      <c r="Q387" s="1"/>
      <c r="R387" s="1"/>
      <c r="S387" s="1"/>
      <c r="T387" s="1"/>
      <c r="U387" s="1"/>
      <c r="V387" s="1"/>
    </row>
    <row r="388" spans="1:22" x14ac:dyDescent="0.3">
      <c r="A388" s="1" t="s">
        <v>89</v>
      </c>
      <c r="B388" s="1" t="s">
        <v>4</v>
      </c>
      <c r="C388" s="1" t="s">
        <v>10</v>
      </c>
      <c r="D388" s="1" t="s">
        <v>101</v>
      </c>
      <c r="E388" s="1"/>
      <c r="F388" s="1"/>
      <c r="H388" s="1"/>
      <c r="I388" s="1"/>
      <c r="J388" s="1"/>
      <c r="K388" s="1"/>
      <c r="L388" s="1"/>
      <c r="M388" s="1"/>
      <c r="N388" s="1"/>
      <c r="O388" s="1"/>
      <c r="P388" s="1"/>
      <c r="Q388" s="1"/>
      <c r="R388" s="1"/>
      <c r="S388" s="1"/>
      <c r="T388" s="1"/>
      <c r="U388" s="1"/>
      <c r="V388" s="1"/>
    </row>
    <row r="389" spans="1:22" x14ac:dyDescent="0.3">
      <c r="A389" s="1" t="s">
        <v>89</v>
      </c>
      <c r="B389" s="1" t="s">
        <v>4</v>
      </c>
      <c r="C389" s="1" t="s">
        <v>10</v>
      </c>
      <c r="D389" s="1"/>
      <c r="E389" s="1" t="s">
        <v>127</v>
      </c>
      <c r="F389" s="1"/>
      <c r="H389" s="1"/>
      <c r="I389" s="1"/>
      <c r="J389" s="1"/>
      <c r="K389" s="1"/>
      <c r="L389" s="1"/>
      <c r="M389" s="1"/>
      <c r="N389" s="1"/>
      <c r="O389" s="1"/>
      <c r="P389" s="1"/>
      <c r="Q389" s="1"/>
      <c r="R389" s="1"/>
      <c r="S389" s="1"/>
      <c r="T389" s="1"/>
      <c r="U389" s="1"/>
      <c r="V389" s="1"/>
    </row>
    <row r="390" spans="1:22" x14ac:dyDescent="0.3">
      <c r="A390" s="1" t="s">
        <v>89</v>
      </c>
      <c r="B390" s="1" t="s">
        <v>4</v>
      </c>
      <c r="C390" s="1" t="s">
        <v>10</v>
      </c>
      <c r="D390" s="1"/>
      <c r="E390" s="1" t="s">
        <v>125</v>
      </c>
      <c r="F390" s="1"/>
      <c r="H390" s="1"/>
      <c r="I390" s="1"/>
      <c r="J390" s="1"/>
      <c r="K390" s="1"/>
      <c r="L390" s="1"/>
      <c r="M390" s="1"/>
      <c r="N390" s="1"/>
      <c r="O390" s="1"/>
      <c r="P390" s="1"/>
      <c r="Q390" s="1"/>
      <c r="R390" s="1"/>
      <c r="S390" s="1"/>
      <c r="T390" s="1"/>
      <c r="U390" s="1"/>
      <c r="V390" s="1"/>
    </row>
    <row r="391" spans="1:22" x14ac:dyDescent="0.3">
      <c r="A391" s="1" t="s">
        <v>89</v>
      </c>
      <c r="B391" s="1" t="s">
        <v>4</v>
      </c>
      <c r="C391" s="1" t="s">
        <v>15</v>
      </c>
      <c r="D391" s="1" t="s">
        <v>101</v>
      </c>
      <c r="E391" s="1"/>
      <c r="F391" s="1"/>
      <c r="H391" s="1"/>
      <c r="I391" s="1"/>
      <c r="J391" s="1"/>
      <c r="K391" s="1"/>
      <c r="L391" s="1"/>
      <c r="M391" s="1"/>
      <c r="N391" s="1"/>
      <c r="O391" s="1"/>
      <c r="P391" s="1"/>
      <c r="Q391" s="1"/>
      <c r="R391" s="1"/>
      <c r="S391" s="1"/>
      <c r="T391" s="1"/>
      <c r="U391" s="1"/>
      <c r="V391" s="1"/>
    </row>
    <row r="392" spans="1:22" x14ac:dyDescent="0.3">
      <c r="A392" s="1" t="s">
        <v>89</v>
      </c>
      <c r="B392" s="1" t="s">
        <v>4</v>
      </c>
      <c r="C392" s="1" t="s">
        <v>15</v>
      </c>
      <c r="D392" s="1"/>
      <c r="E392" s="1" t="s">
        <v>127</v>
      </c>
      <c r="F392" s="1"/>
      <c r="H392" s="1"/>
      <c r="I392" s="1"/>
      <c r="J392" s="1"/>
      <c r="K392" s="1"/>
      <c r="L392" s="1"/>
      <c r="M392" s="1"/>
      <c r="N392" s="1"/>
      <c r="O392" s="1"/>
      <c r="P392" s="1"/>
      <c r="Q392" s="1"/>
      <c r="R392" s="1"/>
      <c r="S392" s="1"/>
      <c r="T392" s="1"/>
      <c r="U392" s="1"/>
      <c r="V392" s="1"/>
    </row>
    <row r="393" spans="1:22" x14ac:dyDescent="0.3">
      <c r="A393" s="1" t="s">
        <v>89</v>
      </c>
      <c r="B393" s="1" t="s">
        <v>4</v>
      </c>
      <c r="C393" s="1" t="s">
        <v>15</v>
      </c>
      <c r="D393" s="1"/>
      <c r="E393" s="1" t="s">
        <v>125</v>
      </c>
      <c r="F393" s="1"/>
      <c r="H393" s="1"/>
      <c r="I393" s="1"/>
      <c r="J393" s="1"/>
      <c r="K393" s="1"/>
      <c r="L393" s="1"/>
      <c r="M393" s="1"/>
      <c r="N393" s="1"/>
      <c r="O393" s="1"/>
      <c r="P393" s="1"/>
      <c r="Q393" s="1"/>
      <c r="R393" s="1"/>
      <c r="S393" s="1"/>
      <c r="T393" s="1"/>
      <c r="U393" s="1"/>
      <c r="V393" s="1"/>
    </row>
    <row r="394" spans="1:22" x14ac:dyDescent="0.3">
      <c r="A394" s="1" t="s">
        <v>89</v>
      </c>
      <c r="B394" s="1" t="s">
        <v>4</v>
      </c>
      <c r="C394" s="1" t="s">
        <v>86</v>
      </c>
      <c r="D394" s="1"/>
      <c r="E394" s="1"/>
      <c r="F394" s="1"/>
      <c r="H394" s="1"/>
      <c r="I394" s="1"/>
      <c r="J394" s="1"/>
      <c r="K394" s="1"/>
      <c r="L394" s="1"/>
      <c r="M394" s="1"/>
      <c r="N394" s="1"/>
      <c r="O394" s="1"/>
      <c r="P394" s="1"/>
      <c r="Q394" s="1"/>
      <c r="R394" s="1"/>
      <c r="S394" s="1"/>
      <c r="T394" s="1"/>
      <c r="U394" s="1"/>
      <c r="V394" s="1"/>
    </row>
    <row r="395" spans="1:22" x14ac:dyDescent="0.3">
      <c r="A395" s="1" t="s">
        <v>89</v>
      </c>
      <c r="B395" s="1" t="s">
        <v>4</v>
      </c>
      <c r="C395" s="1" t="s">
        <v>14</v>
      </c>
      <c r="D395" s="1" t="s">
        <v>101</v>
      </c>
      <c r="E395" s="1"/>
      <c r="F395" s="1"/>
      <c r="H395" s="1"/>
      <c r="I395" s="1"/>
      <c r="J395" s="1"/>
      <c r="K395" s="1"/>
      <c r="L395" s="1"/>
      <c r="M395" s="1"/>
      <c r="N395" s="1"/>
      <c r="O395" s="1"/>
      <c r="P395" s="1"/>
      <c r="Q395" s="1"/>
      <c r="R395" s="1"/>
      <c r="S395" s="1"/>
      <c r="T395" s="1"/>
      <c r="U395" s="1"/>
      <c r="V395" s="1"/>
    </row>
    <row r="396" spans="1:22" x14ac:dyDescent="0.3">
      <c r="A396" s="1" t="s">
        <v>89</v>
      </c>
      <c r="B396" s="1" t="s">
        <v>4</v>
      </c>
      <c r="C396" s="1" t="s">
        <v>14</v>
      </c>
      <c r="D396" s="1"/>
      <c r="E396" s="1" t="s">
        <v>126</v>
      </c>
      <c r="F396" s="1"/>
      <c r="H396" s="1"/>
      <c r="I396" s="1"/>
      <c r="J396" s="1"/>
      <c r="K396" s="1"/>
      <c r="L396" s="1"/>
      <c r="M396" s="1"/>
      <c r="N396" s="1"/>
      <c r="O396" s="1"/>
      <c r="P396" s="1"/>
      <c r="Q396" s="1"/>
      <c r="R396" s="1"/>
      <c r="S396" s="1"/>
      <c r="T396" s="1"/>
      <c r="U396" s="1"/>
      <c r="V396" s="1"/>
    </row>
    <row r="397" spans="1:22" x14ac:dyDescent="0.3">
      <c r="A397" s="1" t="s">
        <v>89</v>
      </c>
      <c r="B397" s="1" t="s">
        <v>4</v>
      </c>
      <c r="C397" s="1" t="s">
        <v>14</v>
      </c>
      <c r="D397" s="1"/>
      <c r="E397" s="1" t="s">
        <v>128</v>
      </c>
      <c r="F397" s="1"/>
      <c r="H397" s="1"/>
      <c r="I397" s="1"/>
      <c r="J397" s="1"/>
      <c r="K397" s="1"/>
      <c r="L397" s="1"/>
      <c r="M397" s="1"/>
      <c r="N397" s="1"/>
      <c r="O397" s="1"/>
      <c r="P397" s="1"/>
      <c r="Q397" s="1"/>
      <c r="R397" s="1"/>
      <c r="S397" s="1"/>
      <c r="T397" s="1"/>
      <c r="U397" s="1"/>
      <c r="V397" s="1"/>
    </row>
    <row r="398" spans="1:22" x14ac:dyDescent="0.3">
      <c r="A398" s="1" t="s">
        <v>89</v>
      </c>
      <c r="B398" s="1" t="s">
        <v>4</v>
      </c>
      <c r="C398" s="1" t="s">
        <v>13</v>
      </c>
      <c r="D398" s="1" t="s">
        <v>101</v>
      </c>
      <c r="E398" s="1"/>
      <c r="F398" s="1"/>
      <c r="H398" s="1"/>
      <c r="I398" s="1"/>
      <c r="J398" s="1"/>
      <c r="K398" s="1"/>
      <c r="L398" s="1"/>
      <c r="M398" s="1"/>
      <c r="N398" s="1"/>
      <c r="O398" s="1"/>
      <c r="P398" s="1"/>
      <c r="Q398" s="1"/>
      <c r="R398" s="1"/>
      <c r="S398" s="1"/>
      <c r="T398" s="1"/>
      <c r="U398" s="1"/>
      <c r="V398" s="1"/>
    </row>
    <row r="399" spans="1:22" x14ac:dyDescent="0.3">
      <c r="A399" s="1" t="s">
        <v>89</v>
      </c>
      <c r="B399" s="1" t="s">
        <v>4</v>
      </c>
      <c r="C399" s="1" t="s">
        <v>13</v>
      </c>
      <c r="D399" s="1"/>
      <c r="E399" s="1" t="s">
        <v>132</v>
      </c>
      <c r="F399" s="1"/>
      <c r="H399" s="1"/>
      <c r="I399" s="1"/>
      <c r="J399" s="1"/>
      <c r="K399" s="1"/>
      <c r="L399" s="1"/>
      <c r="M399" s="1"/>
      <c r="N399" s="1"/>
      <c r="O399" s="1"/>
      <c r="P399" s="1"/>
      <c r="Q399" s="1"/>
      <c r="R399" s="1"/>
      <c r="S399" s="1"/>
      <c r="T399" s="1"/>
      <c r="U399" s="1"/>
      <c r="V399" s="1"/>
    </row>
    <row r="400" spans="1:22" x14ac:dyDescent="0.3">
      <c r="A400" s="1" t="s">
        <v>89</v>
      </c>
      <c r="B400" s="1" t="s">
        <v>4</v>
      </c>
      <c r="C400" s="1" t="s">
        <v>13</v>
      </c>
      <c r="D400" s="1"/>
      <c r="E400" s="1" t="s">
        <v>137</v>
      </c>
      <c r="F400" s="1"/>
      <c r="H400" s="1"/>
      <c r="I400" s="1"/>
      <c r="J400" s="1"/>
      <c r="K400" s="1"/>
      <c r="L400" s="1"/>
      <c r="M400" s="1"/>
      <c r="N400" s="1"/>
      <c r="O400" s="1"/>
      <c r="P400" s="1"/>
      <c r="Q400" s="1"/>
      <c r="R400" s="1"/>
      <c r="S400" s="1"/>
      <c r="T400" s="1"/>
      <c r="U400" s="1"/>
      <c r="V400" s="1"/>
    </row>
    <row r="401" spans="1:22" x14ac:dyDescent="0.3">
      <c r="A401" s="1" t="s">
        <v>89</v>
      </c>
      <c r="B401" s="1" t="s">
        <v>4</v>
      </c>
      <c r="C401" s="1" t="s">
        <v>11</v>
      </c>
      <c r="D401" s="1"/>
      <c r="E401" s="1"/>
      <c r="F401" s="1"/>
      <c r="H401" s="1"/>
      <c r="I401" s="1"/>
      <c r="J401" s="1"/>
      <c r="K401" s="1"/>
      <c r="L401" s="1"/>
      <c r="M401" s="1"/>
      <c r="N401" s="1"/>
      <c r="O401" s="1"/>
      <c r="P401" s="1"/>
      <c r="Q401" s="1"/>
      <c r="R401" s="1"/>
      <c r="S401" s="1"/>
      <c r="T401" s="1"/>
      <c r="U401" s="1"/>
      <c r="V401" s="1"/>
    </row>
    <row r="402" spans="1:22" x14ac:dyDescent="0.3">
      <c r="A402" s="1" t="s">
        <v>91</v>
      </c>
      <c r="B402" s="1" t="s">
        <v>6</v>
      </c>
      <c r="C402" s="1" t="s">
        <v>12</v>
      </c>
      <c r="D402" s="1" t="s">
        <v>103</v>
      </c>
      <c r="E402" s="1"/>
      <c r="F402" s="1"/>
      <c r="H402" s="1"/>
      <c r="I402" s="1"/>
      <c r="J402" s="1"/>
      <c r="K402" s="1"/>
      <c r="L402" s="1"/>
      <c r="M402" s="1"/>
      <c r="N402" s="1"/>
      <c r="O402" s="1"/>
      <c r="P402" s="1"/>
      <c r="Q402" s="1"/>
      <c r="R402" s="1"/>
      <c r="S402" s="1"/>
      <c r="T402" s="1"/>
      <c r="U402" s="1"/>
      <c r="V402" s="1"/>
    </row>
    <row r="403" spans="1:22" x14ac:dyDescent="0.3">
      <c r="A403" s="1" t="s">
        <v>91</v>
      </c>
      <c r="B403" s="1" t="s">
        <v>6</v>
      </c>
      <c r="C403" s="1" t="s">
        <v>12</v>
      </c>
      <c r="D403" s="1"/>
      <c r="E403" s="1" t="s">
        <v>142</v>
      </c>
      <c r="F403" s="1"/>
      <c r="H403" s="1"/>
      <c r="I403" s="1"/>
      <c r="J403" s="1"/>
      <c r="K403" s="1"/>
      <c r="L403" s="1"/>
      <c r="M403" s="1"/>
      <c r="N403" s="1"/>
      <c r="O403" s="1"/>
      <c r="P403" s="1"/>
      <c r="Q403" s="1"/>
      <c r="R403" s="1"/>
      <c r="S403" s="1"/>
      <c r="T403" s="1"/>
      <c r="U403" s="1"/>
      <c r="V403" s="1"/>
    </row>
    <row r="404" spans="1:22" x14ac:dyDescent="0.3">
      <c r="A404" s="1" t="s">
        <v>91</v>
      </c>
      <c r="B404" s="1" t="s">
        <v>6</v>
      </c>
      <c r="C404" s="1" t="s">
        <v>9</v>
      </c>
      <c r="D404" s="1" t="s">
        <v>103</v>
      </c>
      <c r="E404" s="1"/>
      <c r="F404" s="1"/>
      <c r="H404" s="1"/>
      <c r="I404" s="1"/>
      <c r="J404" s="1"/>
      <c r="K404" s="1"/>
      <c r="L404" s="1"/>
      <c r="M404" s="1"/>
      <c r="N404" s="1"/>
      <c r="O404" s="1"/>
      <c r="P404" s="1"/>
      <c r="Q404" s="1"/>
      <c r="R404" s="1"/>
      <c r="S404" s="1"/>
      <c r="T404" s="1"/>
      <c r="U404" s="1"/>
      <c r="V404" s="1"/>
    </row>
    <row r="405" spans="1:22" x14ac:dyDescent="0.3">
      <c r="A405" s="1" t="s">
        <v>91</v>
      </c>
      <c r="B405" s="1" t="s">
        <v>6</v>
      </c>
      <c r="C405" s="1" t="s">
        <v>9</v>
      </c>
      <c r="D405" s="1"/>
      <c r="E405" s="1" t="s">
        <v>129</v>
      </c>
      <c r="F405" s="1"/>
      <c r="H405" s="1"/>
      <c r="I405" s="1"/>
      <c r="J405" s="1"/>
      <c r="K405" s="1"/>
      <c r="L405" s="1"/>
      <c r="M405" s="1"/>
      <c r="N405" s="1"/>
      <c r="O405" s="1"/>
      <c r="P405" s="1"/>
      <c r="Q405" s="1"/>
      <c r="R405" s="1"/>
      <c r="S405" s="1"/>
      <c r="T405" s="1"/>
      <c r="U405" s="1"/>
      <c r="V405" s="1"/>
    </row>
    <row r="406" spans="1:22" x14ac:dyDescent="0.3">
      <c r="A406" s="1" t="s">
        <v>91</v>
      </c>
      <c r="B406" s="1" t="s">
        <v>6</v>
      </c>
      <c r="C406" s="1" t="s">
        <v>9</v>
      </c>
      <c r="D406" s="1"/>
      <c r="E406" s="1" t="s">
        <v>130</v>
      </c>
      <c r="F406" s="1"/>
      <c r="H406" s="1"/>
      <c r="I406" s="1"/>
      <c r="J406" s="1"/>
      <c r="K406" s="1"/>
      <c r="L406" s="1"/>
      <c r="M406" s="1"/>
      <c r="N406" s="1"/>
      <c r="O406" s="1"/>
      <c r="P406" s="1"/>
      <c r="Q406" s="1"/>
      <c r="R406" s="1"/>
      <c r="S406" s="1"/>
      <c r="T406" s="1"/>
      <c r="U406" s="1"/>
      <c r="V406" s="1"/>
    </row>
    <row r="407" spans="1:22" x14ac:dyDescent="0.3">
      <c r="A407" s="1" t="s">
        <v>91</v>
      </c>
      <c r="B407" s="1" t="s">
        <v>6</v>
      </c>
      <c r="C407" s="1" t="s">
        <v>10</v>
      </c>
      <c r="D407" s="1"/>
      <c r="E407" s="1"/>
      <c r="F407" s="1"/>
      <c r="H407" s="1"/>
      <c r="I407" s="1"/>
      <c r="J407" s="1"/>
      <c r="K407" s="1"/>
      <c r="L407" s="1"/>
      <c r="M407" s="1"/>
      <c r="N407" s="1"/>
      <c r="O407" s="1"/>
      <c r="P407" s="1"/>
      <c r="Q407" s="1"/>
      <c r="R407" s="1"/>
      <c r="S407" s="1"/>
      <c r="T407" s="1"/>
      <c r="U407" s="1"/>
      <c r="V407" s="1"/>
    </row>
    <row r="408" spans="1:22" x14ac:dyDescent="0.3">
      <c r="A408" s="1" t="s">
        <v>91</v>
      </c>
      <c r="B408" s="1" t="s">
        <v>6</v>
      </c>
      <c r="C408" s="1" t="s">
        <v>15</v>
      </c>
      <c r="D408" s="1" t="s">
        <v>103</v>
      </c>
      <c r="E408" s="1"/>
      <c r="F408" s="1"/>
      <c r="H408" s="1"/>
      <c r="I408" s="1"/>
      <c r="J408" s="1"/>
      <c r="K408" s="1"/>
      <c r="L408" s="1"/>
      <c r="M408" s="1"/>
      <c r="N408" s="1"/>
      <c r="O408" s="1"/>
      <c r="P408" s="1"/>
      <c r="Q408" s="1"/>
      <c r="R408" s="1"/>
      <c r="S408" s="1"/>
      <c r="T408" s="1"/>
      <c r="U408" s="1"/>
      <c r="V408" s="1"/>
    </row>
    <row r="409" spans="1:22" x14ac:dyDescent="0.3">
      <c r="A409" s="1" t="s">
        <v>91</v>
      </c>
      <c r="B409" s="1" t="s">
        <v>6</v>
      </c>
      <c r="C409" s="1" t="s">
        <v>15</v>
      </c>
      <c r="D409" s="1"/>
      <c r="E409" s="1" t="s">
        <v>127</v>
      </c>
      <c r="F409" s="1"/>
      <c r="H409" s="1"/>
      <c r="I409" s="1"/>
      <c r="J409" s="1"/>
      <c r="K409" s="1"/>
      <c r="L409" s="1"/>
      <c r="M409" s="1"/>
      <c r="N409" s="1"/>
      <c r="O409" s="1"/>
      <c r="P409" s="1"/>
      <c r="Q409" s="1"/>
      <c r="R409" s="1"/>
      <c r="S409" s="1"/>
      <c r="T409" s="1"/>
      <c r="U409" s="1"/>
      <c r="V409" s="1"/>
    </row>
    <row r="410" spans="1:22" x14ac:dyDescent="0.3">
      <c r="A410" s="1" t="s">
        <v>91</v>
      </c>
      <c r="B410" s="1" t="s">
        <v>6</v>
      </c>
      <c r="C410" s="1" t="s">
        <v>15</v>
      </c>
      <c r="D410" s="1"/>
      <c r="E410" s="1" t="s">
        <v>128</v>
      </c>
      <c r="F410" s="1"/>
      <c r="H410" s="1"/>
      <c r="I410" s="1"/>
      <c r="J410" s="1"/>
      <c r="K410" s="1"/>
      <c r="L410" s="1"/>
      <c r="M410" s="1"/>
      <c r="N410" s="1"/>
      <c r="O410" s="1"/>
      <c r="P410" s="1"/>
      <c r="Q410" s="1"/>
      <c r="R410" s="1"/>
      <c r="S410" s="1"/>
      <c r="T410" s="1"/>
      <c r="U410" s="1"/>
      <c r="V410" s="1"/>
    </row>
    <row r="411" spans="1:22" x14ac:dyDescent="0.3">
      <c r="A411" s="1" t="s">
        <v>91</v>
      </c>
      <c r="B411" s="1" t="s">
        <v>6</v>
      </c>
      <c r="C411" s="1" t="s">
        <v>86</v>
      </c>
      <c r="D411" s="1"/>
      <c r="E411" s="1"/>
      <c r="F411" s="1"/>
      <c r="H411" s="1"/>
      <c r="I411" s="1"/>
      <c r="J411" s="1"/>
      <c r="K411" s="1"/>
      <c r="L411" s="1"/>
      <c r="M411" s="1"/>
      <c r="N411" s="1"/>
      <c r="O411" s="1"/>
      <c r="P411" s="1"/>
      <c r="Q411" s="1"/>
      <c r="R411" s="1"/>
      <c r="S411" s="1"/>
      <c r="T411" s="1"/>
      <c r="U411" s="1"/>
      <c r="V411" s="1"/>
    </row>
    <row r="412" spans="1:22" x14ac:dyDescent="0.3">
      <c r="A412" s="1" t="s">
        <v>91</v>
      </c>
      <c r="B412" s="1" t="s">
        <v>6</v>
      </c>
      <c r="C412" s="1" t="s">
        <v>14</v>
      </c>
      <c r="D412" s="1" t="s">
        <v>103</v>
      </c>
      <c r="E412" s="1"/>
      <c r="F412" s="1"/>
      <c r="H412" s="1"/>
      <c r="I412" s="1"/>
      <c r="J412" s="1"/>
      <c r="K412" s="1"/>
      <c r="L412" s="1"/>
      <c r="M412" s="1"/>
      <c r="N412" s="1"/>
      <c r="O412" s="1"/>
      <c r="P412" s="1"/>
      <c r="Q412" s="1"/>
      <c r="R412" s="1"/>
      <c r="S412" s="1"/>
      <c r="T412" s="1"/>
      <c r="U412" s="1"/>
      <c r="V412" s="1"/>
    </row>
    <row r="413" spans="1:22" x14ac:dyDescent="0.3">
      <c r="A413" s="1" t="s">
        <v>91</v>
      </c>
      <c r="B413" s="1" t="s">
        <v>6</v>
      </c>
      <c r="C413" s="1" t="s">
        <v>14</v>
      </c>
      <c r="D413" s="1"/>
      <c r="E413" s="1" t="s">
        <v>143</v>
      </c>
      <c r="F413" s="1"/>
      <c r="H413" s="1"/>
      <c r="I413" s="1"/>
      <c r="J413" s="1"/>
      <c r="K413" s="1"/>
      <c r="L413" s="1"/>
      <c r="M413" s="1"/>
      <c r="N413" s="1"/>
      <c r="O413" s="1"/>
      <c r="P413" s="1"/>
      <c r="Q413" s="1"/>
      <c r="R413" s="1"/>
      <c r="S413" s="1"/>
      <c r="T413" s="1"/>
      <c r="U413" s="1"/>
      <c r="V413" s="1"/>
    </row>
    <row r="414" spans="1:22" x14ac:dyDescent="0.3">
      <c r="A414" s="1" t="s">
        <v>91</v>
      </c>
      <c r="B414" s="1" t="s">
        <v>6</v>
      </c>
      <c r="C414" s="1" t="s">
        <v>14</v>
      </c>
      <c r="D414" s="1"/>
      <c r="E414" s="1" t="s">
        <v>144</v>
      </c>
      <c r="F414" s="1"/>
      <c r="H414" s="1"/>
      <c r="I414" s="1"/>
      <c r="J414" s="1"/>
      <c r="K414" s="1"/>
      <c r="L414" s="1"/>
      <c r="M414" s="1"/>
      <c r="N414" s="1"/>
      <c r="O414" s="1"/>
      <c r="P414" s="1"/>
      <c r="Q414" s="1"/>
      <c r="R414" s="1"/>
      <c r="S414" s="1"/>
      <c r="T414" s="1"/>
      <c r="U414" s="1"/>
      <c r="V414" s="1"/>
    </row>
    <row r="415" spans="1:22" x14ac:dyDescent="0.3">
      <c r="A415" s="1" t="s">
        <v>91</v>
      </c>
      <c r="B415" s="1" t="s">
        <v>6</v>
      </c>
      <c r="C415" s="1" t="s">
        <v>13</v>
      </c>
      <c r="D415" s="1" t="s">
        <v>103</v>
      </c>
      <c r="E415" s="1"/>
      <c r="F415" s="1"/>
      <c r="H415" s="1"/>
      <c r="I415" s="1"/>
      <c r="J415" s="1"/>
      <c r="K415" s="1"/>
      <c r="L415" s="1"/>
      <c r="M415" s="1"/>
      <c r="N415" s="1"/>
      <c r="O415" s="1"/>
      <c r="P415" s="1"/>
      <c r="Q415" s="1"/>
      <c r="R415" s="1"/>
      <c r="S415" s="1"/>
      <c r="T415" s="1"/>
      <c r="U415" s="1"/>
      <c r="V415" s="1"/>
    </row>
    <row r="416" spans="1:22" x14ac:dyDescent="0.3">
      <c r="A416" s="1" t="s">
        <v>91</v>
      </c>
      <c r="B416" s="1" t="s">
        <v>6</v>
      </c>
      <c r="C416" s="1" t="s">
        <v>13</v>
      </c>
      <c r="D416" s="1"/>
      <c r="E416" s="1" t="s">
        <v>136</v>
      </c>
      <c r="F416" s="1"/>
      <c r="H416" s="1"/>
      <c r="I416" s="1"/>
      <c r="J416" s="1"/>
      <c r="K416" s="1"/>
      <c r="L416" s="1"/>
      <c r="M416" s="1"/>
      <c r="N416" s="1"/>
      <c r="O416" s="1"/>
      <c r="P416" s="1"/>
      <c r="Q416" s="1"/>
      <c r="R416" s="1"/>
      <c r="S416" s="1"/>
      <c r="T416" s="1"/>
      <c r="U416" s="1"/>
      <c r="V416" s="1"/>
    </row>
    <row r="417" spans="1:22" x14ac:dyDescent="0.3">
      <c r="A417" s="1" t="s">
        <v>91</v>
      </c>
      <c r="B417" s="1" t="s">
        <v>6</v>
      </c>
      <c r="C417" s="1" t="s">
        <v>13</v>
      </c>
      <c r="D417" s="1"/>
      <c r="E417" s="1" t="s">
        <v>137</v>
      </c>
      <c r="F417" s="1"/>
      <c r="H417" s="1"/>
      <c r="I417" s="1"/>
      <c r="J417" s="1"/>
      <c r="K417" s="1"/>
      <c r="L417" s="1"/>
      <c r="M417" s="1"/>
      <c r="N417" s="1"/>
      <c r="O417" s="1"/>
      <c r="P417" s="1"/>
      <c r="Q417" s="1"/>
      <c r="R417" s="1"/>
      <c r="S417" s="1"/>
      <c r="T417" s="1"/>
      <c r="U417" s="1"/>
      <c r="V417" s="1"/>
    </row>
    <row r="418" spans="1:22" x14ac:dyDescent="0.3">
      <c r="A418" s="1" t="s">
        <v>91</v>
      </c>
      <c r="B418" s="1" t="s">
        <v>6</v>
      </c>
      <c r="C418" s="1" t="s">
        <v>11</v>
      </c>
      <c r="D418" s="1" t="s">
        <v>103</v>
      </c>
      <c r="E418" s="1"/>
      <c r="F418" s="1"/>
      <c r="H418" s="1"/>
      <c r="I418" s="1"/>
      <c r="J418" s="1"/>
      <c r="K418" s="1"/>
      <c r="L418" s="1"/>
      <c r="M418" s="1"/>
      <c r="N418" s="1"/>
      <c r="O418" s="1"/>
      <c r="P418" s="1"/>
      <c r="Q418" s="1"/>
      <c r="R418" s="1"/>
      <c r="S418" s="1"/>
      <c r="T418" s="1"/>
      <c r="U418" s="1"/>
      <c r="V418" s="1"/>
    </row>
    <row r="419" spans="1:22" x14ac:dyDescent="0.3">
      <c r="A419" s="1" t="s">
        <v>91</v>
      </c>
      <c r="B419" s="1" t="s">
        <v>6</v>
      </c>
      <c r="C419" s="1" t="s">
        <v>11</v>
      </c>
      <c r="D419" s="1"/>
      <c r="E419" s="1" t="s">
        <v>125</v>
      </c>
      <c r="F419" s="1"/>
      <c r="H419" s="1"/>
      <c r="I419" s="1"/>
      <c r="J419" s="1"/>
      <c r="K419" s="1"/>
      <c r="L419" s="1"/>
      <c r="M419" s="1"/>
      <c r="N419" s="1"/>
      <c r="O419" s="1"/>
      <c r="P419" s="1"/>
      <c r="Q419" s="1"/>
      <c r="R419" s="1"/>
      <c r="S419" s="1"/>
      <c r="T419" s="1"/>
      <c r="U419" s="1"/>
      <c r="V419" s="1"/>
    </row>
    <row r="420" spans="1:22" x14ac:dyDescent="0.3">
      <c r="A420" s="1" t="s">
        <v>91</v>
      </c>
      <c r="B420" s="1" t="s">
        <v>6</v>
      </c>
      <c r="C420" s="1" t="s">
        <v>11</v>
      </c>
      <c r="D420" s="1"/>
      <c r="E420" s="1" t="s">
        <v>126</v>
      </c>
      <c r="F420" s="1"/>
      <c r="H420" s="1"/>
      <c r="I420" s="1"/>
      <c r="J420" s="1"/>
      <c r="K420" s="1"/>
      <c r="L420" s="1"/>
      <c r="M420" s="1"/>
      <c r="N420" s="1"/>
      <c r="O420" s="1"/>
      <c r="P420" s="1"/>
      <c r="Q420" s="1"/>
      <c r="R420" s="1"/>
      <c r="S420" s="1"/>
      <c r="T420" s="1"/>
      <c r="U420" s="1"/>
      <c r="V420" s="1"/>
    </row>
    <row r="421" spans="1:22" x14ac:dyDescent="0.3">
      <c r="A421" s="1" t="s">
        <v>91</v>
      </c>
      <c r="B421" s="1" t="s">
        <v>8</v>
      </c>
      <c r="C421" s="1" t="s">
        <v>12</v>
      </c>
      <c r="D421" s="1"/>
      <c r="E421" s="1"/>
      <c r="F421" s="1"/>
      <c r="H421" s="1"/>
      <c r="I421" s="1"/>
      <c r="J421" s="1"/>
      <c r="K421" s="1"/>
      <c r="L421" s="1"/>
      <c r="M421" s="1"/>
      <c r="N421" s="1"/>
      <c r="O421" s="1"/>
      <c r="P421" s="1"/>
      <c r="Q421" s="1"/>
      <c r="R421" s="1"/>
      <c r="S421" s="1"/>
      <c r="T421" s="1"/>
      <c r="U421" s="1"/>
      <c r="V421" s="1"/>
    </row>
    <row r="422" spans="1:22" x14ac:dyDescent="0.3">
      <c r="A422" s="1" t="s">
        <v>91</v>
      </c>
      <c r="B422" s="1" t="s">
        <v>8</v>
      </c>
      <c r="C422" s="1" t="s">
        <v>9</v>
      </c>
      <c r="D422" s="1" t="s">
        <v>103</v>
      </c>
      <c r="E422" s="1"/>
      <c r="F422" s="1"/>
      <c r="H422" s="1"/>
      <c r="I422" s="1"/>
      <c r="J422" s="1"/>
      <c r="K422" s="1"/>
      <c r="L422" s="1"/>
      <c r="M422" s="1"/>
      <c r="N422" s="1"/>
      <c r="O422" s="1"/>
      <c r="P422" s="1"/>
      <c r="Q422" s="1"/>
      <c r="R422" s="1"/>
      <c r="S422" s="1"/>
      <c r="T422" s="1"/>
      <c r="U422" s="1"/>
      <c r="V422" s="1"/>
    </row>
    <row r="423" spans="1:22" x14ac:dyDescent="0.3">
      <c r="A423" s="1" t="s">
        <v>91</v>
      </c>
      <c r="B423" s="1" t="s">
        <v>8</v>
      </c>
      <c r="C423" s="1" t="s">
        <v>9</v>
      </c>
      <c r="D423" s="1"/>
      <c r="E423" s="1" t="s">
        <v>123</v>
      </c>
      <c r="F423" s="1"/>
      <c r="H423" s="1"/>
      <c r="I423" s="1"/>
      <c r="J423" s="1"/>
      <c r="K423" s="1"/>
      <c r="L423" s="1"/>
      <c r="M423" s="1"/>
      <c r="N423" s="1"/>
      <c r="O423" s="1"/>
      <c r="P423" s="1"/>
      <c r="Q423" s="1"/>
      <c r="R423" s="1"/>
      <c r="S423" s="1"/>
      <c r="T423" s="1"/>
      <c r="U423" s="1"/>
      <c r="V423" s="1"/>
    </row>
    <row r="424" spans="1:22" x14ac:dyDescent="0.3">
      <c r="A424" s="1" t="s">
        <v>91</v>
      </c>
      <c r="B424" s="1" t="s">
        <v>8</v>
      </c>
      <c r="C424" s="1" t="s">
        <v>9</v>
      </c>
      <c r="D424" s="1"/>
      <c r="E424" s="1" t="s">
        <v>124</v>
      </c>
      <c r="F424" s="1"/>
      <c r="H424" s="1"/>
      <c r="I424" s="1"/>
      <c r="J424" s="1"/>
      <c r="K424" s="1"/>
      <c r="L424" s="1"/>
      <c r="M424" s="1"/>
      <c r="N424" s="1"/>
      <c r="O424" s="1"/>
      <c r="P424" s="1"/>
      <c r="Q424" s="1"/>
      <c r="R424" s="1"/>
      <c r="S424" s="1"/>
      <c r="T424" s="1"/>
      <c r="U424" s="1"/>
      <c r="V424" s="1"/>
    </row>
    <row r="425" spans="1:22" x14ac:dyDescent="0.3">
      <c r="A425" s="1" t="s">
        <v>91</v>
      </c>
      <c r="B425" s="1" t="s">
        <v>8</v>
      </c>
      <c r="C425" s="1" t="s">
        <v>10</v>
      </c>
      <c r="D425" s="1" t="s">
        <v>103</v>
      </c>
      <c r="E425" s="1"/>
      <c r="F425" s="1"/>
      <c r="H425" s="1"/>
      <c r="I425" s="1"/>
      <c r="J425" s="1"/>
      <c r="K425" s="1"/>
      <c r="L425" s="1"/>
      <c r="M425" s="1"/>
      <c r="N425" s="1"/>
      <c r="O425" s="1"/>
      <c r="P425" s="1"/>
      <c r="Q425" s="1"/>
      <c r="R425" s="1"/>
      <c r="S425" s="1"/>
      <c r="T425" s="1"/>
      <c r="U425" s="1"/>
      <c r="V425" s="1"/>
    </row>
    <row r="426" spans="1:22" x14ac:dyDescent="0.3">
      <c r="A426" s="1" t="s">
        <v>91</v>
      </c>
      <c r="B426" s="1" t="s">
        <v>8</v>
      </c>
      <c r="C426" s="1" t="s">
        <v>10</v>
      </c>
      <c r="D426" s="1"/>
      <c r="E426" s="1" t="s">
        <v>133</v>
      </c>
      <c r="F426" s="1"/>
      <c r="H426" s="1"/>
      <c r="I426" s="1"/>
      <c r="J426" s="1"/>
      <c r="K426" s="1"/>
      <c r="L426" s="1"/>
      <c r="M426" s="1"/>
      <c r="N426" s="1"/>
      <c r="O426" s="1"/>
      <c r="P426" s="1"/>
      <c r="Q426" s="1"/>
      <c r="R426" s="1"/>
      <c r="S426" s="1"/>
      <c r="T426" s="1"/>
      <c r="U426" s="1"/>
      <c r="V426" s="1"/>
    </row>
    <row r="427" spans="1:22" x14ac:dyDescent="0.3">
      <c r="A427" s="1" t="s">
        <v>91</v>
      </c>
      <c r="B427" s="1" t="s">
        <v>8</v>
      </c>
      <c r="C427" s="1" t="s">
        <v>15</v>
      </c>
      <c r="D427" s="1" t="s">
        <v>103</v>
      </c>
      <c r="E427" s="1"/>
      <c r="F427" s="1"/>
      <c r="H427" s="1"/>
      <c r="I427" s="1"/>
      <c r="J427" s="1"/>
      <c r="K427" s="1"/>
      <c r="L427" s="1"/>
      <c r="M427" s="1"/>
      <c r="N427" s="1"/>
      <c r="O427" s="1"/>
      <c r="P427" s="1"/>
      <c r="Q427" s="1"/>
      <c r="R427" s="1"/>
      <c r="S427" s="1"/>
      <c r="T427" s="1"/>
      <c r="U427" s="1"/>
      <c r="V427" s="1"/>
    </row>
    <row r="428" spans="1:22" x14ac:dyDescent="0.3">
      <c r="A428" s="1" t="s">
        <v>91</v>
      </c>
      <c r="B428" s="1" t="s">
        <v>8</v>
      </c>
      <c r="C428" s="1" t="s">
        <v>15</v>
      </c>
      <c r="D428" s="1"/>
      <c r="E428" s="1" t="s">
        <v>140</v>
      </c>
      <c r="F428" s="1"/>
      <c r="H428" s="1"/>
      <c r="I428" s="1"/>
      <c r="J428" s="1"/>
      <c r="K428" s="1"/>
      <c r="L428" s="1"/>
      <c r="M428" s="1"/>
      <c r="N428" s="1"/>
      <c r="O428" s="1"/>
      <c r="P428" s="1"/>
      <c r="Q428" s="1"/>
      <c r="R428" s="1"/>
      <c r="S428" s="1"/>
      <c r="T428" s="1"/>
      <c r="U428" s="1"/>
      <c r="V428" s="1"/>
    </row>
    <row r="429" spans="1:22" x14ac:dyDescent="0.3">
      <c r="A429" s="1" t="s">
        <v>91</v>
      </c>
      <c r="B429" s="1" t="s">
        <v>8</v>
      </c>
      <c r="C429" s="1" t="s">
        <v>15</v>
      </c>
      <c r="D429" s="1"/>
      <c r="E429" s="1" t="s">
        <v>141</v>
      </c>
      <c r="F429" s="1"/>
      <c r="H429" s="1"/>
      <c r="I429" s="1"/>
      <c r="J429" s="1"/>
      <c r="K429" s="1"/>
      <c r="L429" s="1"/>
      <c r="M429" s="1"/>
      <c r="N429" s="1"/>
      <c r="O429" s="1"/>
      <c r="P429" s="1"/>
      <c r="Q429" s="1"/>
      <c r="R429" s="1"/>
      <c r="S429" s="1"/>
      <c r="T429" s="1"/>
      <c r="U429" s="1"/>
      <c r="V429" s="1"/>
    </row>
    <row r="430" spans="1:22" x14ac:dyDescent="0.3">
      <c r="A430" s="1" t="s">
        <v>91</v>
      </c>
      <c r="B430" s="1" t="s">
        <v>8</v>
      </c>
      <c r="C430" s="1" t="s">
        <v>86</v>
      </c>
      <c r="D430" s="1"/>
      <c r="E430" s="1"/>
      <c r="F430" s="1"/>
      <c r="H430" s="1"/>
      <c r="I430" s="1"/>
      <c r="J430" s="1"/>
      <c r="K430" s="1"/>
      <c r="L430" s="1"/>
      <c r="M430" s="1"/>
      <c r="N430" s="1"/>
      <c r="O430" s="1"/>
      <c r="P430" s="1"/>
      <c r="Q430" s="1"/>
      <c r="R430" s="1"/>
      <c r="S430" s="1"/>
      <c r="T430" s="1"/>
      <c r="U430" s="1"/>
      <c r="V430" s="1"/>
    </row>
    <row r="431" spans="1:22" x14ac:dyDescent="0.3">
      <c r="A431" s="1" t="s">
        <v>91</v>
      </c>
      <c r="B431" s="1" t="s">
        <v>8</v>
      </c>
      <c r="C431" s="1" t="s">
        <v>14</v>
      </c>
      <c r="D431" s="1" t="s">
        <v>103</v>
      </c>
      <c r="E431" s="1"/>
      <c r="F431" s="1"/>
      <c r="H431" s="1"/>
      <c r="I431" s="1"/>
      <c r="J431" s="1"/>
      <c r="K431" s="1"/>
      <c r="L431" s="1"/>
      <c r="M431" s="1"/>
      <c r="N431" s="1"/>
      <c r="O431" s="1"/>
      <c r="P431" s="1"/>
      <c r="Q431" s="1"/>
      <c r="R431" s="1"/>
      <c r="S431" s="1"/>
      <c r="T431" s="1"/>
      <c r="U431" s="1"/>
      <c r="V431" s="1"/>
    </row>
    <row r="432" spans="1:22" x14ac:dyDescent="0.3">
      <c r="A432" s="1" t="s">
        <v>91</v>
      </c>
      <c r="B432" s="1" t="s">
        <v>8</v>
      </c>
      <c r="C432" s="1" t="s">
        <v>14</v>
      </c>
      <c r="D432" s="1"/>
      <c r="E432" s="1" t="s">
        <v>139</v>
      </c>
      <c r="F432" s="1"/>
      <c r="H432" s="1"/>
      <c r="I432" s="1"/>
      <c r="J432" s="1"/>
      <c r="K432" s="1"/>
      <c r="L432" s="1"/>
      <c r="M432" s="1"/>
      <c r="N432" s="1"/>
      <c r="O432" s="1"/>
      <c r="P432" s="1"/>
      <c r="Q432" s="1"/>
      <c r="R432" s="1"/>
      <c r="S432" s="1"/>
      <c r="T432" s="1"/>
      <c r="U432" s="1"/>
      <c r="V432" s="1"/>
    </row>
    <row r="433" spans="1:22" x14ac:dyDescent="0.3">
      <c r="A433" s="1" t="s">
        <v>91</v>
      </c>
      <c r="B433" s="1" t="s">
        <v>8</v>
      </c>
      <c r="C433" s="1" t="s">
        <v>14</v>
      </c>
      <c r="D433" s="1"/>
      <c r="E433" s="1" t="s">
        <v>138</v>
      </c>
      <c r="F433" s="1"/>
      <c r="H433" s="1"/>
      <c r="I433" s="1"/>
      <c r="J433" s="1"/>
      <c r="K433" s="1"/>
      <c r="L433" s="1"/>
      <c r="M433" s="1"/>
      <c r="N433" s="1"/>
      <c r="O433" s="1"/>
      <c r="P433" s="1"/>
      <c r="Q433" s="1"/>
      <c r="R433" s="1"/>
      <c r="S433" s="1"/>
      <c r="T433" s="1"/>
      <c r="U433" s="1"/>
      <c r="V433" s="1"/>
    </row>
    <row r="434" spans="1:22" x14ac:dyDescent="0.3">
      <c r="A434" s="1" t="s">
        <v>91</v>
      </c>
      <c r="B434" s="1" t="s">
        <v>8</v>
      </c>
      <c r="C434" s="1" t="s">
        <v>13</v>
      </c>
      <c r="D434" s="1" t="s">
        <v>103</v>
      </c>
      <c r="E434" s="1"/>
      <c r="F434" s="1"/>
      <c r="H434" s="1"/>
      <c r="I434" s="1"/>
      <c r="J434" s="1"/>
      <c r="K434" s="1"/>
      <c r="L434" s="1"/>
      <c r="M434" s="1"/>
      <c r="N434" s="1"/>
      <c r="O434" s="1"/>
      <c r="P434" s="1"/>
      <c r="Q434" s="1"/>
      <c r="R434" s="1"/>
      <c r="S434" s="1"/>
      <c r="T434" s="1"/>
      <c r="U434" s="1"/>
      <c r="V434" s="1"/>
    </row>
    <row r="435" spans="1:22" x14ac:dyDescent="0.3">
      <c r="A435" s="1" t="s">
        <v>91</v>
      </c>
      <c r="B435" s="1" t="s">
        <v>8</v>
      </c>
      <c r="C435" s="1" t="s">
        <v>13</v>
      </c>
      <c r="D435" s="1"/>
      <c r="E435" s="1" t="s">
        <v>134</v>
      </c>
      <c r="F435" s="1"/>
      <c r="H435" s="1"/>
      <c r="I435" s="1"/>
      <c r="J435" s="1"/>
      <c r="K435" s="1"/>
      <c r="L435" s="1"/>
      <c r="M435" s="1"/>
      <c r="N435" s="1"/>
      <c r="O435" s="1"/>
      <c r="P435" s="1"/>
      <c r="Q435" s="1"/>
      <c r="R435" s="1"/>
      <c r="S435" s="1"/>
      <c r="T435" s="1"/>
      <c r="U435" s="1"/>
      <c r="V435" s="1"/>
    </row>
    <row r="436" spans="1:22" x14ac:dyDescent="0.3">
      <c r="A436" s="1" t="s">
        <v>91</v>
      </c>
      <c r="B436" s="1" t="s">
        <v>8</v>
      </c>
      <c r="C436" s="1" t="s">
        <v>13</v>
      </c>
      <c r="D436" s="1"/>
      <c r="E436" s="1" t="s">
        <v>135</v>
      </c>
      <c r="F436" s="1"/>
      <c r="H436" s="1"/>
      <c r="I436" s="1"/>
      <c r="J436" s="1"/>
      <c r="K436" s="1"/>
      <c r="L436" s="1"/>
      <c r="M436" s="1"/>
      <c r="N436" s="1"/>
      <c r="O436" s="1"/>
      <c r="P436" s="1"/>
      <c r="Q436" s="1"/>
      <c r="R436" s="1"/>
      <c r="S436" s="1"/>
      <c r="T436" s="1"/>
      <c r="U436" s="1"/>
      <c r="V436" s="1"/>
    </row>
    <row r="437" spans="1:22" x14ac:dyDescent="0.3">
      <c r="A437" s="1" t="s">
        <v>91</v>
      </c>
      <c r="B437" s="1" t="s">
        <v>8</v>
      </c>
      <c r="C437" s="1" t="s">
        <v>11</v>
      </c>
      <c r="D437" s="1" t="s">
        <v>103</v>
      </c>
      <c r="E437" s="1"/>
      <c r="F437" s="1"/>
      <c r="H437" s="1"/>
      <c r="I437" s="1"/>
      <c r="J437" s="1"/>
      <c r="K437" s="1"/>
      <c r="L437" s="1"/>
      <c r="M437" s="1"/>
      <c r="N437" s="1"/>
      <c r="O437" s="1"/>
      <c r="P437" s="1"/>
      <c r="Q437" s="1"/>
      <c r="R437" s="1"/>
      <c r="S437" s="1"/>
      <c r="T437" s="1"/>
      <c r="U437" s="1"/>
      <c r="V437" s="1"/>
    </row>
    <row r="438" spans="1:22" x14ac:dyDescent="0.3">
      <c r="A438" s="1" t="s">
        <v>91</v>
      </c>
      <c r="B438" s="1" t="s">
        <v>8</v>
      </c>
      <c r="C438" s="1" t="s">
        <v>11</v>
      </c>
      <c r="D438" s="1"/>
      <c r="E438" s="1" t="s">
        <v>134</v>
      </c>
      <c r="F438" s="1"/>
      <c r="H438" s="1"/>
      <c r="I438" s="1"/>
      <c r="J438" s="1"/>
      <c r="K438" s="1"/>
      <c r="L438" s="1"/>
      <c r="M438" s="1"/>
      <c r="N438" s="1"/>
      <c r="O438" s="1"/>
      <c r="P438" s="1"/>
      <c r="Q438" s="1"/>
      <c r="R438" s="1"/>
      <c r="S438" s="1"/>
      <c r="T438" s="1"/>
      <c r="U438" s="1"/>
      <c r="V438" s="1"/>
    </row>
    <row r="439" spans="1:22" x14ac:dyDescent="0.3">
      <c r="A439" s="1" t="s">
        <v>91</v>
      </c>
      <c r="B439" s="1" t="s">
        <v>8</v>
      </c>
      <c r="C439" s="1" t="s">
        <v>11</v>
      </c>
      <c r="D439" s="1"/>
      <c r="E439" s="1" t="s">
        <v>135</v>
      </c>
      <c r="F439" s="1"/>
      <c r="H439" s="1"/>
      <c r="I439" s="1"/>
      <c r="J439" s="1"/>
      <c r="K439" s="1"/>
      <c r="L439" s="1"/>
      <c r="M439" s="1"/>
      <c r="N439" s="1"/>
      <c r="O439" s="1"/>
      <c r="P439" s="1"/>
      <c r="Q439" s="1"/>
      <c r="R439" s="1"/>
      <c r="S439" s="1"/>
      <c r="T439" s="1"/>
      <c r="U439" s="1"/>
      <c r="V439" s="1"/>
    </row>
    <row r="440" spans="1:22" x14ac:dyDescent="0.3">
      <c r="A440" s="1" t="s">
        <v>91</v>
      </c>
      <c r="B440" s="1" t="s">
        <v>5</v>
      </c>
      <c r="C440" s="1" t="s">
        <v>12</v>
      </c>
      <c r="D440" s="1" t="s">
        <v>103</v>
      </c>
      <c r="E440" s="1"/>
      <c r="F440" s="1"/>
      <c r="H440" s="1"/>
      <c r="I440" s="1"/>
      <c r="J440" s="1"/>
      <c r="K440" s="1"/>
      <c r="L440" s="1"/>
      <c r="M440" s="1"/>
      <c r="N440" s="1"/>
      <c r="O440" s="1"/>
      <c r="P440" s="1"/>
      <c r="Q440" s="1"/>
      <c r="R440" s="1"/>
      <c r="S440" s="1"/>
      <c r="T440" s="1"/>
      <c r="U440" s="1"/>
      <c r="V440" s="1"/>
    </row>
    <row r="441" spans="1:22" x14ac:dyDescent="0.3">
      <c r="A441" s="1" t="s">
        <v>91</v>
      </c>
      <c r="B441" s="1" t="s">
        <v>5</v>
      </c>
      <c r="C441" s="1" t="s">
        <v>12</v>
      </c>
      <c r="D441" s="1"/>
      <c r="E441" s="1" t="s">
        <v>142</v>
      </c>
      <c r="F441" s="1"/>
      <c r="H441" s="1"/>
      <c r="I441" s="1"/>
      <c r="J441" s="1"/>
      <c r="K441" s="1"/>
      <c r="L441" s="1"/>
      <c r="M441" s="1"/>
      <c r="N441" s="1"/>
      <c r="O441" s="1"/>
      <c r="P441" s="1"/>
      <c r="Q441" s="1"/>
      <c r="R441" s="1"/>
      <c r="S441" s="1"/>
      <c r="T441" s="1"/>
      <c r="U441" s="1"/>
      <c r="V441" s="1"/>
    </row>
    <row r="442" spans="1:22" x14ac:dyDescent="0.3">
      <c r="A442" s="1" t="s">
        <v>91</v>
      </c>
      <c r="B442" s="1" t="s">
        <v>5</v>
      </c>
      <c r="C442" s="1" t="s">
        <v>9</v>
      </c>
      <c r="D442" s="1" t="s">
        <v>103</v>
      </c>
      <c r="E442" s="1"/>
      <c r="F442" s="1"/>
      <c r="H442" s="1"/>
      <c r="I442" s="1"/>
      <c r="J442" s="1"/>
      <c r="K442" s="1"/>
      <c r="L442" s="1"/>
      <c r="M442" s="1"/>
      <c r="N442" s="1"/>
      <c r="O442" s="1"/>
      <c r="P442" s="1"/>
      <c r="Q442" s="1"/>
      <c r="R442" s="1"/>
      <c r="S442" s="1"/>
      <c r="T442" s="1"/>
      <c r="U442" s="1"/>
      <c r="V442" s="1"/>
    </row>
    <row r="443" spans="1:22" x14ac:dyDescent="0.3">
      <c r="A443" s="1" t="s">
        <v>91</v>
      </c>
      <c r="B443" s="1" t="s">
        <v>5</v>
      </c>
      <c r="C443" s="1" t="s">
        <v>9</v>
      </c>
      <c r="D443" s="1"/>
      <c r="E443" s="1" t="s">
        <v>129</v>
      </c>
      <c r="F443" s="1"/>
      <c r="H443" s="1"/>
      <c r="I443" s="1"/>
      <c r="J443" s="1"/>
      <c r="K443" s="1"/>
      <c r="L443" s="1"/>
      <c r="M443" s="1"/>
      <c r="N443" s="1"/>
      <c r="O443" s="1"/>
      <c r="P443" s="1"/>
      <c r="Q443" s="1"/>
      <c r="R443" s="1"/>
      <c r="S443" s="1"/>
      <c r="T443" s="1"/>
      <c r="U443" s="1"/>
      <c r="V443" s="1"/>
    </row>
    <row r="444" spans="1:22" x14ac:dyDescent="0.3">
      <c r="A444" s="1" t="s">
        <v>91</v>
      </c>
      <c r="B444" s="1" t="s">
        <v>5</v>
      </c>
      <c r="C444" s="1" t="s">
        <v>9</v>
      </c>
      <c r="D444" s="1"/>
      <c r="E444" s="1" t="s">
        <v>130</v>
      </c>
      <c r="F444" s="1"/>
      <c r="H444" s="1"/>
      <c r="I444" s="1"/>
      <c r="J444" s="1"/>
      <c r="K444" s="1"/>
      <c r="L444" s="1"/>
      <c r="M444" s="1"/>
      <c r="N444" s="1"/>
      <c r="O444" s="1"/>
      <c r="P444" s="1"/>
      <c r="Q444" s="1"/>
      <c r="R444" s="1"/>
      <c r="S444" s="1"/>
      <c r="T444" s="1"/>
      <c r="U444" s="1"/>
      <c r="V444" s="1"/>
    </row>
    <row r="445" spans="1:22" x14ac:dyDescent="0.3">
      <c r="A445" s="1" t="s">
        <v>91</v>
      </c>
      <c r="B445" s="1" t="s">
        <v>5</v>
      </c>
      <c r="C445" s="1" t="s">
        <v>10</v>
      </c>
      <c r="D445" s="1" t="s">
        <v>103</v>
      </c>
      <c r="E445" s="1"/>
      <c r="F445" s="1"/>
      <c r="H445" s="1"/>
      <c r="I445" s="1"/>
      <c r="J445" s="1"/>
      <c r="K445" s="1"/>
      <c r="L445" s="1"/>
      <c r="M445" s="1"/>
      <c r="N445" s="1"/>
      <c r="O445" s="1"/>
      <c r="P445" s="1"/>
      <c r="Q445" s="1"/>
      <c r="R445" s="1"/>
      <c r="S445" s="1"/>
      <c r="T445" s="1"/>
      <c r="U445" s="1"/>
      <c r="V445" s="1"/>
    </row>
    <row r="446" spans="1:22" x14ac:dyDescent="0.3">
      <c r="A446" s="1" t="s">
        <v>91</v>
      </c>
      <c r="B446" s="1" t="s">
        <v>5</v>
      </c>
      <c r="C446" s="1" t="s">
        <v>10</v>
      </c>
      <c r="D446" s="1"/>
      <c r="E446" s="1" t="s">
        <v>131</v>
      </c>
      <c r="F446" s="1"/>
      <c r="H446" s="1"/>
      <c r="I446" s="1"/>
      <c r="J446" s="1"/>
      <c r="K446" s="1"/>
      <c r="L446" s="1"/>
      <c r="M446" s="1"/>
      <c r="N446" s="1"/>
      <c r="O446" s="1"/>
      <c r="P446" s="1"/>
      <c r="Q446" s="1"/>
      <c r="R446" s="1"/>
      <c r="S446" s="1"/>
      <c r="T446" s="1"/>
      <c r="U446" s="1"/>
      <c r="V446" s="1"/>
    </row>
    <row r="447" spans="1:22" x14ac:dyDescent="0.3">
      <c r="A447" s="1" t="s">
        <v>91</v>
      </c>
      <c r="B447" s="1" t="s">
        <v>5</v>
      </c>
      <c r="C447" s="1" t="s">
        <v>10</v>
      </c>
      <c r="D447" s="1"/>
      <c r="E447" s="1" t="s">
        <v>132</v>
      </c>
      <c r="F447" s="1"/>
      <c r="H447" s="1"/>
      <c r="I447" s="1"/>
      <c r="J447" s="1"/>
      <c r="K447" s="1"/>
      <c r="L447" s="1"/>
      <c r="M447" s="1"/>
      <c r="N447" s="1"/>
      <c r="O447" s="1"/>
      <c r="P447" s="1"/>
      <c r="Q447" s="1"/>
      <c r="R447" s="1"/>
      <c r="S447" s="1"/>
      <c r="T447" s="1"/>
      <c r="U447" s="1"/>
      <c r="V447" s="1"/>
    </row>
    <row r="448" spans="1:22" x14ac:dyDescent="0.3">
      <c r="A448" s="1" t="s">
        <v>91</v>
      </c>
      <c r="B448" s="1" t="s">
        <v>5</v>
      </c>
      <c r="C448" s="1" t="s">
        <v>15</v>
      </c>
      <c r="D448" s="1"/>
      <c r="E448" s="1"/>
      <c r="F448" s="1"/>
      <c r="H448" s="1"/>
      <c r="I448" s="1"/>
      <c r="J448" s="1"/>
      <c r="K448" s="1"/>
      <c r="L448" s="1"/>
      <c r="M448" s="1"/>
      <c r="N448" s="1"/>
      <c r="O448" s="1"/>
      <c r="P448" s="1"/>
      <c r="Q448" s="1"/>
      <c r="R448" s="1"/>
      <c r="S448" s="1"/>
      <c r="T448" s="1"/>
      <c r="U448" s="1"/>
      <c r="V448" s="1"/>
    </row>
    <row r="449" spans="1:22" x14ac:dyDescent="0.3">
      <c r="A449" s="1" t="s">
        <v>91</v>
      </c>
      <c r="B449" s="1" t="s">
        <v>5</v>
      </c>
      <c r="C449" s="1" t="s">
        <v>86</v>
      </c>
      <c r="D449" s="1"/>
      <c r="E449" s="1"/>
      <c r="F449" s="1"/>
      <c r="H449" s="1"/>
      <c r="I449" s="1"/>
      <c r="J449" s="1"/>
      <c r="K449" s="1"/>
      <c r="L449" s="1"/>
      <c r="M449" s="1"/>
      <c r="N449" s="1"/>
      <c r="O449" s="1"/>
      <c r="P449" s="1"/>
      <c r="Q449" s="1"/>
      <c r="R449" s="1"/>
      <c r="S449" s="1"/>
      <c r="T449" s="1"/>
      <c r="U449" s="1"/>
      <c r="V449" s="1"/>
    </row>
    <row r="450" spans="1:22" x14ac:dyDescent="0.3">
      <c r="A450" s="1" t="s">
        <v>91</v>
      </c>
      <c r="B450" s="1" t="s">
        <v>5</v>
      </c>
      <c r="C450" s="1" t="s">
        <v>14</v>
      </c>
      <c r="D450" s="1" t="s">
        <v>103</v>
      </c>
      <c r="E450" s="1"/>
      <c r="F450" s="1"/>
      <c r="H450" s="1"/>
      <c r="I450" s="1"/>
      <c r="J450" s="1"/>
      <c r="K450" s="1"/>
      <c r="L450" s="1"/>
      <c r="M450" s="1"/>
      <c r="N450" s="1"/>
      <c r="O450" s="1"/>
      <c r="P450" s="1"/>
      <c r="Q450" s="1"/>
      <c r="R450" s="1"/>
      <c r="S450" s="1"/>
      <c r="T450" s="1"/>
      <c r="U450" s="1"/>
      <c r="V450" s="1"/>
    </row>
    <row r="451" spans="1:22" x14ac:dyDescent="0.3">
      <c r="A451" s="1" t="s">
        <v>91</v>
      </c>
      <c r="B451" s="1" t="s">
        <v>5</v>
      </c>
      <c r="C451" s="1" t="s">
        <v>14</v>
      </c>
      <c r="D451" s="1"/>
      <c r="E451" s="1" t="s">
        <v>143</v>
      </c>
      <c r="F451" s="1"/>
      <c r="H451" s="1"/>
      <c r="I451" s="1"/>
      <c r="J451" s="1"/>
      <c r="K451" s="1"/>
      <c r="L451" s="1"/>
      <c r="M451" s="1"/>
      <c r="N451" s="1"/>
      <c r="O451" s="1"/>
      <c r="P451" s="1"/>
      <c r="Q451" s="1"/>
      <c r="R451" s="1"/>
      <c r="S451" s="1"/>
      <c r="T451" s="1"/>
      <c r="U451" s="1"/>
      <c r="V451" s="1"/>
    </row>
    <row r="452" spans="1:22" x14ac:dyDescent="0.3">
      <c r="A452" s="1" t="s">
        <v>91</v>
      </c>
      <c r="B452" s="1" t="s">
        <v>5</v>
      </c>
      <c r="C452" s="1" t="s">
        <v>14</v>
      </c>
      <c r="D452" s="1"/>
      <c r="E452" s="1" t="s">
        <v>144</v>
      </c>
      <c r="F452" s="1"/>
      <c r="H452" s="1"/>
      <c r="I452" s="1"/>
      <c r="J452" s="1"/>
      <c r="K452" s="1"/>
      <c r="L452" s="1"/>
      <c r="M452" s="1"/>
      <c r="N452" s="1"/>
      <c r="O452" s="1"/>
      <c r="P452" s="1"/>
      <c r="Q452" s="1"/>
      <c r="R452" s="1"/>
      <c r="S452" s="1"/>
      <c r="T452" s="1"/>
      <c r="U452" s="1"/>
      <c r="V452" s="1"/>
    </row>
    <row r="453" spans="1:22" x14ac:dyDescent="0.3">
      <c r="A453" s="1" t="s">
        <v>91</v>
      </c>
      <c r="B453" s="1" t="s">
        <v>5</v>
      </c>
      <c r="C453" s="1" t="s">
        <v>13</v>
      </c>
      <c r="D453" s="1" t="s">
        <v>103</v>
      </c>
      <c r="E453" s="1"/>
      <c r="F453" s="1"/>
      <c r="H453" s="1"/>
      <c r="I453" s="1"/>
      <c r="J453" s="1"/>
      <c r="K453" s="1"/>
      <c r="L453" s="1"/>
      <c r="M453" s="1"/>
      <c r="N453" s="1"/>
      <c r="O453" s="1"/>
      <c r="P453" s="1"/>
      <c r="Q453" s="1"/>
      <c r="R453" s="1"/>
      <c r="S453" s="1"/>
      <c r="T453" s="1"/>
      <c r="U453" s="1"/>
      <c r="V453" s="1"/>
    </row>
    <row r="454" spans="1:22" x14ac:dyDescent="0.3">
      <c r="A454" s="1" t="s">
        <v>91</v>
      </c>
      <c r="B454" s="1" t="s">
        <v>5</v>
      </c>
      <c r="C454" s="1" t="s">
        <v>13</v>
      </c>
      <c r="D454" s="1"/>
      <c r="E454" s="1" t="s">
        <v>125</v>
      </c>
      <c r="F454" s="1"/>
      <c r="H454" s="1"/>
      <c r="I454" s="1"/>
      <c r="J454" s="1"/>
      <c r="K454" s="1"/>
      <c r="L454" s="1"/>
      <c r="M454" s="1"/>
      <c r="N454" s="1"/>
      <c r="O454" s="1"/>
      <c r="P454" s="1"/>
      <c r="Q454" s="1"/>
      <c r="R454" s="1"/>
      <c r="S454" s="1"/>
      <c r="T454" s="1"/>
      <c r="U454" s="1"/>
      <c r="V454" s="1"/>
    </row>
    <row r="455" spans="1:22" x14ac:dyDescent="0.3">
      <c r="A455" s="1" t="s">
        <v>91</v>
      </c>
      <c r="B455" s="1" t="s">
        <v>5</v>
      </c>
      <c r="C455" s="1" t="s">
        <v>13</v>
      </c>
      <c r="D455" s="1"/>
      <c r="E455" s="1" t="s">
        <v>126</v>
      </c>
      <c r="F455" s="1"/>
      <c r="H455" s="1"/>
      <c r="I455" s="1"/>
      <c r="J455" s="1"/>
      <c r="K455" s="1"/>
      <c r="L455" s="1"/>
      <c r="M455" s="1"/>
      <c r="N455" s="1"/>
      <c r="O455" s="1"/>
      <c r="P455" s="1"/>
      <c r="Q455" s="1"/>
      <c r="R455" s="1"/>
      <c r="S455" s="1"/>
      <c r="T455" s="1"/>
      <c r="U455" s="1"/>
      <c r="V455" s="1"/>
    </row>
    <row r="456" spans="1:22" x14ac:dyDescent="0.3">
      <c r="A456" s="1" t="s">
        <v>91</v>
      </c>
      <c r="B456" s="1" t="s">
        <v>5</v>
      </c>
      <c r="C456" s="1" t="s">
        <v>11</v>
      </c>
      <c r="D456" s="1" t="s">
        <v>103</v>
      </c>
      <c r="E456" s="1"/>
      <c r="F456" s="1"/>
      <c r="H456" s="1"/>
      <c r="I456" s="1"/>
      <c r="J456" s="1"/>
      <c r="K456" s="1"/>
      <c r="L456" s="1"/>
      <c r="M456" s="1"/>
      <c r="N456" s="1"/>
      <c r="O456" s="1"/>
      <c r="P456" s="1"/>
      <c r="Q456" s="1"/>
      <c r="R456" s="1"/>
      <c r="S456" s="1"/>
      <c r="T456" s="1"/>
      <c r="U456" s="1"/>
      <c r="V456" s="1"/>
    </row>
    <row r="457" spans="1:22" x14ac:dyDescent="0.3">
      <c r="A457" s="1" t="s">
        <v>91</v>
      </c>
      <c r="B457" s="1" t="s">
        <v>5</v>
      </c>
      <c r="C457" s="1" t="s">
        <v>11</v>
      </c>
      <c r="D457" s="1"/>
      <c r="E457" s="1" t="s">
        <v>127</v>
      </c>
      <c r="F457" s="1"/>
      <c r="H457" s="1"/>
      <c r="I457" s="1"/>
      <c r="J457" s="1"/>
      <c r="K457" s="1"/>
      <c r="L457" s="1"/>
      <c r="M457" s="1"/>
      <c r="N457" s="1"/>
      <c r="O457" s="1"/>
      <c r="P457" s="1"/>
      <c r="Q457" s="1"/>
      <c r="R457" s="1"/>
      <c r="S457" s="1"/>
      <c r="T457" s="1"/>
      <c r="U457" s="1"/>
      <c r="V457" s="1"/>
    </row>
    <row r="458" spans="1:22" x14ac:dyDescent="0.3">
      <c r="A458" s="1" t="s">
        <v>91</v>
      </c>
      <c r="B458" s="1" t="s">
        <v>5</v>
      </c>
      <c r="C458" s="1" t="s">
        <v>11</v>
      </c>
      <c r="D458" s="1"/>
      <c r="E458" s="1" t="s">
        <v>128</v>
      </c>
      <c r="F458" s="1"/>
      <c r="H458" s="1"/>
      <c r="I458" s="1"/>
      <c r="J458" s="1"/>
      <c r="K458" s="1"/>
      <c r="L458" s="1"/>
      <c r="M458" s="1"/>
      <c r="N458" s="1"/>
      <c r="O458" s="1"/>
      <c r="P458" s="1"/>
      <c r="Q458" s="1"/>
      <c r="R458" s="1"/>
      <c r="S458" s="1"/>
      <c r="T458" s="1"/>
      <c r="U458" s="1"/>
      <c r="V458" s="1"/>
    </row>
    <row r="459" spans="1:22" x14ac:dyDescent="0.3">
      <c r="A459" s="1" t="s">
        <v>91</v>
      </c>
      <c r="B459" s="1" t="s">
        <v>7</v>
      </c>
      <c r="C459" s="1" t="s">
        <v>12</v>
      </c>
      <c r="D459" s="1" t="s">
        <v>103</v>
      </c>
      <c r="E459" s="1"/>
      <c r="F459" s="1"/>
      <c r="H459" s="1"/>
      <c r="I459" s="1"/>
      <c r="J459" s="1"/>
      <c r="K459" s="1"/>
      <c r="L459" s="1"/>
      <c r="M459" s="1"/>
      <c r="N459" s="1"/>
      <c r="O459" s="1"/>
      <c r="P459" s="1"/>
      <c r="Q459" s="1"/>
      <c r="R459" s="1"/>
      <c r="S459" s="1"/>
      <c r="T459" s="1"/>
      <c r="U459" s="1"/>
      <c r="V459" s="1"/>
    </row>
    <row r="460" spans="1:22" x14ac:dyDescent="0.3">
      <c r="A460" s="1" t="s">
        <v>91</v>
      </c>
      <c r="B460" s="1" t="s">
        <v>7</v>
      </c>
      <c r="C460" s="1" t="s">
        <v>12</v>
      </c>
      <c r="D460" s="1"/>
      <c r="E460" s="1" t="s">
        <v>123</v>
      </c>
      <c r="F460" s="1"/>
      <c r="H460" s="1"/>
      <c r="I460" s="1"/>
      <c r="J460" s="1"/>
      <c r="K460" s="1"/>
      <c r="L460" s="1"/>
      <c r="M460" s="1"/>
      <c r="N460" s="1"/>
      <c r="O460" s="1"/>
      <c r="P460" s="1"/>
      <c r="Q460" s="1"/>
      <c r="R460" s="1"/>
      <c r="S460" s="1"/>
      <c r="T460" s="1"/>
      <c r="U460" s="1"/>
      <c r="V460" s="1"/>
    </row>
    <row r="461" spans="1:22" x14ac:dyDescent="0.3">
      <c r="A461" s="1" t="s">
        <v>91</v>
      </c>
      <c r="B461" s="1" t="s">
        <v>7</v>
      </c>
      <c r="C461" s="1" t="s">
        <v>12</v>
      </c>
      <c r="D461" s="1"/>
      <c r="E461" s="1" t="s">
        <v>124</v>
      </c>
      <c r="F461" s="1"/>
      <c r="H461" s="1"/>
      <c r="I461" s="1"/>
      <c r="J461" s="1"/>
      <c r="K461" s="1"/>
      <c r="L461" s="1"/>
      <c r="M461" s="1"/>
      <c r="N461" s="1"/>
      <c r="O461" s="1"/>
      <c r="P461" s="1"/>
      <c r="Q461" s="1"/>
      <c r="R461" s="1"/>
      <c r="S461" s="1"/>
      <c r="T461" s="1"/>
      <c r="U461" s="1"/>
      <c r="V461" s="1"/>
    </row>
    <row r="462" spans="1:22" x14ac:dyDescent="0.3">
      <c r="A462" s="1" t="s">
        <v>91</v>
      </c>
      <c r="B462" s="1" t="s">
        <v>7</v>
      </c>
      <c r="C462" s="1" t="s">
        <v>9</v>
      </c>
      <c r="D462" s="1" t="s">
        <v>103</v>
      </c>
      <c r="E462" s="1"/>
      <c r="F462" s="1"/>
      <c r="H462" s="1"/>
      <c r="I462" s="1"/>
      <c r="J462" s="1"/>
      <c r="K462" s="1"/>
      <c r="L462" s="1"/>
      <c r="M462" s="1"/>
      <c r="N462" s="1"/>
      <c r="O462" s="1"/>
      <c r="P462" s="1"/>
      <c r="Q462" s="1"/>
      <c r="R462" s="1"/>
      <c r="S462" s="1"/>
      <c r="T462" s="1"/>
      <c r="U462" s="1"/>
      <c r="V462" s="1"/>
    </row>
    <row r="463" spans="1:22" x14ac:dyDescent="0.3">
      <c r="A463" s="1" t="s">
        <v>91</v>
      </c>
      <c r="B463" s="1" t="s">
        <v>7</v>
      </c>
      <c r="C463" s="1" t="s">
        <v>9</v>
      </c>
      <c r="D463" s="1"/>
      <c r="E463" s="1" t="s">
        <v>139</v>
      </c>
      <c r="F463" s="1"/>
      <c r="H463" s="1"/>
      <c r="I463" s="1"/>
      <c r="J463" s="1"/>
      <c r="K463" s="1"/>
      <c r="L463" s="1"/>
      <c r="M463" s="1"/>
      <c r="N463" s="1"/>
      <c r="O463" s="1"/>
      <c r="P463" s="1"/>
      <c r="Q463" s="1"/>
      <c r="R463" s="1"/>
      <c r="S463" s="1"/>
      <c r="T463" s="1"/>
      <c r="U463" s="1"/>
      <c r="V463" s="1"/>
    </row>
    <row r="464" spans="1:22" x14ac:dyDescent="0.3">
      <c r="A464" s="1" t="s">
        <v>91</v>
      </c>
      <c r="B464" s="1" t="s">
        <v>7</v>
      </c>
      <c r="C464" s="1" t="s">
        <v>9</v>
      </c>
      <c r="D464" s="1"/>
      <c r="E464" s="1" t="s">
        <v>138</v>
      </c>
      <c r="F464" s="1"/>
      <c r="H464" s="1"/>
      <c r="I464" s="1"/>
      <c r="J464" s="1"/>
      <c r="K464" s="1"/>
      <c r="L464" s="1"/>
      <c r="M464" s="1"/>
      <c r="N464" s="1"/>
      <c r="O464" s="1"/>
      <c r="P464" s="1"/>
      <c r="Q464" s="1"/>
      <c r="R464" s="1"/>
      <c r="S464" s="1"/>
      <c r="T464" s="1"/>
      <c r="U464" s="1"/>
      <c r="V464" s="1"/>
    </row>
    <row r="465" spans="1:22" x14ac:dyDescent="0.3">
      <c r="A465" s="1" t="s">
        <v>91</v>
      </c>
      <c r="B465" s="1" t="s">
        <v>7</v>
      </c>
      <c r="C465" s="1" t="s">
        <v>10</v>
      </c>
      <c r="D465" s="1" t="s">
        <v>103</v>
      </c>
      <c r="E465" s="1"/>
      <c r="F465" s="1"/>
      <c r="H465" s="1"/>
      <c r="I465" s="1"/>
      <c r="J465" s="1"/>
      <c r="K465" s="1"/>
      <c r="L465" s="1"/>
      <c r="M465" s="1"/>
      <c r="N465" s="1"/>
      <c r="O465" s="1"/>
      <c r="P465" s="1"/>
      <c r="Q465" s="1"/>
      <c r="R465" s="1"/>
      <c r="S465" s="1"/>
      <c r="T465" s="1"/>
      <c r="U465" s="1"/>
      <c r="V465" s="1"/>
    </row>
    <row r="466" spans="1:22" x14ac:dyDescent="0.3">
      <c r="A466" s="1" t="s">
        <v>91</v>
      </c>
      <c r="B466" s="1" t="s">
        <v>7</v>
      </c>
      <c r="C466" s="1" t="s">
        <v>10</v>
      </c>
      <c r="D466" s="1"/>
      <c r="E466" s="1" t="s">
        <v>139</v>
      </c>
      <c r="F466" s="1"/>
      <c r="H466" s="1"/>
      <c r="I466" s="1"/>
      <c r="J466" s="1"/>
      <c r="K466" s="1"/>
      <c r="L466" s="1"/>
      <c r="M466" s="1"/>
      <c r="N466" s="1"/>
      <c r="O466" s="1"/>
      <c r="P466" s="1"/>
      <c r="Q466" s="1"/>
      <c r="R466" s="1"/>
      <c r="S466" s="1"/>
      <c r="T466" s="1"/>
      <c r="U466" s="1"/>
      <c r="V466" s="1"/>
    </row>
    <row r="467" spans="1:22" x14ac:dyDescent="0.3">
      <c r="A467" s="1" t="s">
        <v>91</v>
      </c>
      <c r="B467" s="1" t="s">
        <v>7</v>
      </c>
      <c r="C467" s="1" t="s">
        <v>10</v>
      </c>
      <c r="D467" s="1"/>
      <c r="E467" s="1" t="s">
        <v>138</v>
      </c>
      <c r="F467" s="1"/>
      <c r="H467" s="1"/>
      <c r="I467" s="1"/>
      <c r="J467" s="1"/>
      <c r="K467" s="1"/>
      <c r="L467" s="1"/>
      <c r="M467" s="1"/>
      <c r="N467" s="1"/>
      <c r="O467" s="1"/>
      <c r="P467" s="1"/>
      <c r="Q467" s="1"/>
      <c r="R467" s="1"/>
      <c r="S467" s="1"/>
      <c r="T467" s="1"/>
      <c r="U467" s="1"/>
      <c r="V467" s="1"/>
    </row>
    <row r="468" spans="1:22" x14ac:dyDescent="0.3">
      <c r="A468" s="1" t="s">
        <v>91</v>
      </c>
      <c r="B468" s="1" t="s">
        <v>7</v>
      </c>
      <c r="C468" s="1" t="s">
        <v>15</v>
      </c>
      <c r="D468" s="1" t="s">
        <v>103</v>
      </c>
      <c r="E468" s="1"/>
      <c r="F468" s="1"/>
      <c r="H468" s="1"/>
      <c r="I468" s="1"/>
      <c r="J468" s="1"/>
      <c r="K468" s="1"/>
      <c r="L468" s="1"/>
      <c r="M468" s="1"/>
      <c r="N468" s="1"/>
      <c r="O468" s="1"/>
      <c r="P468" s="1"/>
      <c r="Q468" s="1"/>
      <c r="R468" s="1"/>
      <c r="S468" s="1"/>
      <c r="T468" s="1"/>
      <c r="U468" s="1"/>
      <c r="V468" s="1"/>
    </row>
    <row r="469" spans="1:22" x14ac:dyDescent="0.3">
      <c r="A469" s="1" t="s">
        <v>91</v>
      </c>
      <c r="B469" s="1" t="s">
        <v>7</v>
      </c>
      <c r="C469" s="1" t="s">
        <v>15</v>
      </c>
      <c r="D469" s="1"/>
      <c r="E469" s="1" t="s">
        <v>140</v>
      </c>
      <c r="F469" s="1"/>
      <c r="H469" s="1"/>
      <c r="I469" s="1"/>
      <c r="J469" s="1"/>
      <c r="K469" s="1"/>
      <c r="L469" s="1"/>
      <c r="M469" s="1"/>
      <c r="N469" s="1"/>
      <c r="O469" s="1"/>
      <c r="P469" s="1"/>
      <c r="Q469" s="1"/>
      <c r="R469" s="1"/>
      <c r="S469" s="1"/>
      <c r="T469" s="1"/>
      <c r="U469" s="1"/>
      <c r="V469" s="1"/>
    </row>
    <row r="470" spans="1:22" x14ac:dyDescent="0.3">
      <c r="A470" s="1" t="s">
        <v>91</v>
      </c>
      <c r="B470" s="1" t="s">
        <v>7</v>
      </c>
      <c r="C470" s="1" t="s">
        <v>15</v>
      </c>
      <c r="D470" s="1"/>
      <c r="E470" s="1" t="s">
        <v>141</v>
      </c>
      <c r="F470" s="1"/>
      <c r="H470" s="1"/>
      <c r="I470" s="1"/>
      <c r="J470" s="1"/>
      <c r="K470" s="1"/>
      <c r="L470" s="1"/>
      <c r="M470" s="1"/>
      <c r="N470" s="1"/>
      <c r="O470" s="1"/>
      <c r="P470" s="1"/>
      <c r="Q470" s="1"/>
      <c r="R470" s="1"/>
      <c r="S470" s="1"/>
      <c r="T470" s="1"/>
      <c r="U470" s="1"/>
      <c r="V470" s="1"/>
    </row>
    <row r="471" spans="1:22" x14ac:dyDescent="0.3">
      <c r="A471" s="1" t="s">
        <v>91</v>
      </c>
      <c r="B471" s="1" t="s">
        <v>7</v>
      </c>
      <c r="C471" s="1" t="s">
        <v>86</v>
      </c>
      <c r="D471" s="1"/>
      <c r="E471" s="1"/>
      <c r="F471" s="1"/>
      <c r="H471" s="1"/>
      <c r="I471" s="1"/>
      <c r="J471" s="1"/>
      <c r="K471" s="1"/>
      <c r="L471" s="1"/>
      <c r="M471" s="1"/>
      <c r="N471" s="1"/>
      <c r="O471" s="1"/>
      <c r="P471" s="1"/>
      <c r="Q471" s="1"/>
      <c r="R471" s="1"/>
      <c r="S471" s="1"/>
      <c r="T471" s="1"/>
      <c r="U471" s="1"/>
      <c r="V471" s="1"/>
    </row>
    <row r="472" spans="1:22" x14ac:dyDescent="0.3">
      <c r="A472" s="1" t="s">
        <v>91</v>
      </c>
      <c r="B472" s="1" t="s">
        <v>7</v>
      </c>
      <c r="C472" s="1" t="s">
        <v>14</v>
      </c>
      <c r="D472" s="1" t="s">
        <v>103</v>
      </c>
      <c r="E472" s="1"/>
      <c r="F472" s="1"/>
      <c r="H472" s="1"/>
      <c r="I472" s="1"/>
      <c r="J472" s="1"/>
      <c r="K472" s="1"/>
      <c r="L472" s="1"/>
      <c r="M472" s="1"/>
      <c r="N472" s="1"/>
      <c r="O472" s="1"/>
      <c r="P472" s="1"/>
      <c r="Q472" s="1"/>
      <c r="R472" s="1"/>
      <c r="S472" s="1"/>
      <c r="T472" s="1"/>
      <c r="U472" s="1"/>
      <c r="V472" s="1"/>
    </row>
    <row r="473" spans="1:22" x14ac:dyDescent="0.3">
      <c r="A473" s="1" t="s">
        <v>91</v>
      </c>
      <c r="B473" s="1" t="s">
        <v>7</v>
      </c>
      <c r="C473" s="1" t="s">
        <v>14</v>
      </c>
      <c r="D473" s="1"/>
      <c r="E473" s="1" t="s">
        <v>136</v>
      </c>
      <c r="F473" s="1"/>
      <c r="H473" s="1"/>
      <c r="I473" s="1"/>
      <c r="J473" s="1"/>
      <c r="K473" s="1"/>
      <c r="L473" s="1"/>
      <c r="M473" s="1"/>
      <c r="N473" s="1"/>
      <c r="O473" s="1"/>
      <c r="P473" s="1"/>
      <c r="Q473" s="1"/>
      <c r="R473" s="1"/>
      <c r="S473" s="1"/>
      <c r="T473" s="1"/>
      <c r="U473" s="1"/>
      <c r="V473" s="1"/>
    </row>
    <row r="474" spans="1:22" x14ac:dyDescent="0.3">
      <c r="A474" s="1" t="s">
        <v>91</v>
      </c>
      <c r="B474" s="1" t="s">
        <v>7</v>
      </c>
      <c r="C474" s="1" t="s">
        <v>14</v>
      </c>
      <c r="D474" s="1"/>
      <c r="E474" s="1" t="s">
        <v>137</v>
      </c>
      <c r="F474" s="1"/>
      <c r="H474" s="1"/>
      <c r="I474" s="1"/>
      <c r="J474" s="1"/>
      <c r="K474" s="1"/>
      <c r="L474" s="1"/>
      <c r="M474" s="1"/>
      <c r="N474" s="1"/>
      <c r="O474" s="1"/>
      <c r="P474" s="1"/>
      <c r="Q474" s="1"/>
      <c r="R474" s="1"/>
      <c r="S474" s="1"/>
      <c r="T474" s="1"/>
      <c r="U474" s="1"/>
      <c r="V474" s="1"/>
    </row>
    <row r="475" spans="1:22" x14ac:dyDescent="0.3">
      <c r="A475" s="1" t="s">
        <v>91</v>
      </c>
      <c r="B475" s="1" t="s">
        <v>7</v>
      </c>
      <c r="C475" s="1" t="s">
        <v>13</v>
      </c>
      <c r="D475" s="1" t="s">
        <v>103</v>
      </c>
      <c r="E475" s="1"/>
      <c r="F475" s="1"/>
      <c r="H475" s="1"/>
      <c r="I475" s="1"/>
      <c r="J475" s="1"/>
      <c r="K475" s="1"/>
      <c r="L475" s="1"/>
      <c r="M475" s="1"/>
      <c r="N475" s="1"/>
      <c r="O475" s="1"/>
      <c r="P475" s="1"/>
      <c r="Q475" s="1"/>
      <c r="R475" s="1"/>
      <c r="S475" s="1"/>
      <c r="T475" s="1"/>
      <c r="U475" s="1"/>
      <c r="V475" s="1"/>
    </row>
    <row r="476" spans="1:22" x14ac:dyDescent="0.3">
      <c r="A476" s="1" t="s">
        <v>91</v>
      </c>
      <c r="B476" s="1" t="s">
        <v>7</v>
      </c>
      <c r="C476" s="1" t="s">
        <v>13</v>
      </c>
      <c r="D476" s="1"/>
      <c r="E476" s="1" t="s">
        <v>136</v>
      </c>
      <c r="F476" s="1"/>
      <c r="H476" s="1"/>
      <c r="I476" s="1"/>
      <c r="J476" s="1"/>
      <c r="K476" s="1"/>
      <c r="L476" s="1"/>
      <c r="M476" s="1"/>
      <c r="N476" s="1"/>
      <c r="O476" s="1"/>
      <c r="P476" s="1"/>
      <c r="Q476" s="1"/>
      <c r="R476" s="1"/>
      <c r="S476" s="1"/>
      <c r="T476" s="1"/>
      <c r="U476" s="1"/>
      <c r="V476" s="1"/>
    </row>
    <row r="477" spans="1:22" x14ac:dyDescent="0.3">
      <c r="A477" s="1" t="s">
        <v>91</v>
      </c>
      <c r="B477" s="1" t="s">
        <v>7</v>
      </c>
      <c r="C477" s="1" t="s">
        <v>13</v>
      </c>
      <c r="D477" s="1"/>
      <c r="E477" s="1" t="s">
        <v>137</v>
      </c>
      <c r="F477" s="1"/>
      <c r="H477" s="1"/>
      <c r="I477" s="1"/>
      <c r="J477" s="1"/>
      <c r="K477" s="1"/>
      <c r="L477" s="1"/>
      <c r="M477" s="1"/>
      <c r="N477" s="1"/>
      <c r="O477" s="1"/>
      <c r="P477" s="1"/>
      <c r="Q477" s="1"/>
      <c r="R477" s="1"/>
      <c r="S477" s="1"/>
      <c r="T477" s="1"/>
      <c r="U477" s="1"/>
      <c r="V477" s="1"/>
    </row>
    <row r="478" spans="1:22" x14ac:dyDescent="0.3">
      <c r="A478" s="1" t="s">
        <v>91</v>
      </c>
      <c r="B478" s="1" t="s">
        <v>7</v>
      </c>
      <c r="C478" s="1" t="s">
        <v>11</v>
      </c>
      <c r="D478" s="1" t="s">
        <v>103</v>
      </c>
      <c r="E478" s="1"/>
      <c r="F478" s="1"/>
      <c r="H478" s="1"/>
      <c r="I478" s="1"/>
      <c r="J478" s="1"/>
      <c r="K478" s="1"/>
      <c r="L478" s="1"/>
      <c r="M478" s="1"/>
      <c r="N478" s="1"/>
      <c r="O478" s="1"/>
      <c r="P478" s="1"/>
      <c r="Q478" s="1"/>
      <c r="R478" s="1"/>
      <c r="S478" s="1"/>
      <c r="T478" s="1"/>
      <c r="U478" s="1"/>
      <c r="V478" s="1"/>
    </row>
    <row r="479" spans="1:22" x14ac:dyDescent="0.3">
      <c r="A479" s="1" t="s">
        <v>91</v>
      </c>
      <c r="B479" s="1" t="s">
        <v>7</v>
      </c>
      <c r="C479" s="1" t="s">
        <v>11</v>
      </c>
      <c r="D479" s="1"/>
      <c r="E479" s="1" t="s">
        <v>134</v>
      </c>
      <c r="F479" s="1"/>
      <c r="H479" s="1"/>
      <c r="I479" s="1"/>
      <c r="J479" s="1"/>
      <c r="K479" s="1"/>
      <c r="L479" s="1"/>
      <c r="M479" s="1"/>
      <c r="N479" s="1"/>
      <c r="O479" s="1"/>
      <c r="P479" s="1"/>
      <c r="Q479" s="1"/>
      <c r="R479" s="1"/>
      <c r="S479" s="1"/>
      <c r="T479" s="1"/>
      <c r="U479" s="1"/>
      <c r="V479" s="1"/>
    </row>
    <row r="480" spans="1:22" x14ac:dyDescent="0.3">
      <c r="A480" s="1" t="s">
        <v>91</v>
      </c>
      <c r="B480" s="1" t="s">
        <v>7</v>
      </c>
      <c r="C480" s="1" t="s">
        <v>11</v>
      </c>
      <c r="D480" s="1"/>
      <c r="E480" s="1" t="s">
        <v>135</v>
      </c>
      <c r="F480" s="1"/>
      <c r="H480" s="1"/>
      <c r="I480" s="1"/>
      <c r="J480" s="1"/>
      <c r="K480" s="1"/>
      <c r="L480" s="1"/>
      <c r="M480" s="1"/>
      <c r="N480" s="1"/>
      <c r="O480" s="1"/>
      <c r="P480" s="1"/>
      <c r="Q480" s="1"/>
      <c r="R480" s="1"/>
      <c r="S480" s="1"/>
      <c r="T480" s="1"/>
      <c r="U480" s="1"/>
      <c r="V480" s="1"/>
    </row>
    <row r="481" spans="1:22" x14ac:dyDescent="0.3">
      <c r="A481" s="1" t="s">
        <v>91</v>
      </c>
      <c r="B481" s="1" t="s">
        <v>4</v>
      </c>
      <c r="C481" s="1" t="s">
        <v>12</v>
      </c>
      <c r="D481" s="1" t="s">
        <v>103</v>
      </c>
      <c r="E481" s="1"/>
      <c r="F481" s="1"/>
      <c r="H481" s="1"/>
      <c r="I481" s="1"/>
      <c r="J481" s="1"/>
      <c r="K481" s="1"/>
      <c r="L481" s="1"/>
      <c r="M481" s="1"/>
      <c r="N481" s="1"/>
      <c r="O481" s="1"/>
      <c r="P481" s="1"/>
      <c r="Q481" s="1"/>
      <c r="R481" s="1"/>
      <c r="S481" s="1"/>
      <c r="T481" s="1"/>
      <c r="U481" s="1"/>
      <c r="V481" s="1"/>
    </row>
    <row r="482" spans="1:22" x14ac:dyDescent="0.3">
      <c r="A482" s="1" t="s">
        <v>91</v>
      </c>
      <c r="B482" s="1" t="s">
        <v>4</v>
      </c>
      <c r="C482" s="1" t="s">
        <v>12</v>
      </c>
      <c r="D482" s="1"/>
      <c r="E482" s="1" t="s">
        <v>125</v>
      </c>
      <c r="F482" s="1"/>
      <c r="H482" s="1"/>
      <c r="I482" s="1"/>
      <c r="J482" s="1"/>
      <c r="K482" s="1"/>
      <c r="L482" s="1"/>
      <c r="M482" s="1"/>
      <c r="N482" s="1"/>
      <c r="O482" s="1"/>
      <c r="P482" s="1"/>
      <c r="Q482" s="1"/>
      <c r="R482" s="1"/>
      <c r="S482" s="1"/>
      <c r="T482" s="1"/>
      <c r="U482" s="1"/>
      <c r="V482" s="1"/>
    </row>
    <row r="483" spans="1:22" x14ac:dyDescent="0.3">
      <c r="A483" s="1" t="s">
        <v>91</v>
      </c>
      <c r="B483" s="1" t="s">
        <v>4</v>
      </c>
      <c r="C483" s="1" t="s">
        <v>12</v>
      </c>
      <c r="D483" s="1"/>
      <c r="E483" s="1" t="s">
        <v>126</v>
      </c>
      <c r="F483" s="1"/>
      <c r="H483" s="1"/>
      <c r="I483" s="1"/>
      <c r="J483" s="1"/>
      <c r="K483" s="1"/>
      <c r="L483" s="1"/>
      <c r="M483" s="1"/>
      <c r="N483" s="1"/>
      <c r="O483" s="1"/>
      <c r="P483" s="1"/>
      <c r="Q483" s="1"/>
      <c r="R483" s="1"/>
      <c r="S483" s="1"/>
      <c r="T483" s="1"/>
      <c r="U483" s="1"/>
      <c r="V483" s="1"/>
    </row>
    <row r="484" spans="1:22" x14ac:dyDescent="0.3">
      <c r="A484" s="1" t="s">
        <v>91</v>
      </c>
      <c r="B484" s="1" t="s">
        <v>4</v>
      </c>
      <c r="C484" s="1" t="s">
        <v>9</v>
      </c>
      <c r="D484" s="1" t="s">
        <v>103</v>
      </c>
      <c r="E484" s="1"/>
      <c r="F484" s="1"/>
      <c r="H484" s="1"/>
      <c r="I484" s="1"/>
      <c r="J484" s="1"/>
      <c r="K484" s="1"/>
      <c r="L484" s="1"/>
      <c r="M484" s="1"/>
      <c r="N484" s="1"/>
      <c r="O484" s="1"/>
      <c r="P484" s="1"/>
      <c r="Q484" s="1"/>
      <c r="R484" s="1"/>
      <c r="S484" s="1"/>
      <c r="T484" s="1"/>
      <c r="U484" s="1"/>
      <c r="V484" s="1"/>
    </row>
    <row r="485" spans="1:22" x14ac:dyDescent="0.3">
      <c r="A485" s="1" t="s">
        <v>91</v>
      </c>
      <c r="B485" s="1" t="s">
        <v>4</v>
      </c>
      <c r="C485" s="1" t="s">
        <v>9</v>
      </c>
      <c r="D485" s="1"/>
      <c r="E485" s="1" t="s">
        <v>131</v>
      </c>
      <c r="F485" s="1"/>
      <c r="H485" s="1"/>
      <c r="I485" s="1"/>
      <c r="J485" s="1"/>
      <c r="K485" s="1"/>
      <c r="L485" s="1"/>
      <c r="M485" s="1"/>
      <c r="N485" s="1"/>
      <c r="O485" s="1"/>
      <c r="P485" s="1"/>
      <c r="Q485" s="1"/>
      <c r="R485" s="1"/>
      <c r="S485" s="1"/>
      <c r="T485" s="1"/>
      <c r="U485" s="1"/>
      <c r="V485" s="1"/>
    </row>
    <row r="486" spans="1:22" x14ac:dyDescent="0.3">
      <c r="A486" s="1" t="s">
        <v>91</v>
      </c>
      <c r="B486" s="1" t="s">
        <v>4</v>
      </c>
      <c r="C486" s="1" t="s">
        <v>9</v>
      </c>
      <c r="D486" s="1"/>
      <c r="E486" s="1" t="s">
        <v>132</v>
      </c>
      <c r="F486" s="1"/>
      <c r="H486" s="1"/>
      <c r="I486" s="1"/>
      <c r="J486" s="1"/>
      <c r="K486" s="1"/>
      <c r="L486" s="1"/>
      <c r="M486" s="1"/>
      <c r="N486" s="1"/>
      <c r="O486" s="1"/>
      <c r="P486" s="1"/>
      <c r="Q486" s="1"/>
      <c r="R486" s="1"/>
      <c r="S486" s="1"/>
      <c r="T486" s="1"/>
      <c r="U486" s="1"/>
      <c r="V486" s="1"/>
    </row>
    <row r="487" spans="1:22" x14ac:dyDescent="0.3">
      <c r="A487" s="1" t="s">
        <v>91</v>
      </c>
      <c r="B487" s="1" t="s">
        <v>4</v>
      </c>
      <c r="C487" s="1" t="s">
        <v>10</v>
      </c>
      <c r="D487" s="1" t="s">
        <v>103</v>
      </c>
      <c r="E487" s="1"/>
      <c r="F487" s="1"/>
      <c r="H487" s="1"/>
      <c r="I487" s="1"/>
      <c r="J487" s="1"/>
      <c r="K487" s="1"/>
      <c r="L487" s="1"/>
      <c r="M487" s="1"/>
      <c r="N487" s="1"/>
      <c r="O487" s="1"/>
      <c r="P487" s="1"/>
      <c r="Q487" s="1"/>
      <c r="R487" s="1"/>
      <c r="S487" s="1"/>
      <c r="T487" s="1"/>
      <c r="U487" s="1"/>
      <c r="V487" s="1"/>
    </row>
    <row r="488" spans="1:22" x14ac:dyDescent="0.3">
      <c r="A488" s="1" t="s">
        <v>91</v>
      </c>
      <c r="B488" s="1" t="s">
        <v>4</v>
      </c>
      <c r="C488" s="1" t="s">
        <v>10</v>
      </c>
      <c r="D488" s="1"/>
      <c r="E488" s="1" t="s">
        <v>131</v>
      </c>
      <c r="F488" s="1"/>
      <c r="H488" s="1"/>
      <c r="I488" s="1"/>
      <c r="J488" s="1"/>
      <c r="K488" s="1"/>
      <c r="L488" s="1"/>
      <c r="M488" s="1"/>
      <c r="N488" s="1"/>
      <c r="O488" s="1"/>
      <c r="P488" s="1"/>
      <c r="Q488" s="1"/>
      <c r="R488" s="1"/>
      <c r="S488" s="1"/>
      <c r="T488" s="1"/>
      <c r="U488" s="1"/>
      <c r="V488" s="1"/>
    </row>
    <row r="489" spans="1:22" x14ac:dyDescent="0.3">
      <c r="A489" s="1" t="s">
        <v>91</v>
      </c>
      <c r="B489" s="1" t="s">
        <v>4</v>
      </c>
      <c r="C489" s="1" t="s">
        <v>10</v>
      </c>
      <c r="D489" s="1"/>
      <c r="E489" s="1" t="s">
        <v>132</v>
      </c>
      <c r="F489" s="1"/>
      <c r="H489" s="1"/>
      <c r="I489" s="1"/>
      <c r="J489" s="1"/>
      <c r="K489" s="1"/>
      <c r="L489" s="1"/>
      <c r="M489" s="1"/>
      <c r="N489" s="1"/>
      <c r="O489" s="1"/>
      <c r="P489" s="1"/>
      <c r="Q489" s="1"/>
      <c r="R489" s="1"/>
      <c r="S489" s="1"/>
      <c r="T489" s="1"/>
      <c r="U489" s="1"/>
      <c r="V489" s="1"/>
    </row>
    <row r="490" spans="1:22" x14ac:dyDescent="0.3">
      <c r="A490" s="1" t="s">
        <v>91</v>
      </c>
      <c r="B490" s="1" t="s">
        <v>4</v>
      </c>
      <c r="C490" s="1" t="s">
        <v>15</v>
      </c>
      <c r="D490" s="1" t="s">
        <v>103</v>
      </c>
      <c r="E490" s="1"/>
      <c r="F490" s="1"/>
      <c r="H490" s="1"/>
      <c r="I490" s="1"/>
      <c r="J490" s="1"/>
      <c r="K490" s="1"/>
      <c r="L490" s="1"/>
      <c r="M490" s="1"/>
      <c r="N490" s="1"/>
      <c r="O490" s="1"/>
      <c r="P490" s="1"/>
      <c r="Q490" s="1"/>
      <c r="R490" s="1"/>
      <c r="S490" s="1"/>
      <c r="T490" s="1"/>
      <c r="U490" s="1"/>
      <c r="V490" s="1"/>
    </row>
    <row r="491" spans="1:22" x14ac:dyDescent="0.3">
      <c r="A491" s="1" t="s">
        <v>91</v>
      </c>
      <c r="B491" s="1" t="s">
        <v>4</v>
      </c>
      <c r="C491" s="1" t="s">
        <v>15</v>
      </c>
      <c r="D491" s="1"/>
      <c r="E491" s="1" t="s">
        <v>129</v>
      </c>
      <c r="F491" s="1"/>
      <c r="H491" s="1"/>
      <c r="I491" s="1"/>
      <c r="J491" s="1"/>
      <c r="K491" s="1"/>
      <c r="L491" s="1"/>
      <c r="M491" s="1"/>
      <c r="N491" s="1"/>
      <c r="O491" s="1"/>
      <c r="P491" s="1"/>
      <c r="Q491" s="1"/>
      <c r="R491" s="1"/>
      <c r="S491" s="1"/>
      <c r="T491" s="1"/>
      <c r="U491" s="1"/>
      <c r="V491" s="1"/>
    </row>
    <row r="492" spans="1:22" x14ac:dyDescent="0.3">
      <c r="A492" s="1" t="s">
        <v>91</v>
      </c>
      <c r="B492" s="1" t="s">
        <v>4</v>
      </c>
      <c r="C492" s="1" t="s">
        <v>15</v>
      </c>
      <c r="D492" s="1"/>
      <c r="E492" s="1" t="s">
        <v>130</v>
      </c>
      <c r="F492" s="1"/>
      <c r="H492" s="1"/>
      <c r="I492" s="1"/>
      <c r="J492" s="1"/>
      <c r="K492" s="1"/>
      <c r="L492" s="1"/>
      <c r="M492" s="1"/>
      <c r="N492" s="1"/>
      <c r="O492" s="1"/>
      <c r="P492" s="1"/>
      <c r="Q492" s="1"/>
      <c r="R492" s="1"/>
      <c r="S492" s="1"/>
      <c r="T492" s="1"/>
      <c r="U492" s="1"/>
      <c r="V492" s="1"/>
    </row>
    <row r="493" spans="1:22" x14ac:dyDescent="0.3">
      <c r="A493" s="1" t="s">
        <v>91</v>
      </c>
      <c r="B493" s="1" t="s">
        <v>4</v>
      </c>
      <c r="C493" s="1" t="s">
        <v>86</v>
      </c>
      <c r="D493" s="1"/>
      <c r="E493" s="1"/>
      <c r="F493" s="1"/>
      <c r="H493" s="1"/>
      <c r="I493" s="1"/>
      <c r="J493" s="1"/>
      <c r="K493" s="1"/>
      <c r="L493" s="1"/>
      <c r="M493" s="1"/>
      <c r="N493" s="1"/>
      <c r="O493" s="1"/>
      <c r="P493" s="1"/>
      <c r="Q493" s="1"/>
      <c r="R493" s="1"/>
      <c r="S493" s="1"/>
      <c r="T493" s="1"/>
      <c r="U493" s="1"/>
      <c r="V493" s="1"/>
    </row>
    <row r="494" spans="1:22" x14ac:dyDescent="0.3">
      <c r="A494" s="1" t="s">
        <v>91</v>
      </c>
      <c r="B494" s="1" t="s">
        <v>4</v>
      </c>
      <c r="C494" s="1" t="s">
        <v>14</v>
      </c>
      <c r="D494" s="1" t="s">
        <v>103</v>
      </c>
      <c r="E494" s="1"/>
      <c r="F494" s="1"/>
      <c r="H494" s="1"/>
      <c r="I494" s="1"/>
      <c r="J494" s="1"/>
      <c r="K494" s="1"/>
      <c r="L494" s="1"/>
      <c r="M494" s="1"/>
      <c r="N494" s="1"/>
      <c r="O494" s="1"/>
      <c r="P494" s="1"/>
      <c r="Q494" s="1"/>
      <c r="R494" s="1"/>
      <c r="S494" s="1"/>
      <c r="T494" s="1"/>
      <c r="U494" s="1"/>
      <c r="V494" s="1"/>
    </row>
    <row r="495" spans="1:22" x14ac:dyDescent="0.3">
      <c r="A495" s="1" t="s">
        <v>91</v>
      </c>
      <c r="B495" s="1" t="s">
        <v>4</v>
      </c>
      <c r="C495" s="1" t="s">
        <v>14</v>
      </c>
      <c r="D495" s="1"/>
      <c r="E495" s="1" t="s">
        <v>133</v>
      </c>
      <c r="F495" s="1"/>
      <c r="H495" s="1"/>
      <c r="I495" s="1"/>
      <c r="J495" s="1"/>
      <c r="K495" s="1"/>
      <c r="L495" s="1"/>
      <c r="M495" s="1"/>
      <c r="N495" s="1"/>
      <c r="O495" s="1"/>
      <c r="P495" s="1"/>
      <c r="Q495" s="1"/>
      <c r="R495" s="1"/>
      <c r="S495" s="1"/>
      <c r="T495" s="1"/>
      <c r="U495" s="1"/>
      <c r="V495" s="1"/>
    </row>
    <row r="496" spans="1:22" x14ac:dyDescent="0.3">
      <c r="A496" s="1" t="s">
        <v>91</v>
      </c>
      <c r="B496" s="1" t="s">
        <v>4</v>
      </c>
      <c r="C496" s="1" t="s">
        <v>13</v>
      </c>
      <c r="D496" s="1" t="s">
        <v>103</v>
      </c>
      <c r="E496" s="1"/>
      <c r="F496" s="1"/>
      <c r="H496" s="1"/>
      <c r="I496" s="1"/>
      <c r="J496" s="1"/>
      <c r="K496" s="1"/>
      <c r="L496" s="1"/>
      <c r="M496" s="1"/>
      <c r="N496" s="1"/>
      <c r="O496" s="1"/>
      <c r="P496" s="1"/>
      <c r="Q496" s="1"/>
      <c r="R496" s="1"/>
      <c r="S496" s="1"/>
      <c r="T496" s="1"/>
      <c r="U496" s="1"/>
      <c r="V496" s="1"/>
    </row>
    <row r="497" spans="1:22" x14ac:dyDescent="0.3">
      <c r="A497" s="1" t="s">
        <v>91</v>
      </c>
      <c r="B497" s="1" t="s">
        <v>4</v>
      </c>
      <c r="C497" s="1" t="s">
        <v>13</v>
      </c>
      <c r="D497" s="1"/>
      <c r="E497" s="1" t="s">
        <v>123</v>
      </c>
      <c r="F497" s="1"/>
      <c r="H497" s="1"/>
      <c r="I497" s="1"/>
      <c r="J497" s="1"/>
      <c r="K497" s="1"/>
      <c r="L497" s="1"/>
      <c r="M497" s="1"/>
      <c r="N497" s="1"/>
      <c r="O497" s="1"/>
      <c r="P497" s="1"/>
      <c r="Q497" s="1"/>
      <c r="R497" s="1"/>
      <c r="S497" s="1"/>
      <c r="T497" s="1"/>
      <c r="U497" s="1"/>
      <c r="V497" s="1"/>
    </row>
    <row r="498" spans="1:22" x14ac:dyDescent="0.3">
      <c r="A498" s="1" t="s">
        <v>91</v>
      </c>
      <c r="B498" s="1" t="s">
        <v>4</v>
      </c>
      <c r="C498" s="1" t="s">
        <v>13</v>
      </c>
      <c r="D498" s="1"/>
      <c r="E498" s="1" t="s">
        <v>124</v>
      </c>
      <c r="F498" s="1"/>
      <c r="H498" s="1"/>
      <c r="I498" s="1"/>
      <c r="J498" s="1"/>
      <c r="K498" s="1"/>
      <c r="L498" s="1"/>
      <c r="M498" s="1"/>
      <c r="N498" s="1"/>
      <c r="O498" s="1"/>
      <c r="P498" s="1"/>
      <c r="Q498" s="1"/>
      <c r="R498" s="1"/>
      <c r="S498" s="1"/>
      <c r="T498" s="1"/>
      <c r="U498" s="1"/>
      <c r="V498" s="1"/>
    </row>
    <row r="499" spans="1:22" x14ac:dyDescent="0.3">
      <c r="A499" s="1" t="s">
        <v>91</v>
      </c>
      <c r="B499" s="1" t="s">
        <v>4</v>
      </c>
      <c r="C499" s="1" t="s">
        <v>11</v>
      </c>
      <c r="D499" s="1" t="s">
        <v>103</v>
      </c>
      <c r="E499" s="1"/>
      <c r="F499" s="1"/>
      <c r="H499" s="1"/>
      <c r="I499" s="1"/>
      <c r="J499" s="1"/>
      <c r="K499" s="1"/>
      <c r="L499" s="1"/>
      <c r="M499" s="1"/>
      <c r="N499" s="1"/>
      <c r="O499" s="1"/>
      <c r="P499" s="1"/>
      <c r="Q499" s="1"/>
      <c r="R499" s="1"/>
      <c r="S499" s="1"/>
      <c r="T499" s="1"/>
      <c r="U499" s="1"/>
      <c r="V499" s="1"/>
    </row>
    <row r="500" spans="1:22" x14ac:dyDescent="0.3">
      <c r="A500" s="1" t="s">
        <v>91</v>
      </c>
      <c r="B500" s="1" t="s">
        <v>4</v>
      </c>
      <c r="C500" s="1" t="s">
        <v>11</v>
      </c>
      <c r="D500" s="1"/>
      <c r="E500" s="1" t="s">
        <v>127</v>
      </c>
      <c r="F500" s="1"/>
      <c r="H500" s="1"/>
      <c r="I500" s="1"/>
      <c r="J500" s="1"/>
      <c r="K500" s="1"/>
      <c r="L500" s="1"/>
      <c r="M500" s="1"/>
      <c r="N500" s="1"/>
      <c r="O500" s="1"/>
      <c r="P500" s="1"/>
      <c r="Q500" s="1"/>
      <c r="R500" s="1"/>
      <c r="S500" s="1"/>
      <c r="T500" s="1"/>
      <c r="U500" s="1"/>
      <c r="V500" s="1"/>
    </row>
    <row r="501" spans="1:22" x14ac:dyDescent="0.3">
      <c r="A501" s="1" t="s">
        <v>91</v>
      </c>
      <c r="B501" s="1" t="s">
        <v>4</v>
      </c>
      <c r="C501" s="1" t="s">
        <v>11</v>
      </c>
      <c r="D501" s="1"/>
      <c r="E501" s="1" t="s">
        <v>128</v>
      </c>
      <c r="F501" s="1"/>
      <c r="H501" s="1"/>
      <c r="I501" s="1"/>
      <c r="J501" s="1"/>
      <c r="K501" s="1"/>
      <c r="L501" s="1"/>
      <c r="M501" s="1"/>
      <c r="N501" s="1"/>
      <c r="O501" s="1"/>
      <c r="P501" s="1"/>
      <c r="Q501" s="1"/>
      <c r="R501" s="1"/>
      <c r="S501" s="1"/>
      <c r="T501" s="1"/>
      <c r="U501" s="1"/>
      <c r="V501" s="1"/>
    </row>
    <row r="502" spans="1:22" x14ac:dyDescent="0.3">
      <c r="A502" s="1" t="s">
        <v>87</v>
      </c>
      <c r="B502" s="1" t="s">
        <v>6</v>
      </c>
      <c r="C502" s="1" t="s">
        <v>12</v>
      </c>
      <c r="D502" s="1"/>
      <c r="E502" s="1"/>
      <c r="F502" s="1"/>
      <c r="H502" s="1"/>
      <c r="I502" s="1"/>
      <c r="J502" s="1"/>
      <c r="K502" s="1"/>
      <c r="L502" s="1"/>
      <c r="M502" s="1"/>
      <c r="N502" s="1"/>
      <c r="O502" s="1"/>
      <c r="P502" s="1"/>
      <c r="Q502" s="1"/>
      <c r="R502" s="1"/>
      <c r="S502" s="1"/>
      <c r="T502" s="1"/>
      <c r="U502" s="1"/>
      <c r="V502" s="1"/>
    </row>
    <row r="503" spans="1:22" x14ac:dyDescent="0.3">
      <c r="A503" s="1" t="s">
        <v>87</v>
      </c>
      <c r="B503" s="1" t="s">
        <v>6</v>
      </c>
      <c r="C503" s="1" t="s">
        <v>9</v>
      </c>
      <c r="D503" s="1" t="s">
        <v>99</v>
      </c>
      <c r="E503" s="1"/>
      <c r="F503" s="1"/>
      <c r="H503" s="1"/>
      <c r="I503" s="1"/>
      <c r="J503" s="1"/>
      <c r="K503" s="1"/>
      <c r="L503" s="1"/>
      <c r="M503" s="1"/>
      <c r="N503" s="1"/>
      <c r="O503" s="1"/>
      <c r="P503" s="1"/>
      <c r="Q503" s="1"/>
      <c r="R503" s="1"/>
      <c r="S503" s="1"/>
      <c r="T503" s="1"/>
      <c r="U503" s="1"/>
      <c r="V503" s="1"/>
    </row>
    <row r="504" spans="1:22" x14ac:dyDescent="0.3">
      <c r="A504" s="1" t="s">
        <v>87</v>
      </c>
      <c r="B504" s="1" t="s">
        <v>6</v>
      </c>
      <c r="C504" s="1" t="s">
        <v>9</v>
      </c>
      <c r="D504" s="1"/>
      <c r="E504" s="1" t="s">
        <v>133</v>
      </c>
      <c r="F504" s="1"/>
      <c r="H504" s="1"/>
      <c r="I504" s="1"/>
      <c r="J504" s="1"/>
      <c r="K504" s="1"/>
      <c r="L504" s="1"/>
      <c r="M504" s="1"/>
      <c r="N504" s="1"/>
      <c r="O504" s="1"/>
      <c r="P504" s="1"/>
      <c r="Q504" s="1"/>
      <c r="R504" s="1"/>
      <c r="S504" s="1"/>
      <c r="T504" s="1"/>
      <c r="U504" s="1"/>
      <c r="V504" s="1"/>
    </row>
    <row r="505" spans="1:22" x14ac:dyDescent="0.3">
      <c r="A505" s="1" t="s">
        <v>87</v>
      </c>
      <c r="B505" s="1" t="s">
        <v>6</v>
      </c>
      <c r="C505" s="1" t="s">
        <v>10</v>
      </c>
      <c r="D505" s="1" t="s">
        <v>99</v>
      </c>
      <c r="E505" s="1"/>
      <c r="F505" s="1"/>
      <c r="H505" s="1"/>
      <c r="I505" s="1"/>
      <c r="J505" s="1"/>
      <c r="K505" s="1"/>
      <c r="L505" s="1"/>
      <c r="M505" s="1"/>
      <c r="N505" s="1"/>
      <c r="O505" s="1"/>
      <c r="P505" s="1"/>
      <c r="Q505" s="1"/>
      <c r="R505" s="1"/>
      <c r="S505" s="1"/>
      <c r="T505" s="1"/>
      <c r="U505" s="1"/>
      <c r="V505" s="1"/>
    </row>
    <row r="506" spans="1:22" x14ac:dyDescent="0.3">
      <c r="A506" s="1" t="s">
        <v>87</v>
      </c>
      <c r="B506" s="1" t="s">
        <v>6</v>
      </c>
      <c r="C506" s="1" t="s">
        <v>10</v>
      </c>
      <c r="D506" s="1"/>
      <c r="E506" s="1" t="s">
        <v>134</v>
      </c>
      <c r="F506" s="1"/>
      <c r="H506" s="1"/>
      <c r="I506" s="1"/>
      <c r="J506" s="1"/>
      <c r="K506" s="1"/>
      <c r="L506" s="1"/>
      <c r="M506" s="1"/>
      <c r="N506" s="1"/>
      <c r="O506" s="1"/>
      <c r="P506" s="1"/>
      <c r="Q506" s="1"/>
      <c r="R506" s="1"/>
      <c r="S506" s="1"/>
      <c r="T506" s="1"/>
      <c r="U506" s="1"/>
      <c r="V506" s="1"/>
    </row>
    <row r="507" spans="1:22" x14ac:dyDescent="0.3">
      <c r="A507" s="1" t="s">
        <v>87</v>
      </c>
      <c r="B507" s="1" t="s">
        <v>6</v>
      </c>
      <c r="C507" s="1" t="s">
        <v>10</v>
      </c>
      <c r="D507" s="1"/>
      <c r="E507" s="1" t="s">
        <v>138</v>
      </c>
      <c r="F507" s="1"/>
      <c r="H507" s="1"/>
      <c r="I507" s="1"/>
      <c r="J507" s="1"/>
      <c r="K507" s="1"/>
      <c r="L507" s="1"/>
      <c r="M507" s="1"/>
      <c r="N507" s="1"/>
      <c r="O507" s="1"/>
      <c r="P507" s="1"/>
      <c r="Q507" s="1"/>
      <c r="R507" s="1"/>
      <c r="S507" s="1"/>
      <c r="T507" s="1"/>
      <c r="U507" s="1"/>
      <c r="V507" s="1"/>
    </row>
    <row r="508" spans="1:22" x14ac:dyDescent="0.3">
      <c r="A508" s="1" t="s">
        <v>87</v>
      </c>
      <c r="B508" s="1" t="s">
        <v>6</v>
      </c>
      <c r="C508" s="1" t="s">
        <v>15</v>
      </c>
      <c r="D508" s="1" t="s">
        <v>99</v>
      </c>
      <c r="E508" s="1"/>
      <c r="F508" s="1"/>
      <c r="H508" s="1"/>
      <c r="I508" s="1"/>
      <c r="J508" s="1"/>
      <c r="K508" s="1"/>
      <c r="L508" s="1"/>
      <c r="M508" s="1"/>
      <c r="N508" s="1"/>
      <c r="O508" s="1"/>
      <c r="P508" s="1"/>
      <c r="Q508" s="1"/>
      <c r="R508" s="1"/>
      <c r="S508" s="1"/>
      <c r="T508" s="1"/>
      <c r="U508" s="1"/>
      <c r="V508" s="1"/>
    </row>
    <row r="509" spans="1:22" x14ac:dyDescent="0.3">
      <c r="A509" s="1" t="s">
        <v>87</v>
      </c>
      <c r="B509" s="1" t="s">
        <v>6</v>
      </c>
      <c r="C509" s="1" t="s">
        <v>15</v>
      </c>
      <c r="D509" s="1"/>
      <c r="E509" s="1" t="s">
        <v>134</v>
      </c>
      <c r="F509" s="1"/>
      <c r="H509" s="1"/>
      <c r="I509" s="1"/>
      <c r="J509" s="1"/>
      <c r="K509" s="1"/>
      <c r="L509" s="1"/>
      <c r="M509" s="1"/>
      <c r="N509" s="1"/>
      <c r="O509" s="1"/>
      <c r="P509" s="1"/>
      <c r="Q509" s="1"/>
      <c r="R509" s="1"/>
      <c r="S509" s="1"/>
      <c r="T509" s="1"/>
      <c r="U509" s="1"/>
      <c r="V509" s="1"/>
    </row>
    <row r="510" spans="1:22" x14ac:dyDescent="0.3">
      <c r="A510" s="1" t="s">
        <v>87</v>
      </c>
      <c r="B510" s="1" t="s">
        <v>6</v>
      </c>
      <c r="C510" s="1" t="s">
        <v>15</v>
      </c>
      <c r="D510" s="1"/>
      <c r="E510" s="1" t="s">
        <v>138</v>
      </c>
      <c r="F510" s="1"/>
      <c r="H510" s="1"/>
      <c r="I510" s="1"/>
      <c r="J510" s="1"/>
      <c r="K510" s="1"/>
      <c r="L510" s="1"/>
      <c r="M510" s="1"/>
      <c r="N510" s="1"/>
      <c r="O510" s="1"/>
      <c r="P510" s="1"/>
      <c r="Q510" s="1"/>
      <c r="R510" s="1"/>
      <c r="S510" s="1"/>
      <c r="T510" s="1"/>
      <c r="U510" s="1"/>
      <c r="V510" s="1"/>
    </row>
    <row r="511" spans="1:22" x14ac:dyDescent="0.3">
      <c r="A511" s="1" t="s">
        <v>87</v>
      </c>
      <c r="B511" s="1" t="s">
        <v>6</v>
      </c>
      <c r="C511" s="1" t="s">
        <v>86</v>
      </c>
      <c r="D511" s="1"/>
      <c r="E511" s="1"/>
      <c r="F511" s="1"/>
      <c r="H511" s="1"/>
      <c r="I511" s="1"/>
      <c r="J511" s="1"/>
      <c r="K511" s="1"/>
      <c r="L511" s="1"/>
      <c r="M511" s="1"/>
      <c r="N511" s="1"/>
      <c r="O511" s="1"/>
      <c r="P511" s="1"/>
      <c r="Q511" s="1"/>
      <c r="R511" s="1"/>
      <c r="S511" s="1"/>
      <c r="T511" s="1"/>
      <c r="U511" s="1"/>
      <c r="V511" s="1"/>
    </row>
    <row r="512" spans="1:22" x14ac:dyDescent="0.3">
      <c r="A512" s="1" t="s">
        <v>87</v>
      </c>
      <c r="B512" s="1" t="s">
        <v>6</v>
      </c>
      <c r="C512" s="1" t="s">
        <v>14</v>
      </c>
      <c r="D512" s="1" t="s">
        <v>99</v>
      </c>
      <c r="E512" s="1"/>
      <c r="F512" s="1"/>
      <c r="H512" s="1"/>
      <c r="I512" s="1"/>
      <c r="J512" s="1"/>
      <c r="K512" s="1"/>
      <c r="L512" s="1"/>
      <c r="M512" s="1"/>
      <c r="N512" s="1"/>
      <c r="O512" s="1"/>
      <c r="P512" s="1"/>
      <c r="Q512" s="1"/>
      <c r="R512" s="1"/>
      <c r="S512" s="1"/>
      <c r="T512" s="1"/>
      <c r="U512" s="1"/>
      <c r="V512" s="1"/>
    </row>
    <row r="513" spans="1:22" x14ac:dyDescent="0.3">
      <c r="A513" s="1" t="s">
        <v>87</v>
      </c>
      <c r="B513" s="1" t="s">
        <v>6</v>
      </c>
      <c r="C513" s="1" t="s">
        <v>14</v>
      </c>
      <c r="D513" s="1"/>
      <c r="E513" s="1" t="s">
        <v>131</v>
      </c>
      <c r="F513" s="1"/>
      <c r="H513" s="1"/>
      <c r="I513" s="1"/>
      <c r="J513" s="1"/>
      <c r="K513" s="1"/>
      <c r="L513" s="1"/>
      <c r="M513" s="1"/>
      <c r="N513" s="1"/>
      <c r="O513" s="1"/>
      <c r="P513" s="1"/>
      <c r="Q513" s="1"/>
      <c r="R513" s="1"/>
      <c r="S513" s="1"/>
      <c r="T513" s="1"/>
      <c r="U513" s="1"/>
      <c r="V513" s="1"/>
    </row>
    <row r="514" spans="1:22" x14ac:dyDescent="0.3">
      <c r="A514" s="1" t="s">
        <v>87</v>
      </c>
      <c r="B514" s="1" t="s">
        <v>6</v>
      </c>
      <c r="C514" s="1" t="s">
        <v>14</v>
      </c>
      <c r="D514" s="1"/>
      <c r="E514" s="1" t="s">
        <v>137</v>
      </c>
      <c r="F514" s="1"/>
      <c r="H514" s="1"/>
      <c r="I514" s="1"/>
      <c r="J514" s="1"/>
      <c r="K514" s="1"/>
      <c r="L514" s="1"/>
      <c r="M514" s="1"/>
      <c r="N514" s="1"/>
      <c r="O514" s="1"/>
      <c r="P514" s="1"/>
      <c r="Q514" s="1"/>
      <c r="R514" s="1"/>
      <c r="S514" s="1"/>
      <c r="T514" s="1"/>
      <c r="U514" s="1"/>
      <c r="V514" s="1"/>
    </row>
    <row r="515" spans="1:22" x14ac:dyDescent="0.3">
      <c r="A515" s="1" t="s">
        <v>87</v>
      </c>
      <c r="B515" s="1" t="s">
        <v>6</v>
      </c>
      <c r="C515" s="1" t="s">
        <v>13</v>
      </c>
      <c r="D515" s="1" t="s">
        <v>99</v>
      </c>
      <c r="E515" s="1"/>
      <c r="F515" s="1"/>
      <c r="H515" s="1"/>
      <c r="I515" s="1"/>
      <c r="J515" s="1"/>
      <c r="K515" s="1"/>
      <c r="L515" s="1"/>
      <c r="M515" s="1"/>
      <c r="N515" s="1"/>
      <c r="O515" s="1"/>
      <c r="P515" s="1"/>
      <c r="Q515" s="1"/>
      <c r="R515" s="1"/>
      <c r="S515" s="1"/>
      <c r="T515" s="1"/>
      <c r="U515" s="1"/>
      <c r="V515" s="1"/>
    </row>
    <row r="516" spans="1:22" x14ac:dyDescent="0.3">
      <c r="A516" s="1" t="s">
        <v>87</v>
      </c>
      <c r="B516" s="1" t="s">
        <v>6</v>
      </c>
      <c r="C516" s="1" t="s">
        <v>13</v>
      </c>
      <c r="D516" s="1"/>
      <c r="E516" s="1" t="s">
        <v>125</v>
      </c>
      <c r="F516" s="1"/>
      <c r="H516" s="1"/>
      <c r="I516" s="1"/>
      <c r="J516" s="1"/>
      <c r="K516" s="1"/>
      <c r="L516" s="1"/>
      <c r="M516" s="1"/>
      <c r="N516" s="1"/>
      <c r="O516" s="1"/>
      <c r="P516" s="1"/>
      <c r="Q516" s="1"/>
      <c r="R516" s="1"/>
      <c r="S516" s="1"/>
      <c r="T516" s="1"/>
      <c r="U516" s="1"/>
      <c r="V516" s="1"/>
    </row>
    <row r="517" spans="1:22" x14ac:dyDescent="0.3">
      <c r="A517" s="1" t="s">
        <v>87</v>
      </c>
      <c r="B517" s="1" t="s">
        <v>6</v>
      </c>
      <c r="C517" s="1" t="s">
        <v>13</v>
      </c>
      <c r="D517" s="1"/>
      <c r="E517" s="1" t="s">
        <v>128</v>
      </c>
      <c r="F517" s="1"/>
      <c r="H517" s="1"/>
      <c r="I517" s="1"/>
      <c r="J517" s="1"/>
      <c r="K517" s="1"/>
      <c r="L517" s="1"/>
      <c r="M517" s="1"/>
      <c r="N517" s="1"/>
      <c r="O517" s="1"/>
      <c r="P517" s="1"/>
      <c r="Q517" s="1"/>
      <c r="R517" s="1"/>
      <c r="S517" s="1"/>
      <c r="T517" s="1"/>
      <c r="U517" s="1"/>
      <c r="V517" s="1"/>
    </row>
    <row r="518" spans="1:22" x14ac:dyDescent="0.3">
      <c r="A518" s="1" t="s">
        <v>87</v>
      </c>
      <c r="B518" s="1" t="s">
        <v>6</v>
      </c>
      <c r="C518" s="1" t="s">
        <v>11</v>
      </c>
      <c r="D518" s="1"/>
      <c r="E518" s="1"/>
      <c r="F518" s="1"/>
      <c r="H518" s="1"/>
      <c r="I518" s="1"/>
      <c r="J518" s="1"/>
      <c r="K518" s="1"/>
      <c r="L518" s="1"/>
      <c r="M518" s="1"/>
      <c r="N518" s="1"/>
      <c r="O518" s="1"/>
      <c r="P518" s="1"/>
      <c r="Q518" s="1"/>
      <c r="R518" s="1"/>
      <c r="S518" s="1"/>
      <c r="T518" s="1"/>
      <c r="U518" s="1"/>
      <c r="V518" s="1"/>
    </row>
    <row r="519" spans="1:22" x14ac:dyDescent="0.3">
      <c r="A519" s="1" t="s">
        <v>87</v>
      </c>
      <c r="B519" s="1" t="s">
        <v>8</v>
      </c>
      <c r="C519" s="1" t="s">
        <v>12</v>
      </c>
      <c r="D519" s="1" t="s">
        <v>99</v>
      </c>
      <c r="E519" s="1"/>
      <c r="F519" s="1"/>
      <c r="H519" s="1"/>
      <c r="I519" s="1"/>
      <c r="J519" s="1"/>
      <c r="K519" s="1"/>
      <c r="L519" s="1"/>
      <c r="M519" s="1"/>
      <c r="N519" s="1"/>
      <c r="O519" s="1"/>
      <c r="P519" s="1"/>
      <c r="Q519" s="1"/>
      <c r="R519" s="1"/>
      <c r="S519" s="1"/>
      <c r="T519" s="1"/>
      <c r="U519" s="1"/>
      <c r="V519" s="1"/>
    </row>
    <row r="520" spans="1:22" x14ac:dyDescent="0.3">
      <c r="A520" s="1" t="s">
        <v>87</v>
      </c>
      <c r="B520" s="1" t="s">
        <v>8</v>
      </c>
      <c r="C520" s="1" t="s">
        <v>12</v>
      </c>
      <c r="D520" s="1"/>
      <c r="E520" s="1" t="s">
        <v>139</v>
      </c>
      <c r="F520" s="1"/>
      <c r="H520" s="1"/>
      <c r="I520" s="1"/>
      <c r="J520" s="1"/>
      <c r="K520" s="1"/>
      <c r="L520" s="1"/>
      <c r="M520" s="1"/>
      <c r="N520" s="1"/>
      <c r="O520" s="1"/>
      <c r="P520" s="1"/>
      <c r="Q520" s="1"/>
      <c r="R520" s="1"/>
      <c r="S520" s="1"/>
      <c r="T520" s="1"/>
      <c r="U520" s="1"/>
      <c r="V520" s="1"/>
    </row>
    <row r="521" spans="1:22" x14ac:dyDescent="0.3">
      <c r="A521" s="1" t="s">
        <v>87</v>
      </c>
      <c r="B521" s="1" t="s">
        <v>8</v>
      </c>
      <c r="C521" s="1" t="s">
        <v>12</v>
      </c>
      <c r="D521" s="1"/>
      <c r="E521" s="1" t="s">
        <v>135</v>
      </c>
      <c r="F521" s="1"/>
      <c r="H521" s="1"/>
      <c r="I521" s="1"/>
      <c r="J521" s="1"/>
      <c r="K521" s="1"/>
      <c r="L521" s="1"/>
      <c r="M521" s="1"/>
      <c r="N521" s="1"/>
      <c r="O521" s="1"/>
      <c r="P521" s="1"/>
      <c r="Q521" s="1"/>
      <c r="R521" s="1"/>
      <c r="S521" s="1"/>
      <c r="T521" s="1"/>
      <c r="U521" s="1"/>
      <c r="V521" s="1"/>
    </row>
    <row r="522" spans="1:22" x14ac:dyDescent="0.3">
      <c r="A522" s="1" t="s">
        <v>87</v>
      </c>
      <c r="B522" s="1" t="s">
        <v>8</v>
      </c>
      <c r="C522" s="1" t="s">
        <v>9</v>
      </c>
      <c r="D522" s="1" t="s">
        <v>99</v>
      </c>
      <c r="E522" s="1"/>
      <c r="F522" s="1"/>
      <c r="H522" s="1"/>
      <c r="I522" s="1"/>
      <c r="J522" s="1"/>
      <c r="K522" s="1"/>
      <c r="L522" s="1"/>
      <c r="M522" s="1"/>
      <c r="N522" s="1"/>
      <c r="O522" s="1"/>
      <c r="P522" s="1"/>
      <c r="Q522" s="1"/>
      <c r="R522" s="1"/>
      <c r="S522" s="1"/>
      <c r="T522" s="1"/>
      <c r="U522" s="1"/>
      <c r="V522" s="1"/>
    </row>
    <row r="523" spans="1:22" x14ac:dyDescent="0.3">
      <c r="A523" s="1" t="s">
        <v>87</v>
      </c>
      <c r="B523" s="1" t="s">
        <v>8</v>
      </c>
      <c r="C523" s="1" t="s">
        <v>9</v>
      </c>
      <c r="D523" s="1"/>
      <c r="E523" s="1" t="s">
        <v>142</v>
      </c>
      <c r="F523" s="1"/>
      <c r="H523" s="1"/>
      <c r="I523" s="1"/>
      <c r="J523" s="1"/>
      <c r="K523" s="1"/>
      <c r="L523" s="1"/>
      <c r="M523" s="1"/>
      <c r="N523" s="1"/>
      <c r="O523" s="1"/>
      <c r="P523" s="1"/>
      <c r="Q523" s="1"/>
      <c r="R523" s="1"/>
      <c r="S523" s="1"/>
      <c r="T523" s="1"/>
      <c r="U523" s="1"/>
      <c r="V523" s="1"/>
    </row>
    <row r="524" spans="1:22" x14ac:dyDescent="0.3">
      <c r="A524" s="1" t="s">
        <v>87</v>
      </c>
      <c r="B524" s="1" t="s">
        <v>8</v>
      </c>
      <c r="C524" s="1" t="s">
        <v>10</v>
      </c>
      <c r="D524" s="1" t="s">
        <v>99</v>
      </c>
      <c r="E524" s="1"/>
      <c r="F524" s="1"/>
      <c r="H524" s="1"/>
      <c r="I524" s="1"/>
      <c r="J524" s="1"/>
      <c r="K524" s="1"/>
      <c r="L524" s="1"/>
      <c r="M524" s="1"/>
      <c r="N524" s="1"/>
      <c r="O524" s="1"/>
      <c r="P524" s="1"/>
      <c r="Q524" s="1"/>
      <c r="R524" s="1"/>
      <c r="S524" s="1"/>
      <c r="T524" s="1"/>
      <c r="U524" s="1"/>
      <c r="V524" s="1"/>
    </row>
    <row r="525" spans="1:22" x14ac:dyDescent="0.3">
      <c r="A525" s="1" t="s">
        <v>87</v>
      </c>
      <c r="B525" s="1" t="s">
        <v>8</v>
      </c>
      <c r="C525" s="1" t="s">
        <v>10</v>
      </c>
      <c r="D525" s="1"/>
      <c r="E525" s="1" t="s">
        <v>140</v>
      </c>
      <c r="F525" s="1"/>
      <c r="H525" s="1"/>
      <c r="I525" s="1"/>
      <c r="J525" s="1"/>
      <c r="K525" s="1"/>
      <c r="L525" s="1"/>
      <c r="M525" s="1"/>
      <c r="N525" s="1"/>
      <c r="O525" s="1"/>
      <c r="P525" s="1"/>
      <c r="Q525" s="1"/>
      <c r="R525" s="1"/>
      <c r="S525" s="1"/>
      <c r="T525" s="1"/>
      <c r="U525" s="1"/>
      <c r="V525" s="1"/>
    </row>
    <row r="526" spans="1:22" x14ac:dyDescent="0.3">
      <c r="A526" s="1" t="s">
        <v>87</v>
      </c>
      <c r="B526" s="1" t="s">
        <v>8</v>
      </c>
      <c r="C526" s="1" t="s">
        <v>10</v>
      </c>
      <c r="D526" s="1"/>
      <c r="E526" s="1" t="s">
        <v>144</v>
      </c>
      <c r="F526" s="1"/>
      <c r="H526" s="1"/>
      <c r="I526" s="1"/>
      <c r="J526" s="1"/>
      <c r="K526" s="1"/>
      <c r="L526" s="1"/>
      <c r="M526" s="1"/>
      <c r="N526" s="1"/>
      <c r="O526" s="1"/>
      <c r="P526" s="1"/>
      <c r="Q526" s="1"/>
      <c r="R526" s="1"/>
      <c r="S526" s="1"/>
      <c r="T526" s="1"/>
      <c r="U526" s="1"/>
      <c r="V526" s="1"/>
    </row>
    <row r="527" spans="1:22" x14ac:dyDescent="0.3">
      <c r="A527" s="1" t="s">
        <v>87</v>
      </c>
      <c r="B527" s="1" t="s">
        <v>8</v>
      </c>
      <c r="C527" s="1" t="s">
        <v>15</v>
      </c>
      <c r="D527" s="1" t="s">
        <v>99</v>
      </c>
      <c r="E527" s="1"/>
      <c r="F527" s="1"/>
      <c r="H527" s="1"/>
      <c r="I527" s="1"/>
      <c r="J527" s="1"/>
      <c r="K527" s="1"/>
      <c r="L527" s="1"/>
      <c r="M527" s="1"/>
      <c r="N527" s="1"/>
      <c r="O527" s="1"/>
      <c r="P527" s="1"/>
      <c r="Q527" s="1"/>
      <c r="R527" s="1"/>
      <c r="S527" s="1"/>
      <c r="T527" s="1"/>
      <c r="U527" s="1"/>
      <c r="V527" s="1"/>
    </row>
    <row r="528" spans="1:22" x14ac:dyDescent="0.3">
      <c r="A528" s="1" t="s">
        <v>87</v>
      </c>
      <c r="B528" s="1" t="s">
        <v>8</v>
      </c>
      <c r="C528" s="1" t="s">
        <v>15</v>
      </c>
      <c r="D528" s="1"/>
      <c r="E528" s="1" t="s">
        <v>136</v>
      </c>
      <c r="F528" s="1"/>
      <c r="H528" s="1"/>
      <c r="I528" s="1"/>
      <c r="J528" s="1"/>
      <c r="K528" s="1"/>
      <c r="L528" s="1"/>
      <c r="M528" s="1"/>
      <c r="N528" s="1"/>
      <c r="O528" s="1"/>
      <c r="P528" s="1"/>
      <c r="Q528" s="1"/>
      <c r="R528" s="1"/>
      <c r="S528" s="1"/>
      <c r="T528" s="1"/>
      <c r="U528" s="1"/>
      <c r="V528" s="1"/>
    </row>
    <row r="529" spans="1:22" x14ac:dyDescent="0.3">
      <c r="A529" s="1" t="s">
        <v>87</v>
      </c>
      <c r="B529" s="1" t="s">
        <v>8</v>
      </c>
      <c r="C529" s="1" t="s">
        <v>15</v>
      </c>
      <c r="D529" s="1"/>
      <c r="E529" s="1" t="s">
        <v>132</v>
      </c>
      <c r="F529" s="1"/>
      <c r="H529" s="1"/>
      <c r="I529" s="1"/>
      <c r="J529" s="1"/>
      <c r="K529" s="1"/>
      <c r="L529" s="1"/>
      <c r="M529" s="1"/>
      <c r="N529" s="1"/>
      <c r="O529" s="1"/>
      <c r="P529" s="1"/>
      <c r="Q529" s="1"/>
      <c r="R529" s="1"/>
      <c r="S529" s="1"/>
      <c r="T529" s="1"/>
      <c r="U529" s="1"/>
      <c r="V529" s="1"/>
    </row>
    <row r="530" spans="1:22" x14ac:dyDescent="0.3">
      <c r="A530" s="1" t="s">
        <v>87</v>
      </c>
      <c r="B530" s="1" t="s">
        <v>8</v>
      </c>
      <c r="C530" s="1" t="s">
        <v>86</v>
      </c>
      <c r="D530" s="1"/>
      <c r="E530" s="1"/>
      <c r="F530" s="1"/>
      <c r="H530" s="1"/>
      <c r="I530" s="1"/>
      <c r="J530" s="1"/>
      <c r="K530" s="1"/>
      <c r="L530" s="1"/>
      <c r="M530" s="1"/>
      <c r="N530" s="1"/>
      <c r="O530" s="1"/>
      <c r="P530" s="1"/>
      <c r="Q530" s="1"/>
      <c r="R530" s="1"/>
      <c r="S530" s="1"/>
      <c r="T530" s="1"/>
      <c r="U530" s="1"/>
      <c r="V530" s="1"/>
    </row>
    <row r="531" spans="1:22" x14ac:dyDescent="0.3">
      <c r="A531" s="1" t="s">
        <v>87</v>
      </c>
      <c r="B531" s="1" t="s">
        <v>8</v>
      </c>
      <c r="C531" s="1" t="s">
        <v>14</v>
      </c>
      <c r="D531" s="1" t="s">
        <v>99</v>
      </c>
      <c r="E531" s="1"/>
      <c r="F531" s="1"/>
      <c r="H531" s="1"/>
      <c r="I531" s="1"/>
      <c r="J531" s="1"/>
      <c r="K531" s="1"/>
      <c r="L531" s="1"/>
      <c r="M531" s="1"/>
      <c r="N531" s="1"/>
      <c r="O531" s="1"/>
      <c r="P531" s="1"/>
      <c r="Q531" s="1"/>
      <c r="R531" s="1"/>
      <c r="S531" s="1"/>
      <c r="T531" s="1"/>
      <c r="U531" s="1"/>
      <c r="V531" s="1"/>
    </row>
    <row r="532" spans="1:22" x14ac:dyDescent="0.3">
      <c r="A532" s="1" t="s">
        <v>87</v>
      </c>
      <c r="B532" s="1" t="s">
        <v>8</v>
      </c>
      <c r="C532" s="1" t="s">
        <v>14</v>
      </c>
      <c r="D532" s="1"/>
      <c r="E532" s="1" t="s">
        <v>143</v>
      </c>
      <c r="F532" s="1"/>
      <c r="H532" s="1"/>
      <c r="I532" s="1"/>
      <c r="J532" s="1"/>
      <c r="K532" s="1"/>
      <c r="L532" s="1"/>
      <c r="M532" s="1"/>
      <c r="N532" s="1"/>
      <c r="O532" s="1"/>
      <c r="P532" s="1"/>
      <c r="Q532" s="1"/>
      <c r="R532" s="1"/>
      <c r="S532" s="1"/>
      <c r="T532" s="1"/>
      <c r="U532" s="1"/>
      <c r="V532" s="1"/>
    </row>
    <row r="533" spans="1:22" x14ac:dyDescent="0.3">
      <c r="A533" s="1" t="s">
        <v>87</v>
      </c>
      <c r="B533" s="1" t="s">
        <v>8</v>
      </c>
      <c r="C533" s="1" t="s">
        <v>14</v>
      </c>
      <c r="D533" s="1"/>
      <c r="E533" s="1" t="s">
        <v>141</v>
      </c>
      <c r="F533" s="1"/>
      <c r="H533" s="1"/>
      <c r="I533" s="1"/>
      <c r="J533" s="1"/>
      <c r="K533" s="1"/>
      <c r="L533" s="1"/>
      <c r="M533" s="1"/>
      <c r="N533" s="1"/>
      <c r="O533" s="1"/>
      <c r="P533" s="1"/>
      <c r="Q533" s="1"/>
      <c r="R533" s="1"/>
      <c r="S533" s="1"/>
      <c r="T533" s="1"/>
      <c r="U533" s="1"/>
      <c r="V533" s="1"/>
    </row>
    <row r="534" spans="1:22" x14ac:dyDescent="0.3">
      <c r="A534" s="1" t="s">
        <v>87</v>
      </c>
      <c r="B534" s="1" t="s">
        <v>8</v>
      </c>
      <c r="C534" s="1" t="s">
        <v>13</v>
      </c>
      <c r="D534" s="1"/>
      <c r="E534" s="1"/>
      <c r="F534" s="1"/>
      <c r="H534" s="1"/>
      <c r="I534" s="1"/>
      <c r="J534" s="1"/>
      <c r="K534" s="1"/>
      <c r="L534" s="1"/>
      <c r="M534" s="1"/>
      <c r="N534" s="1"/>
      <c r="O534" s="1"/>
      <c r="P534" s="1"/>
      <c r="Q534" s="1"/>
      <c r="R534" s="1"/>
      <c r="S534" s="1"/>
      <c r="T534" s="1"/>
      <c r="U534" s="1"/>
      <c r="V534" s="1"/>
    </row>
    <row r="535" spans="1:22" x14ac:dyDescent="0.3">
      <c r="A535" s="1" t="s">
        <v>87</v>
      </c>
      <c r="B535" s="1" t="s">
        <v>8</v>
      </c>
      <c r="C535" s="1" t="s">
        <v>11</v>
      </c>
      <c r="D535" s="1"/>
      <c r="E535" s="1"/>
      <c r="F535" s="1"/>
      <c r="H535" s="1"/>
      <c r="I535" s="1"/>
      <c r="J535" s="1"/>
      <c r="K535" s="1"/>
      <c r="L535" s="1"/>
      <c r="M535" s="1"/>
      <c r="N535" s="1"/>
      <c r="O535" s="1"/>
      <c r="P535" s="1"/>
      <c r="Q535" s="1"/>
      <c r="R535" s="1"/>
      <c r="S535" s="1"/>
      <c r="T535" s="1"/>
      <c r="U535" s="1"/>
      <c r="V535" s="1"/>
    </row>
    <row r="536" spans="1:22" x14ac:dyDescent="0.3">
      <c r="A536" s="1" t="s">
        <v>87</v>
      </c>
      <c r="B536" s="1" t="s">
        <v>5</v>
      </c>
      <c r="C536" s="1" t="s">
        <v>12</v>
      </c>
      <c r="D536" s="1" t="s">
        <v>99</v>
      </c>
      <c r="E536" s="1"/>
      <c r="F536" s="1"/>
      <c r="H536" s="1"/>
      <c r="I536" s="1"/>
      <c r="J536" s="1"/>
      <c r="K536" s="1"/>
      <c r="L536" s="1"/>
      <c r="M536" s="1"/>
      <c r="N536" s="1"/>
      <c r="O536" s="1"/>
      <c r="P536" s="1"/>
      <c r="Q536" s="1"/>
      <c r="R536" s="1"/>
      <c r="S536" s="1"/>
      <c r="T536" s="1"/>
      <c r="U536" s="1"/>
      <c r="V536" s="1"/>
    </row>
    <row r="537" spans="1:22" x14ac:dyDescent="0.3">
      <c r="A537" s="1" t="s">
        <v>87</v>
      </c>
      <c r="B537" s="1" t="s">
        <v>5</v>
      </c>
      <c r="C537" s="1" t="s">
        <v>12</v>
      </c>
      <c r="D537" s="1"/>
      <c r="E537" s="1" t="s">
        <v>127</v>
      </c>
      <c r="F537" s="1"/>
      <c r="H537" s="1"/>
      <c r="I537" s="1"/>
      <c r="J537" s="1"/>
      <c r="K537" s="1"/>
      <c r="L537" s="1"/>
      <c r="M537" s="1"/>
      <c r="N537" s="1"/>
      <c r="O537" s="1"/>
      <c r="P537" s="1"/>
      <c r="Q537" s="1"/>
      <c r="R537" s="1"/>
      <c r="S537" s="1"/>
      <c r="T537" s="1"/>
      <c r="U537" s="1"/>
      <c r="V537" s="1"/>
    </row>
    <row r="538" spans="1:22" x14ac:dyDescent="0.3">
      <c r="A538" s="1" t="s">
        <v>87</v>
      </c>
      <c r="B538" s="1" t="s">
        <v>5</v>
      </c>
      <c r="C538" s="1" t="s">
        <v>12</v>
      </c>
      <c r="D538" s="1"/>
      <c r="E538" s="1" t="s">
        <v>126</v>
      </c>
      <c r="F538" s="1"/>
      <c r="H538" s="1"/>
      <c r="I538" s="1"/>
      <c r="J538" s="1"/>
      <c r="K538" s="1"/>
      <c r="L538" s="1"/>
      <c r="M538" s="1"/>
      <c r="N538" s="1"/>
      <c r="O538" s="1"/>
      <c r="P538" s="1"/>
      <c r="Q538" s="1"/>
      <c r="R538" s="1"/>
      <c r="S538" s="1"/>
      <c r="T538" s="1"/>
      <c r="U538" s="1"/>
      <c r="V538" s="1"/>
    </row>
    <row r="539" spans="1:22" x14ac:dyDescent="0.3">
      <c r="A539" s="1" t="s">
        <v>87</v>
      </c>
      <c r="B539" s="1" t="s">
        <v>5</v>
      </c>
      <c r="C539" s="1" t="s">
        <v>9</v>
      </c>
      <c r="D539" s="1" t="s">
        <v>99</v>
      </c>
      <c r="E539" s="1"/>
      <c r="F539" s="1"/>
      <c r="H539" s="1"/>
      <c r="I539" s="1"/>
      <c r="J539" s="1"/>
      <c r="K539" s="1"/>
      <c r="L539" s="1"/>
      <c r="M539" s="1"/>
      <c r="N539" s="1"/>
      <c r="O539" s="1"/>
      <c r="P539" s="1"/>
      <c r="Q539" s="1"/>
      <c r="R539" s="1"/>
      <c r="S539" s="1"/>
      <c r="T539" s="1"/>
      <c r="U539" s="1"/>
      <c r="V539" s="1"/>
    </row>
    <row r="540" spans="1:22" x14ac:dyDescent="0.3">
      <c r="A540" s="1" t="s">
        <v>87</v>
      </c>
      <c r="B540" s="1" t="s">
        <v>5</v>
      </c>
      <c r="C540" s="1" t="s">
        <v>9</v>
      </c>
      <c r="D540" s="1"/>
      <c r="E540" s="1" t="s">
        <v>131</v>
      </c>
      <c r="F540" s="1"/>
      <c r="H540" s="1"/>
      <c r="I540" s="1"/>
      <c r="J540" s="1"/>
      <c r="K540" s="1"/>
      <c r="L540" s="1"/>
      <c r="M540" s="1"/>
      <c r="N540" s="1"/>
      <c r="O540" s="1"/>
      <c r="P540" s="1"/>
      <c r="Q540" s="1"/>
      <c r="R540" s="1"/>
      <c r="S540" s="1"/>
      <c r="T540" s="1"/>
      <c r="U540" s="1"/>
      <c r="V540" s="1"/>
    </row>
    <row r="541" spans="1:22" x14ac:dyDescent="0.3">
      <c r="A541" s="1" t="s">
        <v>87</v>
      </c>
      <c r="B541" s="1" t="s">
        <v>5</v>
      </c>
      <c r="C541" s="1" t="s">
        <v>9</v>
      </c>
      <c r="D541" s="1"/>
      <c r="E541" s="1" t="s">
        <v>137</v>
      </c>
      <c r="F541" s="1"/>
      <c r="H541" s="1"/>
      <c r="I541" s="1"/>
      <c r="J541" s="1"/>
      <c r="K541" s="1"/>
      <c r="L541" s="1"/>
      <c r="M541" s="1"/>
      <c r="N541" s="1"/>
      <c r="O541" s="1"/>
      <c r="P541" s="1"/>
      <c r="Q541" s="1"/>
      <c r="R541" s="1"/>
      <c r="S541" s="1"/>
      <c r="T541" s="1"/>
      <c r="U541" s="1"/>
      <c r="V541" s="1"/>
    </row>
    <row r="542" spans="1:22" x14ac:dyDescent="0.3">
      <c r="A542" s="1" t="s">
        <v>87</v>
      </c>
      <c r="B542" s="1" t="s">
        <v>5</v>
      </c>
      <c r="C542" s="1" t="s">
        <v>10</v>
      </c>
      <c r="D542" s="1" t="s">
        <v>99</v>
      </c>
      <c r="E542" s="1"/>
      <c r="F542" s="1"/>
      <c r="H542" s="1"/>
      <c r="I542" s="1"/>
      <c r="J542" s="1"/>
      <c r="K542" s="1"/>
      <c r="L542" s="1"/>
      <c r="M542" s="1"/>
      <c r="N542" s="1"/>
      <c r="O542" s="1"/>
      <c r="P542" s="1"/>
      <c r="Q542" s="1"/>
      <c r="R542" s="1"/>
      <c r="S542" s="1"/>
      <c r="T542" s="1"/>
      <c r="U542" s="1"/>
      <c r="V542" s="1"/>
    </row>
    <row r="543" spans="1:22" x14ac:dyDescent="0.3">
      <c r="A543" s="1" t="s">
        <v>87</v>
      </c>
      <c r="B543" s="1" t="s">
        <v>5</v>
      </c>
      <c r="C543" s="1" t="s">
        <v>10</v>
      </c>
      <c r="D543" s="1"/>
      <c r="E543" s="1" t="s">
        <v>123</v>
      </c>
      <c r="F543" s="1"/>
      <c r="H543" s="1"/>
      <c r="I543" s="1"/>
      <c r="J543" s="1"/>
      <c r="K543" s="1"/>
      <c r="L543" s="1"/>
      <c r="M543" s="1"/>
      <c r="N543" s="1"/>
      <c r="O543" s="1"/>
      <c r="P543" s="1"/>
      <c r="Q543" s="1"/>
      <c r="R543" s="1"/>
      <c r="S543" s="1"/>
      <c r="T543" s="1"/>
      <c r="U543" s="1"/>
      <c r="V543" s="1"/>
    </row>
    <row r="544" spans="1:22" x14ac:dyDescent="0.3">
      <c r="A544" s="1" t="s">
        <v>87</v>
      </c>
      <c r="B544" s="1" t="s">
        <v>5</v>
      </c>
      <c r="C544" s="1" t="s">
        <v>10</v>
      </c>
      <c r="D544" s="1"/>
      <c r="E544" s="1" t="s">
        <v>130</v>
      </c>
      <c r="F544" s="1"/>
      <c r="H544" s="1"/>
      <c r="I544" s="1"/>
      <c r="J544" s="1"/>
      <c r="K544" s="1"/>
      <c r="L544" s="1"/>
      <c r="M544" s="1"/>
      <c r="N544" s="1"/>
      <c r="O544" s="1"/>
      <c r="P544" s="1"/>
      <c r="Q544" s="1"/>
      <c r="R544" s="1"/>
      <c r="S544" s="1"/>
      <c r="T544" s="1"/>
      <c r="U544" s="1"/>
      <c r="V544" s="1"/>
    </row>
    <row r="545" spans="1:22" x14ac:dyDescent="0.3">
      <c r="A545" s="1" t="s">
        <v>87</v>
      </c>
      <c r="B545" s="1" t="s">
        <v>5</v>
      </c>
      <c r="C545" s="1" t="s">
        <v>15</v>
      </c>
      <c r="D545" s="1" t="s">
        <v>99</v>
      </c>
      <c r="E545" s="1"/>
      <c r="F545" s="1"/>
      <c r="H545" s="1"/>
      <c r="I545" s="1"/>
      <c r="J545" s="1"/>
      <c r="K545" s="1"/>
      <c r="L545" s="1"/>
      <c r="M545" s="1"/>
      <c r="N545" s="1"/>
      <c r="O545" s="1"/>
      <c r="P545" s="1"/>
      <c r="Q545" s="1"/>
      <c r="R545" s="1"/>
      <c r="S545" s="1"/>
      <c r="T545" s="1"/>
      <c r="U545" s="1"/>
      <c r="V545" s="1"/>
    </row>
    <row r="546" spans="1:22" x14ac:dyDescent="0.3">
      <c r="A546" s="1" t="s">
        <v>87</v>
      </c>
      <c r="B546" s="1" t="s">
        <v>5</v>
      </c>
      <c r="C546" s="1" t="s">
        <v>15</v>
      </c>
      <c r="D546" s="1"/>
      <c r="E546" s="1" t="s">
        <v>134</v>
      </c>
      <c r="F546" s="1"/>
      <c r="H546" s="1"/>
      <c r="I546" s="1"/>
      <c r="J546" s="1"/>
      <c r="K546" s="1"/>
      <c r="L546" s="1"/>
      <c r="M546" s="1"/>
      <c r="N546" s="1"/>
      <c r="O546" s="1"/>
      <c r="P546" s="1"/>
      <c r="Q546" s="1"/>
      <c r="R546" s="1"/>
      <c r="S546" s="1"/>
      <c r="T546" s="1"/>
      <c r="U546" s="1"/>
      <c r="V546" s="1"/>
    </row>
    <row r="547" spans="1:22" x14ac:dyDescent="0.3">
      <c r="A547" s="1" t="s">
        <v>87</v>
      </c>
      <c r="B547" s="1" t="s">
        <v>5</v>
      </c>
      <c r="C547" s="1" t="s">
        <v>15</v>
      </c>
      <c r="D547" s="1"/>
      <c r="E547" s="1" t="s">
        <v>138</v>
      </c>
      <c r="F547" s="1"/>
      <c r="H547" s="1"/>
      <c r="I547" s="1"/>
      <c r="J547" s="1"/>
      <c r="K547" s="1"/>
      <c r="L547" s="1"/>
      <c r="M547" s="1"/>
      <c r="N547" s="1"/>
      <c r="O547" s="1"/>
      <c r="P547" s="1"/>
      <c r="Q547" s="1"/>
      <c r="R547" s="1"/>
      <c r="S547" s="1"/>
      <c r="T547" s="1"/>
      <c r="U547" s="1"/>
      <c r="V547" s="1"/>
    </row>
    <row r="548" spans="1:22" x14ac:dyDescent="0.3">
      <c r="A548" s="1" t="s">
        <v>87</v>
      </c>
      <c r="B548" s="1" t="s">
        <v>5</v>
      </c>
      <c r="C548" s="1" t="s">
        <v>86</v>
      </c>
      <c r="D548" s="1"/>
      <c r="E548" s="1"/>
      <c r="F548" s="1"/>
      <c r="H548" s="1"/>
      <c r="I548" s="1"/>
      <c r="J548" s="1"/>
      <c r="K548" s="1"/>
      <c r="L548" s="1"/>
      <c r="M548" s="1"/>
      <c r="N548" s="1"/>
      <c r="O548" s="1"/>
      <c r="P548" s="1"/>
      <c r="Q548" s="1"/>
      <c r="R548" s="1"/>
      <c r="S548" s="1"/>
      <c r="T548" s="1"/>
      <c r="U548" s="1"/>
      <c r="V548" s="1"/>
    </row>
    <row r="549" spans="1:22" x14ac:dyDescent="0.3">
      <c r="A549" s="1" t="s">
        <v>87</v>
      </c>
      <c r="B549" s="1" t="s">
        <v>5</v>
      </c>
      <c r="C549" s="1" t="s">
        <v>14</v>
      </c>
      <c r="D549" s="1" t="s">
        <v>99</v>
      </c>
      <c r="E549" s="1"/>
      <c r="F549" s="1"/>
      <c r="H549" s="1"/>
      <c r="I549" s="1"/>
      <c r="J549" s="1"/>
      <c r="K549" s="1"/>
      <c r="L549" s="1"/>
      <c r="M549" s="1"/>
      <c r="N549" s="1"/>
      <c r="O549" s="1"/>
      <c r="P549" s="1"/>
      <c r="Q549" s="1"/>
      <c r="R549" s="1"/>
      <c r="S549" s="1"/>
      <c r="T549" s="1"/>
      <c r="U549" s="1"/>
      <c r="V549" s="1"/>
    </row>
    <row r="550" spans="1:22" x14ac:dyDescent="0.3">
      <c r="A550" s="1" t="s">
        <v>87</v>
      </c>
      <c r="B550" s="1" t="s">
        <v>5</v>
      </c>
      <c r="C550" s="1" t="s">
        <v>14</v>
      </c>
      <c r="D550" s="1"/>
      <c r="E550" s="1" t="s">
        <v>129</v>
      </c>
      <c r="F550" s="1"/>
      <c r="H550" s="1"/>
      <c r="I550" s="1"/>
      <c r="J550" s="1"/>
      <c r="K550" s="1"/>
      <c r="L550" s="1"/>
      <c r="M550" s="1"/>
      <c r="N550" s="1"/>
      <c r="O550" s="1"/>
      <c r="P550" s="1"/>
      <c r="Q550" s="1"/>
      <c r="R550" s="1"/>
      <c r="S550" s="1"/>
      <c r="T550" s="1"/>
      <c r="U550" s="1"/>
      <c r="V550" s="1"/>
    </row>
    <row r="551" spans="1:22" x14ac:dyDescent="0.3">
      <c r="A551" s="1" t="s">
        <v>87</v>
      </c>
      <c r="B551" s="1" t="s">
        <v>5</v>
      </c>
      <c r="C551" s="1" t="s">
        <v>14</v>
      </c>
      <c r="D551" s="1"/>
      <c r="E551" s="1" t="s">
        <v>124</v>
      </c>
      <c r="F551" s="1"/>
      <c r="H551" s="1"/>
      <c r="I551" s="1"/>
      <c r="J551" s="1"/>
      <c r="K551" s="1"/>
      <c r="L551" s="1"/>
      <c r="M551" s="1"/>
      <c r="N551" s="1"/>
      <c r="O551" s="1"/>
      <c r="P551" s="1"/>
      <c r="Q551" s="1"/>
      <c r="R551" s="1"/>
      <c r="S551" s="1"/>
      <c r="T551" s="1"/>
      <c r="U551" s="1"/>
      <c r="V551" s="1"/>
    </row>
    <row r="552" spans="1:22" x14ac:dyDescent="0.3">
      <c r="A552" s="1" t="s">
        <v>87</v>
      </c>
      <c r="B552" s="1" t="s">
        <v>5</v>
      </c>
      <c r="C552" s="1" t="s">
        <v>13</v>
      </c>
      <c r="D552" s="1"/>
      <c r="E552" s="1"/>
      <c r="F552" s="1"/>
      <c r="H552" s="1"/>
      <c r="I552" s="1"/>
      <c r="J552" s="1"/>
      <c r="K552" s="1"/>
      <c r="L552" s="1"/>
      <c r="M552" s="1"/>
      <c r="N552" s="1"/>
      <c r="O552" s="1"/>
      <c r="P552" s="1"/>
      <c r="Q552" s="1"/>
      <c r="R552" s="1"/>
      <c r="S552" s="1"/>
      <c r="T552" s="1"/>
      <c r="U552" s="1"/>
      <c r="V552" s="1"/>
    </row>
    <row r="553" spans="1:22" x14ac:dyDescent="0.3">
      <c r="A553" s="1" t="s">
        <v>87</v>
      </c>
      <c r="B553" s="1" t="s">
        <v>5</v>
      </c>
      <c r="C553" s="1" t="s">
        <v>11</v>
      </c>
      <c r="D553" s="1"/>
      <c r="E553" s="1"/>
      <c r="F553" s="1"/>
      <c r="H553" s="1"/>
      <c r="I553" s="1"/>
      <c r="J553" s="1"/>
      <c r="K553" s="1"/>
      <c r="L553" s="1"/>
      <c r="M553" s="1"/>
      <c r="N553" s="1"/>
      <c r="O553" s="1"/>
      <c r="P553" s="1"/>
      <c r="Q553" s="1"/>
      <c r="R553" s="1"/>
      <c r="S553" s="1"/>
      <c r="T553" s="1"/>
      <c r="U553" s="1"/>
      <c r="V553" s="1"/>
    </row>
    <row r="554" spans="1:22" x14ac:dyDescent="0.3">
      <c r="A554" s="1" t="s">
        <v>87</v>
      </c>
      <c r="B554" s="1" t="s">
        <v>7</v>
      </c>
      <c r="C554" s="1" t="s">
        <v>12</v>
      </c>
      <c r="D554" s="1"/>
      <c r="E554" s="1"/>
      <c r="F554" s="1"/>
      <c r="H554" s="1"/>
      <c r="I554" s="1"/>
      <c r="J554" s="1"/>
      <c r="K554" s="1"/>
      <c r="L554" s="1"/>
      <c r="M554" s="1"/>
      <c r="N554" s="1"/>
      <c r="O554" s="1"/>
      <c r="P554" s="1"/>
      <c r="Q554" s="1"/>
      <c r="R554" s="1"/>
      <c r="S554" s="1"/>
      <c r="T554" s="1"/>
      <c r="U554" s="1"/>
      <c r="V554" s="1"/>
    </row>
    <row r="555" spans="1:22" x14ac:dyDescent="0.3">
      <c r="A555" s="1" t="s">
        <v>87</v>
      </c>
      <c r="B555" s="1" t="s">
        <v>7</v>
      </c>
      <c r="C555" s="1" t="s">
        <v>9</v>
      </c>
      <c r="D555" s="1" t="s">
        <v>99</v>
      </c>
      <c r="E555" s="1"/>
      <c r="F555" s="1"/>
      <c r="H555" s="1"/>
      <c r="I555" s="1"/>
      <c r="J555" s="1"/>
      <c r="K555" s="1"/>
      <c r="L555" s="1"/>
      <c r="M555" s="1"/>
      <c r="N555" s="1"/>
      <c r="O555" s="1"/>
      <c r="P555" s="1"/>
      <c r="Q555" s="1"/>
      <c r="R555" s="1"/>
      <c r="S555" s="1"/>
      <c r="T555" s="1"/>
      <c r="U555" s="1"/>
      <c r="V555" s="1"/>
    </row>
    <row r="556" spans="1:22" x14ac:dyDescent="0.3">
      <c r="A556" s="1" t="s">
        <v>87</v>
      </c>
      <c r="B556" s="1" t="s">
        <v>7</v>
      </c>
      <c r="C556" s="1" t="s">
        <v>9</v>
      </c>
      <c r="D556" s="1"/>
      <c r="E556" s="1" t="s">
        <v>133</v>
      </c>
      <c r="F556" s="1"/>
      <c r="H556" s="1"/>
      <c r="I556" s="1"/>
      <c r="J556" s="1"/>
      <c r="K556" s="1"/>
      <c r="L556" s="1"/>
      <c r="M556" s="1"/>
      <c r="N556" s="1"/>
      <c r="O556" s="1"/>
      <c r="P556" s="1"/>
      <c r="Q556" s="1"/>
      <c r="R556" s="1"/>
      <c r="S556" s="1"/>
      <c r="T556" s="1"/>
      <c r="U556" s="1"/>
      <c r="V556" s="1"/>
    </row>
    <row r="557" spans="1:22" x14ac:dyDescent="0.3">
      <c r="A557" s="1" t="s">
        <v>87</v>
      </c>
      <c r="B557" s="1" t="s">
        <v>7</v>
      </c>
      <c r="C557" s="1" t="s">
        <v>10</v>
      </c>
      <c r="D557" s="1" t="s">
        <v>99</v>
      </c>
      <c r="E557" s="1"/>
      <c r="F557" s="1"/>
      <c r="H557" s="1"/>
      <c r="I557" s="1"/>
      <c r="J557" s="1"/>
      <c r="K557" s="1"/>
      <c r="L557" s="1"/>
      <c r="M557" s="1"/>
      <c r="N557" s="1"/>
      <c r="O557" s="1"/>
      <c r="P557" s="1"/>
      <c r="Q557" s="1"/>
      <c r="R557" s="1"/>
      <c r="S557" s="1"/>
      <c r="T557" s="1"/>
      <c r="U557" s="1"/>
      <c r="V557" s="1"/>
    </row>
    <row r="558" spans="1:22" x14ac:dyDescent="0.3">
      <c r="A558" s="1" t="s">
        <v>87</v>
      </c>
      <c r="B558" s="1" t="s">
        <v>7</v>
      </c>
      <c r="C558" s="1" t="s">
        <v>10</v>
      </c>
      <c r="D558" s="1"/>
      <c r="E558" s="1" t="s">
        <v>143</v>
      </c>
      <c r="F558" s="1"/>
      <c r="H558" s="1"/>
      <c r="I558" s="1"/>
      <c r="J558" s="1"/>
      <c r="K558" s="1"/>
      <c r="L558" s="1"/>
      <c r="M558" s="1"/>
      <c r="N558" s="1"/>
      <c r="O558" s="1"/>
      <c r="P558" s="1"/>
      <c r="Q558" s="1"/>
      <c r="R558" s="1"/>
      <c r="S558" s="1"/>
      <c r="T558" s="1"/>
      <c r="U558" s="1"/>
      <c r="V558" s="1"/>
    </row>
    <row r="559" spans="1:22" x14ac:dyDescent="0.3">
      <c r="A559" s="1" t="s">
        <v>87</v>
      </c>
      <c r="B559" s="1" t="s">
        <v>7</v>
      </c>
      <c r="C559" s="1" t="s">
        <v>10</v>
      </c>
      <c r="D559" s="1"/>
      <c r="E559" s="1" t="s">
        <v>141</v>
      </c>
      <c r="F559" s="1"/>
      <c r="H559" s="1"/>
      <c r="I559" s="1"/>
      <c r="J559" s="1"/>
      <c r="K559" s="1"/>
      <c r="L559" s="1"/>
      <c r="M559" s="1"/>
      <c r="N559" s="1"/>
      <c r="O559" s="1"/>
      <c r="P559" s="1"/>
      <c r="Q559" s="1"/>
      <c r="R559" s="1"/>
      <c r="S559" s="1"/>
      <c r="T559" s="1"/>
      <c r="U559" s="1"/>
      <c r="V559" s="1"/>
    </row>
    <row r="560" spans="1:22" x14ac:dyDescent="0.3">
      <c r="A560" s="1" t="s">
        <v>87</v>
      </c>
      <c r="B560" s="1" t="s">
        <v>7</v>
      </c>
      <c r="C560" s="1" t="s">
        <v>15</v>
      </c>
      <c r="D560" s="1" t="s">
        <v>99</v>
      </c>
      <c r="E560" s="1"/>
      <c r="F560" s="1"/>
      <c r="H560" s="1"/>
      <c r="I560" s="1"/>
      <c r="J560" s="1"/>
      <c r="K560" s="1"/>
      <c r="L560" s="1"/>
      <c r="M560" s="1"/>
      <c r="N560" s="1"/>
      <c r="O560" s="1"/>
      <c r="P560" s="1"/>
      <c r="Q560" s="1"/>
      <c r="R560" s="1"/>
      <c r="S560" s="1"/>
      <c r="T560" s="1"/>
      <c r="U560" s="1"/>
      <c r="V560" s="1"/>
    </row>
    <row r="561" spans="1:22" x14ac:dyDescent="0.3">
      <c r="A561" s="1" t="s">
        <v>87</v>
      </c>
      <c r="B561" s="1" t="s">
        <v>7</v>
      </c>
      <c r="C561" s="1" t="s">
        <v>15</v>
      </c>
      <c r="D561" s="1"/>
      <c r="E561" s="1" t="s">
        <v>136</v>
      </c>
      <c r="F561" s="1"/>
      <c r="H561" s="1"/>
      <c r="I561" s="1"/>
      <c r="J561" s="1"/>
      <c r="K561" s="1"/>
      <c r="L561" s="1"/>
      <c r="M561" s="1"/>
      <c r="N561" s="1"/>
      <c r="O561" s="1"/>
      <c r="P561" s="1"/>
      <c r="Q561" s="1"/>
      <c r="R561" s="1"/>
      <c r="S561" s="1"/>
      <c r="T561" s="1"/>
      <c r="U561" s="1"/>
      <c r="V561" s="1"/>
    </row>
    <row r="562" spans="1:22" x14ac:dyDescent="0.3">
      <c r="A562" s="1" t="s">
        <v>87</v>
      </c>
      <c r="B562" s="1" t="s">
        <v>7</v>
      </c>
      <c r="C562" s="1" t="s">
        <v>15</v>
      </c>
      <c r="D562" s="1"/>
      <c r="E562" s="1" t="s">
        <v>132</v>
      </c>
      <c r="F562" s="1"/>
      <c r="H562" s="1"/>
      <c r="I562" s="1"/>
      <c r="J562" s="1"/>
      <c r="K562" s="1"/>
      <c r="L562" s="1"/>
      <c r="M562" s="1"/>
      <c r="N562" s="1"/>
      <c r="O562" s="1"/>
      <c r="P562" s="1"/>
      <c r="Q562" s="1"/>
      <c r="R562" s="1"/>
      <c r="S562" s="1"/>
      <c r="T562" s="1"/>
      <c r="U562" s="1"/>
      <c r="V562" s="1"/>
    </row>
    <row r="563" spans="1:22" x14ac:dyDescent="0.3">
      <c r="A563" s="1" t="s">
        <v>87</v>
      </c>
      <c r="B563" s="1" t="s">
        <v>7</v>
      </c>
      <c r="C563" s="1" t="s">
        <v>86</v>
      </c>
      <c r="D563" s="1"/>
      <c r="E563" s="1"/>
      <c r="F563" s="1"/>
      <c r="H563" s="1"/>
      <c r="I563" s="1"/>
      <c r="J563" s="1"/>
      <c r="K563" s="1"/>
      <c r="L563" s="1"/>
      <c r="M563" s="1"/>
      <c r="N563" s="1"/>
      <c r="O563" s="1"/>
      <c r="P563" s="1"/>
      <c r="Q563" s="1"/>
      <c r="R563" s="1"/>
      <c r="S563" s="1"/>
      <c r="T563" s="1"/>
      <c r="U563" s="1"/>
      <c r="V563" s="1"/>
    </row>
    <row r="564" spans="1:22" x14ac:dyDescent="0.3">
      <c r="A564" s="1" t="s">
        <v>87</v>
      </c>
      <c r="B564" s="1" t="s">
        <v>7</v>
      </c>
      <c r="C564" s="1" t="s">
        <v>14</v>
      </c>
      <c r="D564" s="1" t="s">
        <v>99</v>
      </c>
      <c r="E564" s="1"/>
      <c r="F564" s="1"/>
      <c r="H564" s="1"/>
      <c r="I564" s="1"/>
      <c r="J564" s="1"/>
      <c r="K564" s="1"/>
      <c r="L564" s="1"/>
      <c r="M564" s="1"/>
      <c r="N564" s="1"/>
      <c r="O564" s="1"/>
      <c r="P564" s="1"/>
      <c r="Q564" s="1"/>
      <c r="R564" s="1"/>
      <c r="S564" s="1"/>
      <c r="T564" s="1"/>
      <c r="U564" s="1"/>
      <c r="V564" s="1"/>
    </row>
    <row r="565" spans="1:22" x14ac:dyDescent="0.3">
      <c r="A565" s="1" t="s">
        <v>87</v>
      </c>
      <c r="B565" s="1" t="s">
        <v>7</v>
      </c>
      <c r="C565" s="1" t="s">
        <v>14</v>
      </c>
      <c r="D565" s="1"/>
      <c r="E565" s="1" t="s">
        <v>139</v>
      </c>
      <c r="F565" s="1"/>
      <c r="H565" s="1"/>
      <c r="I565" s="1"/>
      <c r="J565" s="1"/>
      <c r="K565" s="1"/>
      <c r="L565" s="1"/>
      <c r="M565" s="1"/>
      <c r="N565" s="1"/>
      <c r="O565" s="1"/>
      <c r="P565" s="1"/>
      <c r="Q565" s="1"/>
      <c r="R565" s="1"/>
      <c r="S565" s="1"/>
      <c r="T565" s="1"/>
      <c r="U565" s="1"/>
      <c r="V565" s="1"/>
    </row>
    <row r="566" spans="1:22" x14ac:dyDescent="0.3">
      <c r="A566" s="1" t="s">
        <v>87</v>
      </c>
      <c r="B566" s="1" t="s">
        <v>7</v>
      </c>
      <c r="C566" s="1" t="s">
        <v>14</v>
      </c>
      <c r="D566" s="1"/>
      <c r="E566" s="1" t="s">
        <v>135</v>
      </c>
      <c r="F566" s="1"/>
      <c r="H566" s="1"/>
      <c r="I566" s="1"/>
      <c r="J566" s="1"/>
      <c r="K566" s="1"/>
      <c r="L566" s="1"/>
      <c r="M566" s="1"/>
      <c r="N566" s="1"/>
      <c r="O566" s="1"/>
      <c r="P566" s="1"/>
      <c r="Q566" s="1"/>
      <c r="R566" s="1"/>
      <c r="S566" s="1"/>
      <c r="T566" s="1"/>
      <c r="U566" s="1"/>
      <c r="V566" s="1"/>
    </row>
    <row r="567" spans="1:22" x14ac:dyDescent="0.3">
      <c r="A567" s="1" t="s">
        <v>87</v>
      </c>
      <c r="B567" s="1" t="s">
        <v>7</v>
      </c>
      <c r="C567" s="1" t="s">
        <v>13</v>
      </c>
      <c r="D567" s="1" t="s">
        <v>99</v>
      </c>
      <c r="E567" s="1"/>
      <c r="F567" s="1"/>
      <c r="H567" s="1"/>
      <c r="I567" s="1"/>
      <c r="J567" s="1"/>
      <c r="K567" s="1"/>
      <c r="L567" s="1"/>
      <c r="M567" s="1"/>
      <c r="N567" s="1"/>
      <c r="O567" s="1"/>
      <c r="P567" s="1"/>
      <c r="Q567" s="1"/>
      <c r="R567" s="1"/>
      <c r="S567" s="1"/>
      <c r="T567" s="1"/>
      <c r="U567" s="1"/>
      <c r="V567" s="1"/>
    </row>
    <row r="568" spans="1:22" x14ac:dyDescent="0.3">
      <c r="A568" s="1" t="s">
        <v>87</v>
      </c>
      <c r="B568" s="1" t="s">
        <v>7</v>
      </c>
      <c r="C568" s="1" t="s">
        <v>13</v>
      </c>
      <c r="D568" s="1"/>
      <c r="E568" s="1" t="s">
        <v>139</v>
      </c>
      <c r="F568" s="1"/>
      <c r="H568" s="1"/>
      <c r="I568" s="1"/>
      <c r="J568" s="1"/>
      <c r="K568" s="1"/>
      <c r="L568" s="1"/>
      <c r="M568" s="1"/>
      <c r="N568" s="1"/>
      <c r="O568" s="1"/>
      <c r="P568" s="1"/>
      <c r="Q568" s="1"/>
      <c r="R568" s="1"/>
      <c r="S568" s="1"/>
      <c r="T568" s="1"/>
      <c r="U568" s="1"/>
      <c r="V568" s="1"/>
    </row>
    <row r="569" spans="1:22" x14ac:dyDescent="0.3">
      <c r="A569" s="1" t="s">
        <v>87</v>
      </c>
      <c r="B569" s="1" t="s">
        <v>7</v>
      </c>
      <c r="C569" s="1" t="s">
        <v>13</v>
      </c>
      <c r="D569" s="1"/>
      <c r="E569" s="1" t="s">
        <v>135</v>
      </c>
      <c r="F569" s="1"/>
      <c r="H569" s="1"/>
      <c r="I569" s="1"/>
      <c r="J569" s="1"/>
      <c r="K569" s="1"/>
      <c r="L569" s="1"/>
      <c r="M569" s="1"/>
      <c r="N569" s="1"/>
      <c r="O569" s="1"/>
      <c r="P569" s="1"/>
      <c r="Q569" s="1"/>
      <c r="R569" s="1"/>
      <c r="S569" s="1"/>
      <c r="T569" s="1"/>
      <c r="U569" s="1"/>
      <c r="V569" s="1"/>
    </row>
    <row r="570" spans="1:22" x14ac:dyDescent="0.3">
      <c r="A570" s="1" t="s">
        <v>87</v>
      </c>
      <c r="B570" s="1" t="s">
        <v>7</v>
      </c>
      <c r="C570" s="1" t="s">
        <v>11</v>
      </c>
      <c r="D570" s="1" t="s">
        <v>99</v>
      </c>
      <c r="E570" s="1"/>
      <c r="F570" s="1"/>
      <c r="H570" s="1"/>
      <c r="I570" s="1"/>
      <c r="J570" s="1"/>
      <c r="K570" s="1"/>
      <c r="L570" s="1"/>
      <c r="M570" s="1"/>
      <c r="N570" s="1"/>
      <c r="O570" s="1"/>
      <c r="P570" s="1"/>
      <c r="Q570" s="1"/>
      <c r="R570" s="1"/>
      <c r="S570" s="1"/>
      <c r="T570" s="1"/>
      <c r="U570" s="1"/>
      <c r="V570" s="1"/>
    </row>
    <row r="571" spans="1:22" x14ac:dyDescent="0.3">
      <c r="A571" s="1" t="s">
        <v>87</v>
      </c>
      <c r="B571" s="1" t="s">
        <v>7</v>
      </c>
      <c r="C571" s="1" t="s">
        <v>11</v>
      </c>
      <c r="D571" s="1"/>
      <c r="E571" s="1" t="s">
        <v>125</v>
      </c>
      <c r="F571" s="1"/>
      <c r="H571" s="1"/>
      <c r="I571" s="1"/>
      <c r="J571" s="1"/>
      <c r="K571" s="1"/>
      <c r="L571" s="1"/>
      <c r="M571" s="1"/>
      <c r="N571" s="1"/>
      <c r="O571" s="1"/>
      <c r="P571" s="1"/>
      <c r="Q571" s="1"/>
      <c r="R571" s="1"/>
      <c r="S571" s="1"/>
      <c r="T571" s="1"/>
      <c r="U571" s="1"/>
      <c r="V571" s="1"/>
    </row>
    <row r="572" spans="1:22" x14ac:dyDescent="0.3">
      <c r="A572" s="1" t="s">
        <v>87</v>
      </c>
      <c r="B572" s="1" t="s">
        <v>7</v>
      </c>
      <c r="C572" s="1" t="s">
        <v>11</v>
      </c>
      <c r="D572" s="1"/>
      <c r="E572" s="1" t="s">
        <v>128</v>
      </c>
      <c r="F572" s="1"/>
      <c r="H572" s="1"/>
      <c r="I572" s="1"/>
      <c r="J572" s="1"/>
      <c r="K572" s="1"/>
      <c r="L572" s="1"/>
      <c r="M572" s="1"/>
      <c r="N572" s="1"/>
      <c r="O572" s="1"/>
      <c r="P572" s="1"/>
      <c r="Q572" s="1"/>
      <c r="R572" s="1"/>
      <c r="S572" s="1"/>
      <c r="T572" s="1"/>
      <c r="U572" s="1"/>
      <c r="V572" s="1"/>
    </row>
    <row r="573" spans="1:22" x14ac:dyDescent="0.3">
      <c r="A573" s="1" t="s">
        <v>87</v>
      </c>
      <c r="B573" s="1" t="s">
        <v>4</v>
      </c>
      <c r="C573" s="1" t="s">
        <v>12</v>
      </c>
      <c r="D573" s="1" t="s">
        <v>99</v>
      </c>
      <c r="E573" s="1"/>
      <c r="F573" s="1"/>
      <c r="H573" s="1"/>
      <c r="I573" s="1"/>
      <c r="J573" s="1"/>
      <c r="K573" s="1"/>
      <c r="L573" s="1"/>
      <c r="M573" s="1"/>
      <c r="N573" s="1"/>
      <c r="O573" s="1"/>
      <c r="P573" s="1"/>
      <c r="Q573" s="1"/>
      <c r="R573" s="1"/>
      <c r="S573" s="1"/>
      <c r="T573" s="1"/>
      <c r="U573" s="1"/>
      <c r="V573" s="1"/>
    </row>
    <row r="574" spans="1:22" x14ac:dyDescent="0.3">
      <c r="A574" s="1" t="s">
        <v>87</v>
      </c>
      <c r="B574" s="1" t="s">
        <v>4</v>
      </c>
      <c r="C574" s="1" t="s">
        <v>12</v>
      </c>
      <c r="D574" s="1"/>
      <c r="E574" s="1" t="s">
        <v>123</v>
      </c>
      <c r="F574" s="1"/>
      <c r="H574" s="1"/>
      <c r="I574" s="1"/>
      <c r="J574" s="1"/>
      <c r="K574" s="1"/>
      <c r="L574" s="1"/>
      <c r="M574" s="1"/>
      <c r="N574" s="1"/>
      <c r="O574" s="1"/>
      <c r="P574" s="1"/>
      <c r="Q574" s="1"/>
      <c r="R574" s="1"/>
      <c r="S574" s="1"/>
      <c r="T574" s="1"/>
      <c r="U574" s="1"/>
      <c r="V574" s="1"/>
    </row>
    <row r="575" spans="1:22" x14ac:dyDescent="0.3">
      <c r="A575" s="1" t="s">
        <v>87</v>
      </c>
      <c r="B575" s="1" t="s">
        <v>4</v>
      </c>
      <c r="C575" s="1" t="s">
        <v>12</v>
      </c>
      <c r="D575" s="1"/>
      <c r="E575" s="1" t="s">
        <v>130</v>
      </c>
      <c r="F575" s="1"/>
      <c r="H575" s="1"/>
      <c r="I575" s="1"/>
      <c r="J575" s="1"/>
      <c r="K575" s="1"/>
      <c r="L575" s="1"/>
      <c r="M575" s="1"/>
      <c r="N575" s="1"/>
      <c r="O575" s="1"/>
      <c r="P575" s="1"/>
      <c r="Q575" s="1"/>
      <c r="R575" s="1"/>
      <c r="S575" s="1"/>
      <c r="T575" s="1"/>
      <c r="U575" s="1"/>
      <c r="V575" s="1"/>
    </row>
    <row r="576" spans="1:22" x14ac:dyDescent="0.3">
      <c r="A576" s="1" t="s">
        <v>87</v>
      </c>
      <c r="B576" s="1" t="s">
        <v>4</v>
      </c>
      <c r="C576" s="1" t="s">
        <v>9</v>
      </c>
      <c r="D576" s="1" t="s">
        <v>99</v>
      </c>
      <c r="E576" s="1"/>
      <c r="F576" s="1"/>
      <c r="H576" s="1"/>
      <c r="I576" s="1"/>
      <c r="J576" s="1"/>
      <c r="K576" s="1"/>
      <c r="L576" s="1"/>
      <c r="M576" s="1"/>
      <c r="N576" s="1"/>
      <c r="O576" s="1"/>
      <c r="P576" s="1"/>
      <c r="Q576" s="1"/>
      <c r="R576" s="1"/>
      <c r="S576" s="1"/>
      <c r="T576" s="1"/>
      <c r="U576" s="1"/>
      <c r="V576" s="1"/>
    </row>
    <row r="577" spans="1:22" x14ac:dyDescent="0.3">
      <c r="A577" s="1" t="s">
        <v>87</v>
      </c>
      <c r="B577" s="1" t="s">
        <v>4</v>
      </c>
      <c r="C577" s="1" t="s">
        <v>9</v>
      </c>
      <c r="D577" s="1"/>
      <c r="E577" s="1" t="s">
        <v>140</v>
      </c>
      <c r="F577" s="1"/>
      <c r="H577" s="1"/>
      <c r="I577" s="1"/>
      <c r="J577" s="1"/>
      <c r="K577" s="1"/>
      <c r="L577" s="1"/>
      <c r="M577" s="1"/>
      <c r="N577" s="1"/>
      <c r="O577" s="1"/>
      <c r="P577" s="1"/>
      <c r="Q577" s="1"/>
      <c r="R577" s="1"/>
      <c r="S577" s="1"/>
      <c r="T577" s="1"/>
      <c r="U577" s="1"/>
      <c r="V577" s="1"/>
    </row>
    <row r="578" spans="1:22" x14ac:dyDescent="0.3">
      <c r="A578" s="1" t="s">
        <v>87</v>
      </c>
      <c r="B578" s="1" t="s">
        <v>4</v>
      </c>
      <c r="C578" s="1" t="s">
        <v>9</v>
      </c>
      <c r="D578" s="1"/>
      <c r="E578" s="1" t="s">
        <v>144</v>
      </c>
      <c r="F578" s="1"/>
      <c r="H578" s="1"/>
      <c r="I578" s="1"/>
      <c r="J578" s="1"/>
      <c r="K578" s="1"/>
      <c r="L578" s="1"/>
      <c r="M578" s="1"/>
      <c r="N578" s="1"/>
      <c r="O578" s="1"/>
      <c r="P578" s="1"/>
      <c r="Q578" s="1"/>
      <c r="R578" s="1"/>
      <c r="S578" s="1"/>
      <c r="T578" s="1"/>
      <c r="U578" s="1"/>
      <c r="V578" s="1"/>
    </row>
    <row r="579" spans="1:22" x14ac:dyDescent="0.3">
      <c r="A579" s="1" t="s">
        <v>87</v>
      </c>
      <c r="B579" s="1" t="s">
        <v>4</v>
      </c>
      <c r="C579" s="1" t="s">
        <v>10</v>
      </c>
      <c r="D579" s="1" t="s">
        <v>99</v>
      </c>
      <c r="E579" s="1"/>
      <c r="F579" s="1"/>
      <c r="H579" s="1"/>
      <c r="I579" s="1"/>
      <c r="J579" s="1"/>
      <c r="K579" s="1"/>
      <c r="L579" s="1"/>
      <c r="M579" s="1"/>
      <c r="N579" s="1"/>
      <c r="O579" s="1"/>
      <c r="P579" s="1"/>
      <c r="Q579" s="1"/>
      <c r="R579" s="1"/>
      <c r="S579" s="1"/>
      <c r="T579" s="1"/>
      <c r="U579" s="1"/>
      <c r="V579" s="1"/>
    </row>
    <row r="580" spans="1:22" x14ac:dyDescent="0.3">
      <c r="A580" s="1" t="s">
        <v>87</v>
      </c>
      <c r="B580" s="1" t="s">
        <v>4</v>
      </c>
      <c r="C580" s="1" t="s">
        <v>10</v>
      </c>
      <c r="D580" s="1"/>
      <c r="E580" s="1" t="s">
        <v>142</v>
      </c>
      <c r="F580" s="1"/>
      <c r="H580" s="1"/>
      <c r="I580" s="1"/>
      <c r="J580" s="1"/>
      <c r="K580" s="1"/>
      <c r="L580" s="1"/>
      <c r="M580" s="1"/>
      <c r="N580" s="1"/>
      <c r="O580" s="1"/>
      <c r="P580" s="1"/>
      <c r="Q580" s="1"/>
      <c r="R580" s="1"/>
      <c r="S580" s="1"/>
      <c r="T580" s="1"/>
      <c r="U580" s="1"/>
      <c r="V580" s="1"/>
    </row>
    <row r="581" spans="1:22" x14ac:dyDescent="0.3">
      <c r="A581" s="1" t="s">
        <v>87</v>
      </c>
      <c r="B581" s="1" t="s">
        <v>4</v>
      </c>
      <c r="C581" s="1" t="s">
        <v>15</v>
      </c>
      <c r="D581" s="1"/>
      <c r="E581" s="1"/>
      <c r="F581" s="1"/>
      <c r="H581" s="1"/>
      <c r="I581" s="1"/>
      <c r="J581" s="1"/>
      <c r="K581" s="1"/>
      <c r="L581" s="1"/>
      <c r="M581" s="1"/>
      <c r="N581" s="1"/>
      <c r="O581" s="1"/>
      <c r="P581" s="1"/>
      <c r="Q581" s="1"/>
      <c r="R581" s="1"/>
      <c r="S581" s="1"/>
      <c r="T581" s="1"/>
      <c r="U581" s="1"/>
      <c r="V581" s="1"/>
    </row>
    <row r="582" spans="1:22" x14ac:dyDescent="0.3">
      <c r="A582" s="1" t="s">
        <v>87</v>
      </c>
      <c r="B582" s="1" t="s">
        <v>4</v>
      </c>
      <c r="C582" s="1" t="s">
        <v>86</v>
      </c>
      <c r="D582" s="1"/>
      <c r="E582" s="1"/>
      <c r="F582" s="1"/>
      <c r="H582" s="1"/>
      <c r="I582" s="1"/>
      <c r="J582" s="1"/>
      <c r="K582" s="1"/>
      <c r="L582" s="1"/>
      <c r="M582" s="1"/>
      <c r="N582" s="1"/>
      <c r="O582" s="1"/>
      <c r="P582" s="1"/>
      <c r="Q582" s="1"/>
      <c r="R582" s="1"/>
      <c r="S582" s="1"/>
      <c r="T582" s="1"/>
      <c r="U582" s="1"/>
      <c r="V582" s="1"/>
    </row>
    <row r="583" spans="1:22" x14ac:dyDescent="0.3">
      <c r="A583" s="1" t="s">
        <v>87</v>
      </c>
      <c r="B583" s="1" t="s">
        <v>4</v>
      </c>
      <c r="C583" s="1" t="s">
        <v>14</v>
      </c>
      <c r="D583" s="1" t="s">
        <v>99</v>
      </c>
      <c r="E583" s="1"/>
      <c r="F583" s="1"/>
      <c r="H583" s="1"/>
      <c r="I583" s="1"/>
      <c r="J583" s="1"/>
      <c r="K583" s="1"/>
      <c r="L583" s="1"/>
      <c r="M583" s="1"/>
      <c r="N583" s="1"/>
      <c r="O583" s="1"/>
      <c r="P583" s="1"/>
      <c r="Q583" s="1"/>
      <c r="R583" s="1"/>
      <c r="S583" s="1"/>
      <c r="T583" s="1"/>
      <c r="U583" s="1"/>
      <c r="V583" s="1"/>
    </row>
    <row r="584" spans="1:22" x14ac:dyDescent="0.3">
      <c r="A584" s="1" t="s">
        <v>87</v>
      </c>
      <c r="B584" s="1" t="s">
        <v>4</v>
      </c>
      <c r="C584" s="1" t="s">
        <v>14</v>
      </c>
      <c r="D584" s="1"/>
      <c r="E584" s="1" t="s">
        <v>129</v>
      </c>
      <c r="F584" s="1"/>
      <c r="H584" s="1"/>
      <c r="I584" s="1"/>
      <c r="J584" s="1"/>
      <c r="K584" s="1"/>
      <c r="L584" s="1"/>
      <c r="M584" s="1"/>
      <c r="N584" s="1"/>
      <c r="O584" s="1"/>
      <c r="P584" s="1"/>
      <c r="Q584" s="1"/>
      <c r="R584" s="1"/>
      <c r="S584" s="1"/>
      <c r="T584" s="1"/>
      <c r="U584" s="1"/>
      <c r="V584" s="1"/>
    </row>
    <row r="585" spans="1:22" x14ac:dyDescent="0.3">
      <c r="A585" s="1" t="s">
        <v>87</v>
      </c>
      <c r="B585" s="1" t="s">
        <v>4</v>
      </c>
      <c r="C585" s="1" t="s">
        <v>14</v>
      </c>
      <c r="D585" s="1"/>
      <c r="E585" s="1" t="s">
        <v>124</v>
      </c>
      <c r="F585" s="1"/>
      <c r="H585" s="1"/>
      <c r="I585" s="1"/>
      <c r="J585" s="1"/>
      <c r="K585" s="1"/>
      <c r="L585" s="1"/>
      <c r="M585" s="1"/>
      <c r="N585" s="1"/>
      <c r="O585" s="1"/>
      <c r="P585" s="1"/>
      <c r="Q585" s="1"/>
      <c r="R585" s="1"/>
      <c r="S585" s="1"/>
      <c r="T585" s="1"/>
      <c r="U585" s="1"/>
      <c r="V585" s="1"/>
    </row>
    <row r="586" spans="1:22" x14ac:dyDescent="0.3">
      <c r="A586" s="1" t="s">
        <v>87</v>
      </c>
      <c r="B586" s="1" t="s">
        <v>4</v>
      </c>
      <c r="C586" s="1" t="s">
        <v>13</v>
      </c>
      <c r="D586" s="1" t="s">
        <v>99</v>
      </c>
      <c r="E586" s="1"/>
      <c r="F586" s="1"/>
      <c r="H586" s="1"/>
      <c r="I586" s="1"/>
      <c r="J586" s="1"/>
      <c r="K586" s="1"/>
      <c r="L586" s="1"/>
      <c r="M586" s="1"/>
      <c r="N586" s="1"/>
      <c r="O586" s="1"/>
      <c r="P586" s="1"/>
      <c r="Q586" s="1"/>
      <c r="R586" s="1"/>
      <c r="S586" s="1"/>
      <c r="T586" s="1"/>
      <c r="U586" s="1"/>
      <c r="V586" s="1"/>
    </row>
    <row r="587" spans="1:22" x14ac:dyDescent="0.3">
      <c r="A587" s="1" t="s">
        <v>87</v>
      </c>
      <c r="B587" s="1" t="s">
        <v>4</v>
      </c>
      <c r="C587" s="1" t="s">
        <v>13</v>
      </c>
      <c r="D587" s="1"/>
      <c r="E587" s="1" t="s">
        <v>127</v>
      </c>
      <c r="F587" s="1"/>
      <c r="H587" s="1"/>
      <c r="I587" s="1"/>
      <c r="J587" s="1"/>
      <c r="K587" s="1"/>
      <c r="L587" s="1"/>
      <c r="M587" s="1"/>
      <c r="N587" s="1"/>
      <c r="O587" s="1"/>
      <c r="P587" s="1"/>
      <c r="Q587" s="1"/>
      <c r="R587" s="1"/>
      <c r="S587" s="1"/>
      <c r="T587" s="1"/>
      <c r="U587" s="1"/>
      <c r="V587" s="1"/>
    </row>
    <row r="588" spans="1:22" x14ac:dyDescent="0.3">
      <c r="A588" s="1" t="s">
        <v>87</v>
      </c>
      <c r="B588" s="1" t="s">
        <v>4</v>
      </c>
      <c r="C588" s="1" t="s">
        <v>13</v>
      </c>
      <c r="D588" s="1"/>
      <c r="E588" s="1" t="s">
        <v>126</v>
      </c>
      <c r="F588" s="1"/>
      <c r="H588" s="1"/>
      <c r="I588" s="1"/>
      <c r="J588" s="1"/>
      <c r="K588" s="1"/>
      <c r="L588" s="1"/>
      <c r="M588" s="1"/>
      <c r="N588" s="1"/>
      <c r="O588" s="1"/>
      <c r="P588" s="1"/>
      <c r="Q588" s="1"/>
      <c r="R588" s="1"/>
      <c r="S588" s="1"/>
      <c r="T588" s="1"/>
      <c r="U588" s="1"/>
      <c r="V588" s="1"/>
    </row>
    <row r="589" spans="1:22" x14ac:dyDescent="0.3">
      <c r="A589" s="1" t="s">
        <v>87</v>
      </c>
      <c r="B589" s="1" t="s">
        <v>4</v>
      </c>
      <c r="C589" s="1" t="s">
        <v>11</v>
      </c>
      <c r="D589" s="1"/>
      <c r="E589" s="1"/>
      <c r="F589" s="1"/>
      <c r="H589" s="1"/>
      <c r="I589" s="1"/>
      <c r="J589" s="1"/>
      <c r="K589" s="1"/>
      <c r="L589" s="1"/>
      <c r="M589" s="1"/>
      <c r="N589" s="1"/>
      <c r="O589" s="1"/>
      <c r="P589" s="1"/>
      <c r="Q589" s="1"/>
      <c r="R589" s="1"/>
      <c r="S589" s="1"/>
      <c r="T589" s="1"/>
      <c r="U589" s="1"/>
      <c r="V589" s="1"/>
    </row>
    <row r="590" spans="1:22" x14ac:dyDescent="0.3">
      <c r="A590" s="1" t="s">
        <v>93</v>
      </c>
      <c r="B590" s="1" t="s">
        <v>6</v>
      </c>
      <c r="C590" s="1" t="s">
        <v>12</v>
      </c>
      <c r="D590" s="1"/>
      <c r="E590" s="1"/>
      <c r="F590" s="1"/>
      <c r="H590" s="1"/>
      <c r="I590" s="1"/>
      <c r="J590" s="1"/>
      <c r="K590" s="1"/>
      <c r="L590" s="1"/>
      <c r="M590" s="1"/>
      <c r="N590" s="1"/>
      <c r="O590" s="1"/>
      <c r="P590" s="1"/>
      <c r="Q590" s="1"/>
      <c r="R590" s="1"/>
      <c r="S590" s="1"/>
      <c r="T590" s="1"/>
      <c r="U590" s="1"/>
      <c r="V590" s="1"/>
    </row>
    <row r="591" spans="1:22" x14ac:dyDescent="0.3">
      <c r="A591" s="1" t="s">
        <v>93</v>
      </c>
      <c r="B591" s="1" t="s">
        <v>6</v>
      </c>
      <c r="C591" s="1" t="s">
        <v>9</v>
      </c>
      <c r="D591" s="1"/>
      <c r="E591" s="1"/>
      <c r="F591" s="1"/>
      <c r="H591" s="1"/>
      <c r="I591" s="1"/>
      <c r="J591" s="1"/>
      <c r="K591" s="1"/>
      <c r="L591" s="1"/>
      <c r="M591" s="1"/>
      <c r="N591" s="1"/>
      <c r="O591" s="1"/>
      <c r="P591" s="1"/>
      <c r="Q591" s="1"/>
      <c r="R591" s="1"/>
      <c r="S591" s="1"/>
      <c r="T591" s="1"/>
      <c r="U591" s="1"/>
      <c r="V591" s="1"/>
    </row>
    <row r="592" spans="1:22" x14ac:dyDescent="0.3">
      <c r="A592" s="1" t="s">
        <v>93</v>
      </c>
      <c r="B592" s="1" t="s">
        <v>6</v>
      </c>
      <c r="C592" s="1" t="s">
        <v>10</v>
      </c>
      <c r="D592" s="1"/>
      <c r="E592" s="1"/>
      <c r="F592" s="1"/>
      <c r="H592" s="1"/>
      <c r="I592" s="1"/>
      <c r="J592" s="1"/>
      <c r="K592" s="1"/>
      <c r="L592" s="1"/>
      <c r="M592" s="1"/>
      <c r="N592" s="1"/>
      <c r="O592" s="1"/>
      <c r="P592" s="1"/>
      <c r="Q592" s="1"/>
      <c r="R592" s="1"/>
      <c r="S592" s="1"/>
      <c r="T592" s="1"/>
      <c r="U592" s="1"/>
      <c r="V592" s="1"/>
    </row>
    <row r="593" spans="1:22" x14ac:dyDescent="0.3">
      <c r="A593" s="1" t="s">
        <v>93</v>
      </c>
      <c r="B593" s="1" t="s">
        <v>6</v>
      </c>
      <c r="C593" s="1" t="s">
        <v>15</v>
      </c>
      <c r="D593" s="1"/>
      <c r="E593" s="1"/>
      <c r="F593" s="1"/>
      <c r="H593" s="1"/>
      <c r="I593" s="1"/>
      <c r="J593" s="1"/>
      <c r="K593" s="1"/>
      <c r="L593" s="1"/>
      <c r="M593" s="1"/>
      <c r="N593" s="1"/>
      <c r="O593" s="1"/>
      <c r="P593" s="1"/>
      <c r="Q593" s="1"/>
      <c r="R593" s="1"/>
      <c r="S593" s="1"/>
      <c r="T593" s="1"/>
      <c r="U593" s="1"/>
      <c r="V593" s="1"/>
    </row>
    <row r="594" spans="1:22" x14ac:dyDescent="0.3">
      <c r="A594" s="1" t="s">
        <v>93</v>
      </c>
      <c r="B594" s="1" t="s">
        <v>6</v>
      </c>
      <c r="C594" s="1" t="s">
        <v>86</v>
      </c>
      <c r="D594" s="1"/>
      <c r="E594" s="1"/>
      <c r="F594" s="1"/>
      <c r="H594" s="1"/>
      <c r="I594" s="1"/>
      <c r="J594" s="1"/>
      <c r="K594" s="1"/>
      <c r="L594" s="1"/>
      <c r="M594" s="1"/>
      <c r="N594" s="1"/>
      <c r="O594" s="1"/>
      <c r="P594" s="1"/>
      <c r="Q594" s="1"/>
      <c r="R594" s="1"/>
      <c r="S594" s="1"/>
      <c r="T594" s="1"/>
      <c r="U594" s="1"/>
      <c r="V594" s="1"/>
    </row>
    <row r="595" spans="1:22" x14ac:dyDescent="0.3">
      <c r="A595" s="1" t="s">
        <v>93</v>
      </c>
      <c r="B595" s="1" t="s">
        <v>6</v>
      </c>
      <c r="C595" s="1" t="s">
        <v>14</v>
      </c>
      <c r="D595" s="1"/>
      <c r="E595" s="1"/>
      <c r="F595" s="1"/>
      <c r="H595" s="1"/>
      <c r="I595" s="1"/>
      <c r="J595" s="1"/>
      <c r="K595" s="1"/>
      <c r="L595" s="1"/>
      <c r="M595" s="1"/>
      <c r="N595" s="1"/>
      <c r="O595" s="1"/>
      <c r="P595" s="1"/>
      <c r="Q595" s="1"/>
      <c r="R595" s="1"/>
      <c r="S595" s="1"/>
      <c r="T595" s="1"/>
      <c r="U595" s="1"/>
      <c r="V595" s="1"/>
    </row>
    <row r="596" spans="1:22" x14ac:dyDescent="0.3">
      <c r="A596" s="1" t="s">
        <v>93</v>
      </c>
      <c r="B596" s="1" t="s">
        <v>6</v>
      </c>
      <c r="C596" s="1" t="s">
        <v>13</v>
      </c>
      <c r="D596" s="1"/>
      <c r="E596" s="1"/>
      <c r="F596" s="1"/>
      <c r="H596" s="1"/>
      <c r="I596" s="1"/>
      <c r="J596" s="1"/>
      <c r="K596" s="1"/>
      <c r="L596" s="1"/>
      <c r="M596" s="1"/>
      <c r="N596" s="1"/>
      <c r="O596" s="1"/>
      <c r="P596" s="1"/>
      <c r="Q596" s="1"/>
      <c r="R596" s="1"/>
      <c r="S596" s="1"/>
      <c r="T596" s="1"/>
      <c r="U596" s="1"/>
      <c r="V596" s="1"/>
    </row>
    <row r="597" spans="1:22" x14ac:dyDescent="0.3">
      <c r="A597" s="1" t="s">
        <v>93</v>
      </c>
      <c r="B597" s="1" t="s">
        <v>6</v>
      </c>
      <c r="C597" s="1" t="s">
        <v>11</v>
      </c>
      <c r="D597" s="1"/>
      <c r="E597" s="1"/>
      <c r="F597" s="1"/>
      <c r="H597" s="1"/>
      <c r="I597" s="1"/>
      <c r="J597" s="1"/>
      <c r="K597" s="1"/>
      <c r="L597" s="1"/>
      <c r="M597" s="1"/>
      <c r="N597" s="1"/>
      <c r="O597" s="1"/>
      <c r="P597" s="1"/>
      <c r="Q597" s="1"/>
      <c r="R597" s="1"/>
      <c r="S597" s="1"/>
      <c r="T597" s="1"/>
      <c r="U597" s="1"/>
      <c r="V597" s="1"/>
    </row>
    <row r="598" spans="1:22" x14ac:dyDescent="0.3">
      <c r="A598" s="1" t="s">
        <v>93</v>
      </c>
      <c r="B598" s="1" t="s">
        <v>8</v>
      </c>
      <c r="C598" s="1" t="s">
        <v>12</v>
      </c>
      <c r="D598" s="1"/>
      <c r="E598" s="1"/>
      <c r="F598" s="1"/>
      <c r="H598" s="1"/>
      <c r="I598" s="1"/>
      <c r="J598" s="1"/>
      <c r="K598" s="1"/>
      <c r="L598" s="1"/>
      <c r="M598" s="1"/>
      <c r="N598" s="1"/>
      <c r="O598" s="1"/>
      <c r="P598" s="1"/>
      <c r="Q598" s="1"/>
      <c r="R598" s="1"/>
      <c r="S598" s="1"/>
      <c r="T598" s="1"/>
      <c r="U598" s="1"/>
      <c r="V598" s="1"/>
    </row>
    <row r="599" spans="1:22" x14ac:dyDescent="0.3">
      <c r="A599" s="1" t="s">
        <v>93</v>
      </c>
      <c r="B599" s="1" t="s">
        <v>8</v>
      </c>
      <c r="C599" s="1" t="s">
        <v>9</v>
      </c>
      <c r="D599" s="1"/>
      <c r="E599" s="1"/>
      <c r="F599" s="1"/>
      <c r="H599" s="1"/>
      <c r="I599" s="1"/>
      <c r="J599" s="1"/>
      <c r="K599" s="1"/>
      <c r="L599" s="1"/>
      <c r="M599" s="1"/>
      <c r="N599" s="1"/>
      <c r="O599" s="1"/>
      <c r="P599" s="1"/>
      <c r="Q599" s="1"/>
      <c r="R599" s="1"/>
      <c r="S599" s="1"/>
      <c r="T599" s="1"/>
      <c r="U599" s="1"/>
      <c r="V599" s="1"/>
    </row>
    <row r="600" spans="1:22" x14ac:dyDescent="0.3">
      <c r="A600" s="1" t="s">
        <v>93</v>
      </c>
      <c r="B600" s="1" t="s">
        <v>8</v>
      </c>
      <c r="C600" s="1" t="s">
        <v>10</v>
      </c>
      <c r="D600" s="1"/>
      <c r="E600" s="1"/>
      <c r="F600" s="1"/>
      <c r="H600" s="1"/>
      <c r="I600" s="1"/>
      <c r="J600" s="1"/>
      <c r="K600" s="1"/>
      <c r="L600" s="1"/>
      <c r="M600" s="1"/>
      <c r="N600" s="1"/>
      <c r="O600" s="1"/>
      <c r="P600" s="1"/>
      <c r="Q600" s="1"/>
      <c r="R600" s="1"/>
      <c r="S600" s="1"/>
      <c r="T600" s="1"/>
      <c r="U600" s="1"/>
      <c r="V600" s="1"/>
    </row>
    <row r="601" spans="1:22" x14ac:dyDescent="0.3">
      <c r="A601" s="1" t="s">
        <v>93</v>
      </c>
      <c r="B601" s="1" t="s">
        <v>8</v>
      </c>
      <c r="C601" s="1" t="s">
        <v>15</v>
      </c>
      <c r="D601" s="1"/>
      <c r="E601" s="1"/>
      <c r="F601" s="1"/>
      <c r="H601" s="1"/>
      <c r="I601" s="1"/>
      <c r="J601" s="1"/>
      <c r="K601" s="1"/>
      <c r="L601" s="1"/>
      <c r="M601" s="1"/>
      <c r="N601" s="1"/>
      <c r="O601" s="1"/>
      <c r="P601" s="1"/>
      <c r="Q601" s="1"/>
      <c r="R601" s="1"/>
      <c r="S601" s="1"/>
      <c r="T601" s="1"/>
      <c r="U601" s="1"/>
      <c r="V601" s="1"/>
    </row>
    <row r="602" spans="1:22" x14ac:dyDescent="0.3">
      <c r="A602" s="1" t="s">
        <v>93</v>
      </c>
      <c r="B602" s="1" t="s">
        <v>8</v>
      </c>
      <c r="C602" s="1" t="s">
        <v>86</v>
      </c>
      <c r="D602" s="1"/>
      <c r="E602" s="1"/>
      <c r="F602" s="1"/>
      <c r="H602" s="1"/>
      <c r="I602" s="1"/>
      <c r="J602" s="1"/>
      <c r="K602" s="1"/>
      <c r="L602" s="1"/>
      <c r="M602" s="1"/>
      <c r="N602" s="1"/>
      <c r="O602" s="1"/>
      <c r="P602" s="1"/>
      <c r="Q602" s="1"/>
      <c r="R602" s="1"/>
      <c r="S602" s="1"/>
      <c r="T602" s="1"/>
      <c r="U602" s="1"/>
      <c r="V602" s="1"/>
    </row>
    <row r="603" spans="1:22" x14ac:dyDescent="0.3">
      <c r="A603" s="1" t="s">
        <v>93</v>
      </c>
      <c r="B603" s="1" t="s">
        <v>8</v>
      </c>
      <c r="C603" s="1" t="s">
        <v>14</v>
      </c>
      <c r="D603" s="1"/>
      <c r="E603" s="1"/>
      <c r="F603" s="1"/>
      <c r="H603" s="1"/>
      <c r="I603" s="1"/>
      <c r="J603" s="1"/>
      <c r="K603" s="1"/>
      <c r="L603" s="1"/>
      <c r="M603" s="1"/>
      <c r="N603" s="1"/>
      <c r="O603" s="1"/>
      <c r="P603" s="1"/>
      <c r="Q603" s="1"/>
      <c r="R603" s="1"/>
      <c r="S603" s="1"/>
      <c r="T603" s="1"/>
      <c r="U603" s="1"/>
      <c r="V603" s="1"/>
    </row>
    <row r="604" spans="1:22" x14ac:dyDescent="0.3">
      <c r="A604" s="1" t="s">
        <v>93</v>
      </c>
      <c r="B604" s="1" t="s">
        <v>8</v>
      </c>
      <c r="C604" s="1" t="s">
        <v>13</v>
      </c>
      <c r="D604" s="1"/>
      <c r="E604" s="1"/>
      <c r="F604" s="1"/>
      <c r="H604" s="1"/>
      <c r="I604" s="1"/>
      <c r="J604" s="1"/>
      <c r="K604" s="1"/>
      <c r="L604" s="1"/>
      <c r="M604" s="1"/>
      <c r="N604" s="1"/>
      <c r="O604" s="1"/>
      <c r="P604" s="1"/>
      <c r="Q604" s="1"/>
      <c r="R604" s="1"/>
      <c r="S604" s="1"/>
      <c r="T604" s="1"/>
      <c r="U604" s="1"/>
      <c r="V604" s="1"/>
    </row>
    <row r="605" spans="1:22" x14ac:dyDescent="0.3">
      <c r="A605" s="1" t="s">
        <v>93</v>
      </c>
      <c r="B605" s="1" t="s">
        <v>8</v>
      </c>
      <c r="C605" s="1" t="s">
        <v>11</v>
      </c>
      <c r="D605" s="1"/>
      <c r="E605" s="1"/>
      <c r="F605" s="1"/>
      <c r="H605" s="1"/>
      <c r="I605" s="1"/>
      <c r="J605" s="1"/>
      <c r="K605" s="1"/>
      <c r="L605" s="1"/>
      <c r="M605" s="1"/>
      <c r="N605" s="1"/>
      <c r="O605" s="1"/>
      <c r="P605" s="1"/>
      <c r="Q605" s="1"/>
      <c r="R605" s="1"/>
      <c r="S605" s="1"/>
      <c r="T605" s="1"/>
      <c r="U605" s="1"/>
      <c r="V605" s="1"/>
    </row>
    <row r="606" spans="1:22" x14ac:dyDescent="0.3">
      <c r="A606" s="1" t="s">
        <v>93</v>
      </c>
      <c r="B606" s="1" t="s">
        <v>5</v>
      </c>
      <c r="C606" s="1" t="s">
        <v>12</v>
      </c>
      <c r="D606" s="1"/>
      <c r="E606" s="1"/>
      <c r="F606" s="1"/>
      <c r="H606" s="1"/>
      <c r="I606" s="1"/>
      <c r="J606" s="1"/>
      <c r="K606" s="1"/>
      <c r="L606" s="1"/>
      <c r="M606" s="1"/>
      <c r="N606" s="1"/>
      <c r="O606" s="1"/>
      <c r="P606" s="1"/>
      <c r="Q606" s="1"/>
      <c r="R606" s="1"/>
      <c r="S606" s="1"/>
      <c r="T606" s="1"/>
      <c r="U606" s="1"/>
      <c r="V606" s="1"/>
    </row>
    <row r="607" spans="1:22" x14ac:dyDescent="0.3">
      <c r="A607" s="1" t="s">
        <v>93</v>
      </c>
      <c r="B607" s="1" t="s">
        <v>5</v>
      </c>
      <c r="C607" s="1" t="s">
        <v>9</v>
      </c>
      <c r="D607" s="1"/>
      <c r="E607" s="1"/>
      <c r="F607" s="1"/>
      <c r="H607" s="1"/>
      <c r="I607" s="1"/>
      <c r="J607" s="1"/>
      <c r="K607" s="1"/>
      <c r="L607" s="1"/>
      <c r="M607" s="1"/>
      <c r="N607" s="1"/>
      <c r="O607" s="1"/>
      <c r="P607" s="1"/>
      <c r="Q607" s="1"/>
      <c r="R607" s="1"/>
      <c r="S607" s="1"/>
      <c r="T607" s="1"/>
      <c r="U607" s="1"/>
      <c r="V607" s="1"/>
    </row>
    <row r="608" spans="1:22" x14ac:dyDescent="0.3">
      <c r="A608" s="1" t="s">
        <v>93</v>
      </c>
      <c r="B608" s="1" t="s">
        <v>5</v>
      </c>
      <c r="C608" s="1" t="s">
        <v>10</v>
      </c>
      <c r="D608" s="1"/>
      <c r="E608" s="1"/>
      <c r="F608" s="1"/>
      <c r="H608" s="1"/>
      <c r="I608" s="1"/>
      <c r="J608" s="1"/>
      <c r="K608" s="1"/>
      <c r="L608" s="1"/>
      <c r="M608" s="1"/>
      <c r="N608" s="1"/>
      <c r="O608" s="1"/>
      <c r="P608" s="1"/>
      <c r="Q608" s="1"/>
      <c r="R608" s="1"/>
      <c r="S608" s="1"/>
      <c r="T608" s="1"/>
      <c r="U608" s="1"/>
      <c r="V608" s="1"/>
    </row>
    <row r="609" spans="1:22" x14ac:dyDescent="0.3">
      <c r="A609" s="1" t="s">
        <v>93</v>
      </c>
      <c r="B609" s="1" t="s">
        <v>5</v>
      </c>
      <c r="C609" s="1" t="s">
        <v>15</v>
      </c>
      <c r="D609" s="1"/>
      <c r="E609" s="1"/>
      <c r="F609" s="1"/>
      <c r="H609" s="1"/>
      <c r="I609" s="1"/>
      <c r="J609" s="1"/>
      <c r="K609" s="1"/>
      <c r="L609" s="1"/>
      <c r="M609" s="1"/>
      <c r="N609" s="1"/>
      <c r="O609" s="1"/>
      <c r="P609" s="1"/>
      <c r="Q609" s="1"/>
      <c r="R609" s="1"/>
      <c r="S609" s="1"/>
      <c r="T609" s="1"/>
      <c r="U609" s="1"/>
      <c r="V609" s="1"/>
    </row>
    <row r="610" spans="1:22" x14ac:dyDescent="0.3">
      <c r="A610" s="1" t="s">
        <v>93</v>
      </c>
      <c r="B610" s="1" t="s">
        <v>5</v>
      </c>
      <c r="C610" s="1" t="s">
        <v>86</v>
      </c>
      <c r="D610" s="1"/>
      <c r="E610" s="1"/>
      <c r="F610" s="1"/>
      <c r="H610" s="1"/>
      <c r="I610" s="1"/>
      <c r="J610" s="1"/>
      <c r="K610" s="1"/>
      <c r="L610" s="1"/>
      <c r="M610" s="1"/>
      <c r="N610" s="1"/>
      <c r="O610" s="1"/>
      <c r="P610" s="1"/>
      <c r="Q610" s="1"/>
      <c r="R610" s="1"/>
      <c r="S610" s="1"/>
      <c r="T610" s="1"/>
      <c r="U610" s="1"/>
      <c r="V610" s="1"/>
    </row>
    <row r="611" spans="1:22" x14ac:dyDescent="0.3">
      <c r="A611" s="1" t="s">
        <v>93</v>
      </c>
      <c r="B611" s="1" t="s">
        <v>5</v>
      </c>
      <c r="C611" s="1" t="s">
        <v>14</v>
      </c>
      <c r="D611" s="1"/>
      <c r="E611" s="1"/>
      <c r="F611" s="1"/>
      <c r="H611" s="1"/>
      <c r="I611" s="1"/>
      <c r="J611" s="1"/>
      <c r="K611" s="1"/>
      <c r="L611" s="1"/>
      <c r="M611" s="1"/>
      <c r="N611" s="1"/>
      <c r="O611" s="1"/>
      <c r="P611" s="1"/>
      <c r="Q611" s="1"/>
      <c r="R611" s="1"/>
      <c r="S611" s="1"/>
      <c r="T611" s="1"/>
      <c r="U611" s="1"/>
      <c r="V611" s="1"/>
    </row>
    <row r="612" spans="1:22" x14ac:dyDescent="0.3">
      <c r="A612" s="1" t="s">
        <v>93</v>
      </c>
      <c r="B612" s="1" t="s">
        <v>5</v>
      </c>
      <c r="C612" s="1" t="s">
        <v>13</v>
      </c>
      <c r="D612" s="1"/>
      <c r="E612" s="1"/>
      <c r="F612" s="1"/>
      <c r="H612" s="1"/>
      <c r="I612" s="1"/>
      <c r="J612" s="1"/>
      <c r="K612" s="1"/>
      <c r="L612" s="1"/>
      <c r="M612" s="1"/>
      <c r="N612" s="1"/>
      <c r="O612" s="1"/>
      <c r="P612" s="1"/>
      <c r="Q612" s="1"/>
      <c r="R612" s="1"/>
      <c r="S612" s="1"/>
      <c r="T612" s="1"/>
      <c r="U612" s="1"/>
      <c r="V612" s="1"/>
    </row>
    <row r="613" spans="1:22" x14ac:dyDescent="0.3">
      <c r="A613" s="1" t="s">
        <v>93</v>
      </c>
      <c r="B613" s="1" t="s">
        <v>5</v>
      </c>
      <c r="C613" s="1" t="s">
        <v>11</v>
      </c>
      <c r="D613" s="1"/>
      <c r="E613" s="1"/>
      <c r="F613" s="1"/>
      <c r="H613" s="1"/>
      <c r="I613" s="1"/>
      <c r="J613" s="1"/>
      <c r="K613" s="1"/>
      <c r="L613" s="1"/>
      <c r="M613" s="1"/>
      <c r="N613" s="1"/>
      <c r="O613" s="1"/>
      <c r="P613" s="1"/>
      <c r="Q613" s="1"/>
      <c r="R613" s="1"/>
      <c r="S613" s="1"/>
      <c r="T613" s="1"/>
      <c r="U613" s="1"/>
      <c r="V613" s="1"/>
    </row>
    <row r="614" spans="1:22" x14ac:dyDescent="0.3">
      <c r="A614" s="1" t="s">
        <v>93</v>
      </c>
      <c r="B614" s="1" t="s">
        <v>7</v>
      </c>
      <c r="C614" s="1" t="s">
        <v>12</v>
      </c>
      <c r="D614" s="1"/>
      <c r="E614" s="1"/>
      <c r="F614" s="1"/>
      <c r="H614" s="1"/>
      <c r="I614" s="1"/>
      <c r="J614" s="1"/>
      <c r="K614" s="1"/>
      <c r="L614" s="1"/>
      <c r="M614" s="1"/>
      <c r="N614" s="1"/>
      <c r="O614" s="1"/>
      <c r="P614" s="1"/>
      <c r="Q614" s="1"/>
      <c r="R614" s="1"/>
      <c r="S614" s="1"/>
      <c r="T614" s="1"/>
      <c r="U614" s="1"/>
      <c r="V614" s="1"/>
    </row>
    <row r="615" spans="1:22" x14ac:dyDescent="0.3">
      <c r="A615" s="1" t="s">
        <v>93</v>
      </c>
      <c r="B615" s="1" t="s">
        <v>7</v>
      </c>
      <c r="C615" s="1" t="s">
        <v>9</v>
      </c>
      <c r="D615" s="1"/>
      <c r="E615" s="1"/>
      <c r="F615" s="1"/>
      <c r="H615" s="1"/>
      <c r="I615" s="1"/>
      <c r="J615" s="1"/>
      <c r="K615" s="1"/>
      <c r="L615" s="1"/>
      <c r="M615" s="1"/>
      <c r="N615" s="1"/>
      <c r="O615" s="1"/>
      <c r="P615" s="1"/>
      <c r="Q615" s="1"/>
      <c r="R615" s="1"/>
      <c r="S615" s="1"/>
      <c r="T615" s="1"/>
      <c r="U615" s="1"/>
      <c r="V615" s="1"/>
    </row>
    <row r="616" spans="1:22" x14ac:dyDescent="0.3">
      <c r="A616" s="1" t="s">
        <v>93</v>
      </c>
      <c r="B616" s="1" t="s">
        <v>7</v>
      </c>
      <c r="C616" s="1" t="s">
        <v>10</v>
      </c>
      <c r="D616" s="1"/>
      <c r="E616" s="1"/>
      <c r="F616" s="1"/>
      <c r="H616" s="1"/>
      <c r="I616" s="1"/>
      <c r="J616" s="1"/>
      <c r="K616" s="1"/>
      <c r="L616" s="1"/>
      <c r="M616" s="1"/>
      <c r="N616" s="1"/>
      <c r="O616" s="1"/>
      <c r="P616" s="1"/>
      <c r="Q616" s="1"/>
      <c r="R616" s="1"/>
      <c r="S616" s="1"/>
      <c r="T616" s="1"/>
      <c r="U616" s="1"/>
      <c r="V616" s="1"/>
    </row>
    <row r="617" spans="1:22" x14ac:dyDescent="0.3">
      <c r="A617" s="1" t="s">
        <v>93</v>
      </c>
      <c r="B617" s="1" t="s">
        <v>7</v>
      </c>
      <c r="C617" s="1" t="s">
        <v>15</v>
      </c>
      <c r="D617" s="1"/>
      <c r="E617" s="1"/>
      <c r="F617" s="1"/>
      <c r="H617" s="1"/>
      <c r="I617" s="1"/>
      <c r="J617" s="1"/>
      <c r="K617" s="1"/>
      <c r="L617" s="1"/>
      <c r="M617" s="1"/>
      <c r="N617" s="1"/>
      <c r="O617" s="1"/>
      <c r="P617" s="1"/>
      <c r="Q617" s="1"/>
      <c r="R617" s="1"/>
      <c r="S617" s="1"/>
      <c r="T617" s="1"/>
      <c r="U617" s="1"/>
      <c r="V617" s="1"/>
    </row>
    <row r="618" spans="1:22" x14ac:dyDescent="0.3">
      <c r="A618" s="1" t="s">
        <v>93</v>
      </c>
      <c r="B618" s="1" t="s">
        <v>7</v>
      </c>
      <c r="C618" s="1" t="s">
        <v>86</v>
      </c>
      <c r="D618" s="1"/>
      <c r="E618" s="1"/>
      <c r="F618" s="1"/>
      <c r="H618" s="1"/>
      <c r="I618" s="1"/>
      <c r="J618" s="1"/>
      <c r="K618" s="1"/>
      <c r="L618" s="1"/>
      <c r="M618" s="1"/>
      <c r="N618" s="1"/>
      <c r="O618" s="1"/>
      <c r="P618" s="1"/>
      <c r="Q618" s="1"/>
      <c r="R618" s="1"/>
      <c r="S618" s="1"/>
      <c r="T618" s="1"/>
      <c r="U618" s="1"/>
      <c r="V618" s="1"/>
    </row>
    <row r="619" spans="1:22" x14ac:dyDescent="0.3">
      <c r="A619" s="1" t="s">
        <v>93</v>
      </c>
      <c r="B619" s="1" t="s">
        <v>7</v>
      </c>
      <c r="C619" s="1" t="s">
        <v>14</v>
      </c>
      <c r="D619" s="1" t="s">
        <v>105</v>
      </c>
      <c r="E619" s="1"/>
      <c r="F619" s="1"/>
      <c r="H619" s="1"/>
      <c r="I619" s="1"/>
      <c r="J619" s="1"/>
      <c r="K619" s="1"/>
      <c r="L619" s="1"/>
      <c r="M619" s="1"/>
      <c r="N619" s="1"/>
      <c r="O619" s="1"/>
      <c r="P619" s="1"/>
      <c r="Q619" s="1"/>
      <c r="R619" s="1"/>
      <c r="S619" s="1"/>
      <c r="T619" s="1"/>
      <c r="U619" s="1"/>
      <c r="V619" s="1"/>
    </row>
    <row r="620" spans="1:22" x14ac:dyDescent="0.3">
      <c r="A620" s="1" t="s">
        <v>93</v>
      </c>
      <c r="B620" s="1" t="s">
        <v>7</v>
      </c>
      <c r="C620" s="1" t="s">
        <v>14</v>
      </c>
      <c r="D620" s="1"/>
      <c r="E620" s="1" t="s">
        <v>143</v>
      </c>
      <c r="F620" s="1"/>
      <c r="H620" s="1"/>
      <c r="I620" s="1"/>
      <c r="J620" s="1"/>
      <c r="K620" s="1"/>
      <c r="L620" s="1"/>
      <c r="M620" s="1"/>
      <c r="N620" s="1"/>
      <c r="O620" s="1"/>
      <c r="P620" s="1"/>
      <c r="Q620" s="1"/>
      <c r="R620" s="1"/>
      <c r="S620" s="1"/>
      <c r="T620" s="1"/>
      <c r="U620" s="1"/>
      <c r="V620" s="1"/>
    </row>
    <row r="621" spans="1:22" x14ac:dyDescent="0.3">
      <c r="A621" s="1" t="s">
        <v>93</v>
      </c>
      <c r="B621" s="1" t="s">
        <v>7</v>
      </c>
      <c r="C621" s="1" t="s">
        <v>14</v>
      </c>
      <c r="D621" s="1"/>
      <c r="E621" s="1" t="s">
        <v>140</v>
      </c>
      <c r="F621" s="1"/>
      <c r="H621" s="1"/>
      <c r="I621" s="1"/>
      <c r="J621" s="1"/>
      <c r="K621" s="1"/>
      <c r="L621" s="1"/>
      <c r="M621" s="1"/>
      <c r="N621" s="1"/>
      <c r="O621" s="1"/>
      <c r="P621" s="1"/>
      <c r="Q621" s="1"/>
      <c r="R621" s="1"/>
      <c r="S621" s="1"/>
      <c r="T621" s="1"/>
      <c r="U621" s="1"/>
      <c r="V621" s="1"/>
    </row>
    <row r="622" spans="1:22" x14ac:dyDescent="0.3">
      <c r="A622" s="1" t="s">
        <v>93</v>
      </c>
      <c r="B622" s="1" t="s">
        <v>7</v>
      </c>
      <c r="C622" s="1" t="s">
        <v>13</v>
      </c>
      <c r="D622" s="1"/>
      <c r="E622" s="1"/>
      <c r="F622" s="1"/>
      <c r="H622" s="1"/>
      <c r="I622" s="1"/>
      <c r="J622" s="1"/>
      <c r="K622" s="1"/>
      <c r="L622" s="1"/>
      <c r="M622" s="1"/>
      <c r="N622" s="1"/>
      <c r="O622" s="1"/>
      <c r="P622" s="1"/>
      <c r="Q622" s="1"/>
      <c r="R622" s="1"/>
      <c r="S622" s="1"/>
      <c r="T622" s="1"/>
      <c r="U622" s="1"/>
      <c r="V622" s="1"/>
    </row>
    <row r="623" spans="1:22" x14ac:dyDescent="0.3">
      <c r="A623" s="1" t="s">
        <v>93</v>
      </c>
      <c r="B623" s="1" t="s">
        <v>7</v>
      </c>
      <c r="C623" s="1" t="s">
        <v>11</v>
      </c>
      <c r="D623" s="1"/>
      <c r="E623" s="1"/>
      <c r="F623" s="1"/>
      <c r="H623" s="1"/>
      <c r="I623" s="1"/>
      <c r="J623" s="1"/>
      <c r="K623" s="1"/>
      <c r="L623" s="1"/>
      <c r="M623" s="1"/>
      <c r="N623" s="1"/>
      <c r="O623" s="1"/>
      <c r="P623" s="1"/>
      <c r="Q623" s="1"/>
      <c r="R623" s="1"/>
      <c r="S623" s="1"/>
      <c r="T623" s="1"/>
      <c r="U623" s="1"/>
      <c r="V623" s="1"/>
    </row>
    <row r="624" spans="1:22" x14ac:dyDescent="0.3">
      <c r="A624" s="1" t="s">
        <v>93</v>
      </c>
      <c r="B624" s="1" t="s">
        <v>4</v>
      </c>
      <c r="C624" s="1" t="s">
        <v>12</v>
      </c>
      <c r="D624" s="1"/>
      <c r="E624" s="1"/>
      <c r="F624" s="1"/>
      <c r="H624" s="1"/>
      <c r="I624" s="1"/>
      <c r="J624" s="1"/>
      <c r="K624" s="1"/>
      <c r="L624" s="1"/>
      <c r="M624" s="1"/>
      <c r="N624" s="1"/>
      <c r="O624" s="1"/>
      <c r="P624" s="1"/>
      <c r="Q624" s="1"/>
      <c r="R624" s="1"/>
      <c r="S624" s="1"/>
      <c r="T624" s="1"/>
      <c r="U624" s="1"/>
      <c r="V624" s="1"/>
    </row>
    <row r="625" spans="1:22" x14ac:dyDescent="0.3">
      <c r="A625" s="1" t="s">
        <v>93</v>
      </c>
      <c r="B625" s="1" t="s">
        <v>4</v>
      </c>
      <c r="C625" s="1" t="s">
        <v>9</v>
      </c>
      <c r="D625" s="1"/>
      <c r="E625" s="1"/>
      <c r="F625" s="1"/>
      <c r="H625" s="1"/>
      <c r="I625" s="1"/>
      <c r="J625" s="1"/>
      <c r="K625" s="1"/>
      <c r="L625" s="1"/>
      <c r="M625" s="1"/>
      <c r="N625" s="1"/>
      <c r="O625" s="1"/>
      <c r="P625" s="1"/>
      <c r="Q625" s="1"/>
      <c r="R625" s="1"/>
      <c r="S625" s="1"/>
      <c r="T625" s="1"/>
      <c r="U625" s="1"/>
      <c r="V625" s="1"/>
    </row>
    <row r="626" spans="1:22" x14ac:dyDescent="0.3">
      <c r="A626" s="1" t="s">
        <v>93</v>
      </c>
      <c r="B626" s="1" t="s">
        <v>4</v>
      </c>
      <c r="C626" s="1" t="s">
        <v>10</v>
      </c>
      <c r="D626" s="1"/>
      <c r="E626" s="1"/>
      <c r="F626" s="1"/>
      <c r="H626" s="1"/>
      <c r="I626" s="1"/>
      <c r="J626" s="1"/>
      <c r="K626" s="1"/>
      <c r="L626" s="1"/>
      <c r="M626" s="1"/>
      <c r="N626" s="1"/>
      <c r="O626" s="1"/>
      <c r="P626" s="1"/>
      <c r="Q626" s="1"/>
      <c r="R626" s="1"/>
      <c r="S626" s="1"/>
      <c r="T626" s="1"/>
      <c r="U626" s="1"/>
      <c r="V626" s="1"/>
    </row>
    <row r="627" spans="1:22" x14ac:dyDescent="0.3">
      <c r="A627" s="1" t="s">
        <v>93</v>
      </c>
      <c r="B627" s="1" t="s">
        <v>4</v>
      </c>
      <c r="C627" s="1" t="s">
        <v>15</v>
      </c>
      <c r="D627" s="1"/>
      <c r="E627" s="1"/>
      <c r="F627" s="1"/>
      <c r="H627" s="1"/>
      <c r="I627" s="1"/>
      <c r="J627" s="1"/>
      <c r="K627" s="1"/>
      <c r="L627" s="1"/>
      <c r="M627" s="1"/>
      <c r="N627" s="1"/>
      <c r="O627" s="1"/>
      <c r="P627" s="1"/>
      <c r="Q627" s="1"/>
      <c r="R627" s="1"/>
      <c r="S627" s="1"/>
      <c r="T627" s="1"/>
      <c r="U627" s="1"/>
      <c r="V627" s="1"/>
    </row>
    <row r="628" spans="1:22" x14ac:dyDescent="0.3">
      <c r="A628" s="1" t="s">
        <v>93</v>
      </c>
      <c r="B628" s="1" t="s">
        <v>4</v>
      </c>
      <c r="C628" s="1" t="s">
        <v>86</v>
      </c>
      <c r="D628" s="1"/>
      <c r="E628" s="1"/>
      <c r="F628" s="1"/>
      <c r="H628" s="1"/>
      <c r="I628" s="1"/>
      <c r="J628" s="1"/>
      <c r="K628" s="1"/>
      <c r="L628" s="1"/>
      <c r="M628" s="1"/>
      <c r="N628" s="1"/>
      <c r="O628" s="1"/>
      <c r="P628" s="1"/>
      <c r="Q628" s="1"/>
      <c r="R628" s="1"/>
      <c r="S628" s="1"/>
      <c r="T628" s="1"/>
      <c r="U628" s="1"/>
      <c r="V628" s="1"/>
    </row>
    <row r="629" spans="1:22" x14ac:dyDescent="0.3">
      <c r="A629" s="1" t="s">
        <v>93</v>
      </c>
      <c r="B629" s="1" t="s">
        <v>4</v>
      </c>
      <c r="C629" s="1" t="s">
        <v>14</v>
      </c>
      <c r="D629" s="1" t="s">
        <v>105</v>
      </c>
      <c r="E629" s="1"/>
      <c r="F629" s="1"/>
      <c r="H629" s="1"/>
      <c r="I629" s="1"/>
      <c r="J629" s="1"/>
      <c r="K629" s="1"/>
      <c r="L629" s="1"/>
      <c r="M629" s="1"/>
      <c r="N629" s="1"/>
      <c r="O629" s="1"/>
      <c r="P629" s="1"/>
      <c r="Q629" s="1"/>
      <c r="R629" s="1"/>
      <c r="S629" s="1"/>
      <c r="T629" s="1"/>
      <c r="U629" s="1"/>
      <c r="V629" s="1"/>
    </row>
    <row r="630" spans="1:22" x14ac:dyDescent="0.3">
      <c r="A630" s="1" t="s">
        <v>93</v>
      </c>
      <c r="B630" s="1" t="s">
        <v>4</v>
      </c>
      <c r="C630" s="1" t="s">
        <v>14</v>
      </c>
      <c r="D630" s="1"/>
      <c r="E630" s="1" t="s">
        <v>141</v>
      </c>
      <c r="F630" s="1"/>
      <c r="H630" s="1"/>
      <c r="I630" s="1"/>
      <c r="J630" s="1"/>
      <c r="K630" s="1"/>
      <c r="L630" s="1"/>
      <c r="M630" s="1"/>
      <c r="N630" s="1"/>
      <c r="O630" s="1"/>
      <c r="P630" s="1"/>
      <c r="Q630" s="1"/>
      <c r="R630" s="1"/>
      <c r="S630" s="1"/>
      <c r="T630" s="1"/>
      <c r="U630" s="1"/>
      <c r="V630" s="1"/>
    </row>
    <row r="631" spans="1:22" x14ac:dyDescent="0.3">
      <c r="A631" s="1" t="s">
        <v>93</v>
      </c>
      <c r="B631" s="1" t="s">
        <v>4</v>
      </c>
      <c r="C631" s="1" t="s">
        <v>14</v>
      </c>
      <c r="D631" s="1"/>
      <c r="E631" s="1" t="s">
        <v>144</v>
      </c>
      <c r="F631" s="1"/>
      <c r="H631" s="1"/>
      <c r="I631" s="1"/>
      <c r="J631" s="1"/>
      <c r="K631" s="1"/>
      <c r="L631" s="1"/>
      <c r="M631" s="1"/>
      <c r="N631" s="1"/>
      <c r="O631" s="1"/>
      <c r="P631" s="1"/>
      <c r="Q631" s="1"/>
      <c r="R631" s="1"/>
      <c r="S631" s="1"/>
      <c r="T631" s="1"/>
      <c r="U631" s="1"/>
      <c r="V631" s="1"/>
    </row>
    <row r="632" spans="1:22" x14ac:dyDescent="0.3">
      <c r="A632" s="1" t="s">
        <v>93</v>
      </c>
      <c r="B632" s="1" t="s">
        <v>4</v>
      </c>
      <c r="C632" s="1" t="s">
        <v>13</v>
      </c>
      <c r="D632" s="1"/>
      <c r="E632" s="1"/>
      <c r="F632" s="1"/>
      <c r="H632" s="1"/>
      <c r="I632" s="1"/>
      <c r="J632" s="1"/>
      <c r="K632" s="1"/>
      <c r="L632" s="1"/>
      <c r="M632" s="1"/>
      <c r="N632" s="1"/>
      <c r="O632" s="1"/>
      <c r="P632" s="1"/>
      <c r="Q632" s="1"/>
      <c r="R632" s="1"/>
      <c r="S632" s="1"/>
      <c r="T632" s="1"/>
      <c r="U632" s="1"/>
      <c r="V632" s="1"/>
    </row>
    <row r="633" spans="1:22" x14ac:dyDescent="0.3">
      <c r="A633" s="1" t="s">
        <v>93</v>
      </c>
      <c r="B633" s="1" t="s">
        <v>4</v>
      </c>
      <c r="C633" s="1" t="s">
        <v>11</v>
      </c>
      <c r="D633" s="1"/>
      <c r="E633" s="1"/>
      <c r="F633" s="1"/>
      <c r="H633" s="1"/>
      <c r="I633" s="1"/>
      <c r="J633" s="1"/>
      <c r="K633" s="1"/>
      <c r="L633" s="1"/>
      <c r="M633" s="1"/>
      <c r="N633" s="1"/>
      <c r="O633" s="1"/>
      <c r="P633" s="1"/>
      <c r="Q633" s="1"/>
      <c r="R633" s="1"/>
      <c r="S633" s="1"/>
      <c r="T633" s="1"/>
      <c r="U633" s="1"/>
      <c r="V633" s="1"/>
    </row>
    <row r="634" spans="1:22" x14ac:dyDescent="0.3">
      <c r="A634" s="1" t="s">
        <v>94</v>
      </c>
      <c r="B634" s="1" t="s">
        <v>6</v>
      </c>
      <c r="C634" s="1" t="s">
        <v>12</v>
      </c>
      <c r="D634" s="1" t="s">
        <v>106</v>
      </c>
      <c r="E634" s="1"/>
      <c r="F634" s="1"/>
      <c r="H634" s="1"/>
      <c r="I634" s="1"/>
      <c r="J634" s="1"/>
      <c r="K634" s="1"/>
      <c r="L634" s="1"/>
      <c r="M634" s="1"/>
      <c r="N634" s="1"/>
      <c r="O634" s="1"/>
      <c r="P634" s="1"/>
      <c r="Q634" s="1"/>
      <c r="R634" s="1"/>
      <c r="S634" s="1"/>
      <c r="T634" s="1"/>
      <c r="U634" s="1"/>
      <c r="V634" s="1"/>
    </row>
    <row r="635" spans="1:22" x14ac:dyDescent="0.3">
      <c r="A635" s="1" t="s">
        <v>94</v>
      </c>
      <c r="B635" s="1" t="s">
        <v>6</v>
      </c>
      <c r="C635" s="1" t="s">
        <v>12</v>
      </c>
      <c r="D635" s="1"/>
      <c r="E635" s="1" t="s">
        <v>49</v>
      </c>
      <c r="F635" s="1"/>
      <c r="H635" s="1"/>
      <c r="I635" s="1"/>
      <c r="J635" s="1"/>
      <c r="K635" s="1"/>
      <c r="L635" s="1"/>
      <c r="M635" s="1"/>
      <c r="N635" s="1"/>
      <c r="O635" s="1"/>
      <c r="P635" s="1"/>
      <c r="Q635" s="1"/>
      <c r="R635" s="1"/>
      <c r="S635" s="1"/>
      <c r="T635" s="1"/>
      <c r="U635" s="1"/>
      <c r="V635" s="1"/>
    </row>
    <row r="636" spans="1:22" x14ac:dyDescent="0.3">
      <c r="A636" s="1" t="s">
        <v>94</v>
      </c>
      <c r="B636" s="1" t="s">
        <v>6</v>
      </c>
      <c r="C636" s="1" t="s">
        <v>12</v>
      </c>
      <c r="D636" s="1"/>
      <c r="E636" s="1" t="s">
        <v>54</v>
      </c>
      <c r="F636" s="1"/>
      <c r="H636" s="1"/>
      <c r="I636" s="1"/>
      <c r="J636" s="1"/>
      <c r="K636" s="1"/>
      <c r="L636" s="1"/>
      <c r="M636" s="1"/>
      <c r="N636" s="1"/>
      <c r="O636" s="1"/>
      <c r="P636" s="1"/>
      <c r="Q636" s="1"/>
      <c r="R636" s="1"/>
      <c r="S636" s="1"/>
      <c r="T636" s="1"/>
      <c r="U636" s="1"/>
      <c r="V636" s="1"/>
    </row>
    <row r="637" spans="1:22" x14ac:dyDescent="0.3">
      <c r="A637" s="1" t="s">
        <v>94</v>
      </c>
      <c r="B637" s="1" t="s">
        <v>6</v>
      </c>
      <c r="C637" s="1" t="s">
        <v>12</v>
      </c>
      <c r="D637" s="1"/>
      <c r="E637" s="1"/>
      <c r="F637" s="1" t="s">
        <v>114</v>
      </c>
      <c r="H637" s="1"/>
      <c r="I637" s="1"/>
      <c r="J637" s="1"/>
      <c r="K637" s="1"/>
      <c r="L637" s="1"/>
      <c r="M637" s="1"/>
      <c r="N637" s="1"/>
      <c r="O637" s="1"/>
      <c r="P637" s="1"/>
      <c r="Q637" s="1"/>
      <c r="R637" s="1"/>
      <c r="S637" s="1"/>
      <c r="T637" s="1"/>
      <c r="U637" s="1"/>
      <c r="V637" s="1"/>
    </row>
    <row r="638" spans="1:22" x14ac:dyDescent="0.3">
      <c r="A638" s="1" t="s">
        <v>94</v>
      </c>
      <c r="B638" s="1" t="s">
        <v>6</v>
      </c>
      <c r="C638" s="1" t="s">
        <v>9</v>
      </c>
      <c r="D638" s="1" t="s">
        <v>106</v>
      </c>
      <c r="E638" s="1"/>
      <c r="F638" s="1"/>
      <c r="H638" s="1"/>
      <c r="I638" s="1"/>
      <c r="J638" s="1"/>
      <c r="K638" s="1"/>
      <c r="L638" s="1"/>
      <c r="M638" s="1"/>
      <c r="N638" s="1"/>
      <c r="O638" s="1"/>
      <c r="P638" s="1"/>
      <c r="Q638" s="1"/>
      <c r="R638" s="1"/>
      <c r="S638" s="1"/>
      <c r="T638" s="1"/>
      <c r="U638" s="1"/>
      <c r="V638" s="1"/>
    </row>
    <row r="639" spans="1:22" x14ac:dyDescent="0.3">
      <c r="A639" s="1" t="s">
        <v>94</v>
      </c>
      <c r="B639" s="1" t="s">
        <v>6</v>
      </c>
      <c r="C639" s="1" t="s">
        <v>9</v>
      </c>
      <c r="D639" s="1"/>
      <c r="E639" s="1" t="s">
        <v>29</v>
      </c>
      <c r="F639" s="1"/>
      <c r="H639" s="1"/>
      <c r="I639" s="1"/>
      <c r="J639" s="1"/>
      <c r="K639" s="1"/>
      <c r="L639" s="1"/>
      <c r="M639" s="1"/>
      <c r="N639" s="1"/>
      <c r="O639" s="1"/>
      <c r="P639" s="1"/>
      <c r="Q639" s="1"/>
      <c r="R639" s="1"/>
      <c r="S639" s="1"/>
      <c r="T639" s="1"/>
      <c r="U639" s="1"/>
      <c r="V639" s="1"/>
    </row>
    <row r="640" spans="1:22" x14ac:dyDescent="0.3">
      <c r="A640" s="1" t="s">
        <v>94</v>
      </c>
      <c r="B640" s="1" t="s">
        <v>6</v>
      </c>
      <c r="C640" s="1" t="s">
        <v>9</v>
      </c>
      <c r="D640" s="1"/>
      <c r="E640" s="1" t="s">
        <v>34</v>
      </c>
      <c r="F640" s="1"/>
      <c r="H640" s="1"/>
      <c r="I640" s="1"/>
      <c r="J640" s="1"/>
      <c r="K640" s="1"/>
      <c r="L640" s="1"/>
      <c r="M640" s="1"/>
      <c r="N640" s="1"/>
      <c r="O640" s="1"/>
      <c r="P640" s="1"/>
      <c r="Q640" s="1"/>
      <c r="R640" s="1"/>
      <c r="S640" s="1"/>
      <c r="T640" s="1"/>
      <c r="U640" s="1"/>
      <c r="V640" s="1"/>
    </row>
    <row r="641" spans="1:22" x14ac:dyDescent="0.3">
      <c r="A641" s="1" t="s">
        <v>94</v>
      </c>
      <c r="B641" s="1" t="s">
        <v>6</v>
      </c>
      <c r="C641" s="1" t="s">
        <v>9</v>
      </c>
      <c r="D641" s="1"/>
      <c r="E641" s="1"/>
      <c r="F641" s="1" t="s">
        <v>111</v>
      </c>
      <c r="H641" s="1"/>
      <c r="I641" s="1"/>
      <c r="J641" s="1"/>
      <c r="K641" s="1"/>
      <c r="L641" s="1"/>
      <c r="M641" s="1"/>
      <c r="N641" s="1"/>
      <c r="O641" s="1"/>
      <c r="P641" s="1"/>
      <c r="Q641" s="1"/>
      <c r="R641" s="1"/>
      <c r="S641" s="1"/>
      <c r="T641" s="1"/>
      <c r="U641" s="1"/>
      <c r="V641" s="1"/>
    </row>
    <row r="642" spans="1:22" x14ac:dyDescent="0.3">
      <c r="A642" s="1" t="s">
        <v>94</v>
      </c>
      <c r="B642" s="1" t="s">
        <v>6</v>
      </c>
      <c r="C642" s="1" t="s">
        <v>10</v>
      </c>
      <c r="D642" s="1" t="s">
        <v>106</v>
      </c>
      <c r="E642" s="1"/>
      <c r="F642" s="1"/>
      <c r="H642" s="1"/>
      <c r="I642" s="1"/>
      <c r="J642" s="1"/>
      <c r="K642" s="1"/>
      <c r="L642" s="1"/>
      <c r="M642" s="1"/>
      <c r="N642" s="1"/>
      <c r="O642" s="1"/>
      <c r="P642" s="1"/>
      <c r="Q642" s="1"/>
      <c r="R642" s="1"/>
      <c r="S642" s="1"/>
      <c r="T642" s="1"/>
      <c r="U642" s="1"/>
      <c r="V642" s="1"/>
    </row>
    <row r="643" spans="1:22" x14ac:dyDescent="0.3">
      <c r="A643" s="1" t="s">
        <v>94</v>
      </c>
      <c r="B643" s="1" t="s">
        <v>6</v>
      </c>
      <c r="C643" s="1" t="s">
        <v>10</v>
      </c>
      <c r="D643" s="1"/>
      <c r="E643" s="1" t="s">
        <v>24</v>
      </c>
      <c r="F643" s="1"/>
      <c r="H643" s="1"/>
      <c r="I643" s="1"/>
      <c r="J643" s="1"/>
      <c r="K643" s="1"/>
      <c r="L643" s="1"/>
      <c r="M643" s="1"/>
      <c r="N643" s="1"/>
      <c r="O643" s="1"/>
      <c r="P643" s="1"/>
      <c r="Q643" s="1"/>
      <c r="R643" s="1"/>
      <c r="S643" s="1"/>
      <c r="T643" s="1"/>
      <c r="U643" s="1"/>
      <c r="V643" s="1"/>
    </row>
    <row r="644" spans="1:22" x14ac:dyDescent="0.3">
      <c r="A644" s="1" t="s">
        <v>94</v>
      </c>
      <c r="B644" s="1" t="s">
        <v>6</v>
      </c>
      <c r="C644" s="1" t="s">
        <v>10</v>
      </c>
      <c r="D644" s="1"/>
      <c r="E644" s="1" t="s">
        <v>39</v>
      </c>
      <c r="F644" s="1"/>
      <c r="H644" s="1"/>
      <c r="I644" s="1"/>
      <c r="J644" s="1"/>
      <c r="K644" s="1"/>
      <c r="L644" s="1"/>
      <c r="M644" s="1"/>
      <c r="N644" s="1"/>
      <c r="O644" s="1"/>
      <c r="P644" s="1"/>
      <c r="Q644" s="1"/>
      <c r="R644" s="1"/>
      <c r="S644" s="1"/>
      <c r="T644" s="1"/>
      <c r="U644" s="1"/>
      <c r="V644" s="1"/>
    </row>
    <row r="645" spans="1:22" x14ac:dyDescent="0.3">
      <c r="A645" s="1" t="s">
        <v>94</v>
      </c>
      <c r="B645" s="1" t="s">
        <v>6</v>
      </c>
      <c r="C645" s="1" t="s">
        <v>10</v>
      </c>
      <c r="D645" s="1"/>
      <c r="E645" s="1"/>
      <c r="F645" s="1" t="s">
        <v>111</v>
      </c>
      <c r="H645" s="1"/>
      <c r="I645" s="1"/>
      <c r="J645" s="1"/>
      <c r="K645" s="1"/>
      <c r="L645" s="1"/>
      <c r="M645" s="1"/>
      <c r="N645" s="1"/>
      <c r="O645" s="1"/>
      <c r="P645" s="1"/>
      <c r="Q645" s="1"/>
      <c r="R645" s="1"/>
      <c r="S645" s="1"/>
      <c r="T645" s="1"/>
      <c r="U645" s="1"/>
      <c r="V645" s="1"/>
    </row>
    <row r="646" spans="1:22" x14ac:dyDescent="0.3">
      <c r="A646" s="1" t="s">
        <v>94</v>
      </c>
      <c r="B646" s="1" t="s">
        <v>6</v>
      </c>
      <c r="C646" s="1" t="s">
        <v>15</v>
      </c>
      <c r="D646" s="1"/>
      <c r="E646" s="1"/>
      <c r="F646" s="1"/>
      <c r="H646" s="1"/>
      <c r="I646" s="1"/>
      <c r="J646" s="1"/>
      <c r="K646" s="1"/>
      <c r="L646" s="1"/>
      <c r="M646" s="1"/>
      <c r="N646" s="1"/>
      <c r="O646" s="1"/>
      <c r="P646" s="1"/>
      <c r="Q646" s="1"/>
      <c r="R646" s="1"/>
      <c r="S646" s="1"/>
      <c r="T646" s="1"/>
      <c r="U646" s="1"/>
      <c r="V646" s="1"/>
    </row>
    <row r="647" spans="1:22" x14ac:dyDescent="0.3">
      <c r="A647" s="1" t="s">
        <v>94</v>
      </c>
      <c r="B647" s="1" t="s">
        <v>6</v>
      </c>
      <c r="C647" s="1" t="s">
        <v>86</v>
      </c>
      <c r="D647" s="1"/>
      <c r="E647" s="1"/>
      <c r="F647" s="1"/>
      <c r="H647" s="1"/>
      <c r="I647" s="1"/>
      <c r="J647" s="1"/>
      <c r="K647" s="1"/>
      <c r="L647" s="1"/>
      <c r="M647" s="1"/>
      <c r="N647" s="1"/>
      <c r="O647" s="1"/>
      <c r="P647" s="1"/>
      <c r="Q647" s="1"/>
      <c r="R647" s="1"/>
      <c r="S647" s="1"/>
      <c r="T647" s="1"/>
      <c r="U647" s="1"/>
      <c r="V647" s="1"/>
    </row>
    <row r="648" spans="1:22" x14ac:dyDescent="0.3">
      <c r="A648" s="1" t="s">
        <v>94</v>
      </c>
      <c r="B648" s="1" t="s">
        <v>6</v>
      </c>
      <c r="C648" s="1" t="s">
        <v>14</v>
      </c>
      <c r="D648" s="1" t="s">
        <v>106</v>
      </c>
      <c r="E648" s="1"/>
      <c r="F648" s="1"/>
      <c r="H648" s="1"/>
      <c r="I648" s="1"/>
      <c r="J648" s="1"/>
      <c r="K648" s="1"/>
      <c r="L648" s="1"/>
      <c r="M648" s="1"/>
      <c r="N648" s="1"/>
      <c r="O648" s="1"/>
      <c r="P648" s="1"/>
      <c r="Q648" s="1"/>
      <c r="R648" s="1"/>
      <c r="S648" s="1"/>
      <c r="T648" s="1"/>
      <c r="U648" s="1"/>
      <c r="V648" s="1"/>
    </row>
    <row r="649" spans="1:22" x14ac:dyDescent="0.3">
      <c r="A649" s="1" t="s">
        <v>94</v>
      </c>
      <c r="B649" s="1" t="s">
        <v>6</v>
      </c>
      <c r="C649" s="1" t="s">
        <v>14</v>
      </c>
      <c r="D649" s="1"/>
      <c r="E649" s="1" t="s">
        <v>69</v>
      </c>
      <c r="F649" s="1"/>
      <c r="H649" s="1"/>
      <c r="I649" s="1"/>
      <c r="J649" s="1"/>
      <c r="K649" s="1"/>
      <c r="L649" s="1"/>
      <c r="M649" s="1"/>
      <c r="N649" s="1"/>
      <c r="O649" s="1"/>
      <c r="P649" s="1"/>
      <c r="Q649" s="1"/>
      <c r="R649" s="1"/>
      <c r="S649" s="1"/>
      <c r="T649" s="1"/>
      <c r="U649" s="1"/>
      <c r="V649" s="1"/>
    </row>
    <row r="650" spans="1:22" x14ac:dyDescent="0.3">
      <c r="A650" s="1" t="s">
        <v>94</v>
      </c>
      <c r="B650" s="1" t="s">
        <v>6</v>
      </c>
      <c r="C650" s="1" t="s">
        <v>14</v>
      </c>
      <c r="D650" s="1"/>
      <c r="E650" s="1" t="s">
        <v>74</v>
      </c>
      <c r="F650" s="1"/>
      <c r="H650" s="1"/>
      <c r="I650" s="1"/>
      <c r="J650" s="1"/>
      <c r="K650" s="1"/>
      <c r="L650" s="1"/>
      <c r="M650" s="1"/>
      <c r="N650" s="1"/>
      <c r="O650" s="1"/>
      <c r="P650" s="1"/>
      <c r="Q650" s="1"/>
      <c r="R650" s="1"/>
      <c r="S650" s="1"/>
      <c r="T650" s="1"/>
      <c r="U650" s="1"/>
      <c r="V650" s="1"/>
    </row>
    <row r="651" spans="1:22" x14ac:dyDescent="0.3">
      <c r="A651" s="1" t="s">
        <v>94</v>
      </c>
      <c r="B651" s="1" t="s">
        <v>6</v>
      </c>
      <c r="C651" s="1" t="s">
        <v>14</v>
      </c>
      <c r="D651" s="1"/>
      <c r="E651" s="1"/>
      <c r="F651" s="1" t="s">
        <v>117</v>
      </c>
      <c r="H651" s="1"/>
      <c r="I651" s="1"/>
      <c r="J651" s="1"/>
      <c r="K651" s="1"/>
      <c r="L651" s="1"/>
      <c r="M651" s="1"/>
      <c r="N651" s="1"/>
      <c r="O651" s="1"/>
      <c r="P651" s="1"/>
      <c r="Q651" s="1"/>
      <c r="R651" s="1"/>
      <c r="S651" s="1"/>
      <c r="T651" s="1"/>
      <c r="U651" s="1"/>
      <c r="V651" s="1"/>
    </row>
    <row r="652" spans="1:22" x14ac:dyDescent="0.3">
      <c r="A652" s="1" t="s">
        <v>94</v>
      </c>
      <c r="B652" s="1" t="s">
        <v>6</v>
      </c>
      <c r="C652" s="1" t="s">
        <v>13</v>
      </c>
      <c r="D652" s="1" t="s">
        <v>106</v>
      </c>
      <c r="E652" s="1"/>
      <c r="F652" s="1"/>
      <c r="H652" s="1"/>
      <c r="I652" s="1"/>
      <c r="J652" s="1"/>
      <c r="K652" s="1"/>
      <c r="L652" s="1"/>
      <c r="M652" s="1"/>
      <c r="N652" s="1"/>
      <c r="O652" s="1"/>
      <c r="P652" s="1"/>
      <c r="Q652" s="1"/>
      <c r="R652" s="1"/>
      <c r="S652" s="1"/>
      <c r="T652" s="1"/>
      <c r="U652" s="1"/>
      <c r="V652" s="1"/>
    </row>
    <row r="653" spans="1:22" x14ac:dyDescent="0.3">
      <c r="A653" s="1" t="s">
        <v>94</v>
      </c>
      <c r="B653" s="1" t="s">
        <v>6</v>
      </c>
      <c r="C653" s="1" t="s">
        <v>13</v>
      </c>
      <c r="D653" s="1"/>
      <c r="E653" s="1" t="s">
        <v>133</v>
      </c>
      <c r="F653" s="1"/>
      <c r="H653" s="1"/>
      <c r="I653" s="1"/>
      <c r="J653" s="1"/>
      <c r="K653" s="1"/>
      <c r="L653" s="1"/>
      <c r="M653" s="1"/>
      <c r="N653" s="1"/>
      <c r="O653" s="1"/>
      <c r="P653" s="1"/>
      <c r="Q653" s="1"/>
      <c r="R653" s="1"/>
      <c r="S653" s="1"/>
      <c r="T653" s="1"/>
      <c r="U653" s="1"/>
      <c r="V653" s="1"/>
    </row>
    <row r="654" spans="1:22" x14ac:dyDescent="0.3">
      <c r="A654" s="1" t="s">
        <v>94</v>
      </c>
      <c r="B654" s="1" t="s">
        <v>6</v>
      </c>
      <c r="C654" s="1" t="s">
        <v>11</v>
      </c>
      <c r="D654" s="1" t="s">
        <v>106</v>
      </c>
      <c r="E654" s="1"/>
      <c r="F654" s="1"/>
      <c r="H654" s="1"/>
      <c r="I654" s="1"/>
      <c r="J654" s="1"/>
      <c r="K654" s="1"/>
      <c r="L654" s="1"/>
      <c r="M654" s="1"/>
      <c r="N654" s="1"/>
      <c r="O654" s="1"/>
      <c r="P654" s="1"/>
      <c r="Q654" s="1"/>
      <c r="R654" s="1"/>
      <c r="S654" s="1"/>
      <c r="T654" s="1"/>
      <c r="U654" s="1"/>
      <c r="V654" s="1"/>
    </row>
    <row r="655" spans="1:22" x14ac:dyDescent="0.3">
      <c r="A655" s="1" t="s">
        <v>94</v>
      </c>
      <c r="B655" s="1" t="s">
        <v>6</v>
      </c>
      <c r="C655" s="1" t="s">
        <v>11</v>
      </c>
      <c r="D655" s="1"/>
      <c r="E655" s="1" t="s">
        <v>44</v>
      </c>
      <c r="F655" s="1"/>
      <c r="H655" s="1"/>
      <c r="I655" s="1"/>
      <c r="J655" s="1"/>
      <c r="K655" s="1"/>
      <c r="L655" s="1"/>
      <c r="M655" s="1"/>
      <c r="N655" s="1"/>
      <c r="O655" s="1"/>
      <c r="P655" s="1"/>
      <c r="Q655" s="1"/>
      <c r="R655" s="1"/>
      <c r="S655" s="1"/>
      <c r="T655" s="1"/>
      <c r="U655" s="1"/>
      <c r="V655" s="1"/>
    </row>
    <row r="656" spans="1:22" x14ac:dyDescent="0.3">
      <c r="A656" s="1" t="s">
        <v>94</v>
      </c>
      <c r="B656" s="1" t="s">
        <v>6</v>
      </c>
      <c r="C656" s="1" t="s">
        <v>11</v>
      </c>
      <c r="D656" s="1"/>
      <c r="E656" s="1" t="s">
        <v>59</v>
      </c>
      <c r="F656" s="1"/>
      <c r="H656" s="1"/>
      <c r="I656" s="1"/>
      <c r="J656" s="1"/>
      <c r="K656" s="1"/>
      <c r="L656" s="1"/>
      <c r="M656" s="1"/>
      <c r="N656" s="1"/>
      <c r="O656" s="1"/>
      <c r="P656" s="1"/>
      <c r="Q656" s="1"/>
      <c r="R656" s="1"/>
      <c r="S656" s="1"/>
      <c r="T656" s="1"/>
      <c r="U656" s="1"/>
      <c r="V656" s="1"/>
    </row>
    <row r="657" spans="1:22" x14ac:dyDescent="0.3">
      <c r="A657" s="1" t="s">
        <v>94</v>
      </c>
      <c r="B657" s="1" t="s">
        <v>6</v>
      </c>
      <c r="C657" s="1" t="s">
        <v>11</v>
      </c>
      <c r="D657" s="1"/>
      <c r="E657" s="1"/>
      <c r="F657" s="1" t="s">
        <v>114</v>
      </c>
      <c r="H657" s="1"/>
      <c r="I657" s="1"/>
      <c r="J657" s="1"/>
      <c r="K657" s="1"/>
      <c r="L657" s="1"/>
      <c r="M657" s="1"/>
      <c r="N657" s="1"/>
      <c r="O657" s="1"/>
      <c r="P657" s="1"/>
      <c r="Q657" s="1"/>
      <c r="R657" s="1"/>
      <c r="S657" s="1"/>
      <c r="T657" s="1"/>
      <c r="U657" s="1"/>
      <c r="V657" s="1"/>
    </row>
    <row r="658" spans="1:22" x14ac:dyDescent="0.3">
      <c r="A658" s="1" t="s">
        <v>94</v>
      </c>
      <c r="B658" s="1" t="s">
        <v>8</v>
      </c>
      <c r="C658" s="1" t="s">
        <v>12</v>
      </c>
      <c r="D658" s="1" t="s">
        <v>106</v>
      </c>
      <c r="E658" s="1"/>
      <c r="F658" s="1"/>
      <c r="H658" s="1"/>
      <c r="I658" s="1"/>
      <c r="J658" s="1"/>
      <c r="K658" s="1"/>
      <c r="L658" s="1"/>
      <c r="M658" s="1"/>
      <c r="N658" s="1"/>
      <c r="O658" s="1"/>
      <c r="P658" s="1"/>
      <c r="Q658" s="1"/>
      <c r="R658" s="1"/>
      <c r="S658" s="1"/>
      <c r="T658" s="1"/>
      <c r="U658" s="1"/>
      <c r="V658" s="1"/>
    </row>
    <row r="659" spans="1:22" x14ac:dyDescent="0.3">
      <c r="A659" s="1" t="s">
        <v>94</v>
      </c>
      <c r="B659" s="1" t="s">
        <v>8</v>
      </c>
      <c r="C659" s="1" t="s">
        <v>12</v>
      </c>
      <c r="D659" s="1"/>
      <c r="E659" s="1" t="s">
        <v>142</v>
      </c>
      <c r="F659" s="1"/>
      <c r="H659" s="1"/>
      <c r="I659" s="1"/>
      <c r="J659" s="1"/>
      <c r="K659" s="1"/>
      <c r="L659" s="1"/>
      <c r="M659" s="1"/>
      <c r="N659" s="1"/>
      <c r="O659" s="1"/>
      <c r="P659" s="1"/>
      <c r="Q659" s="1"/>
      <c r="R659" s="1"/>
      <c r="S659" s="1"/>
      <c r="T659" s="1"/>
      <c r="U659" s="1"/>
      <c r="V659" s="1"/>
    </row>
    <row r="660" spans="1:22" x14ac:dyDescent="0.3">
      <c r="A660" s="1" t="s">
        <v>94</v>
      </c>
      <c r="B660" s="1" t="s">
        <v>8</v>
      </c>
      <c r="C660" s="1" t="s">
        <v>9</v>
      </c>
      <c r="D660" s="1"/>
      <c r="E660" s="1"/>
      <c r="F660" s="1"/>
      <c r="H660" s="1"/>
      <c r="I660" s="1"/>
      <c r="J660" s="1"/>
      <c r="K660" s="1"/>
      <c r="L660" s="1"/>
      <c r="M660" s="1"/>
      <c r="N660" s="1"/>
      <c r="O660" s="1"/>
      <c r="P660" s="1"/>
      <c r="Q660" s="1"/>
      <c r="R660" s="1"/>
      <c r="S660" s="1"/>
      <c r="T660" s="1"/>
      <c r="U660" s="1"/>
      <c r="V660" s="1"/>
    </row>
    <row r="661" spans="1:22" x14ac:dyDescent="0.3">
      <c r="A661" s="1" t="s">
        <v>94</v>
      </c>
      <c r="B661" s="1" t="s">
        <v>8</v>
      </c>
      <c r="C661" s="1" t="s">
        <v>10</v>
      </c>
      <c r="D661" s="1" t="s">
        <v>106</v>
      </c>
      <c r="E661" s="1"/>
      <c r="F661" s="1"/>
      <c r="H661" s="1"/>
      <c r="I661" s="1"/>
      <c r="J661" s="1"/>
      <c r="K661" s="1"/>
      <c r="L661" s="1"/>
      <c r="M661" s="1"/>
      <c r="N661" s="1"/>
      <c r="O661" s="1"/>
      <c r="P661" s="1"/>
      <c r="Q661" s="1"/>
      <c r="R661" s="1"/>
      <c r="S661" s="1"/>
      <c r="T661" s="1"/>
      <c r="U661" s="1"/>
      <c r="V661" s="1"/>
    </row>
    <row r="662" spans="1:22" x14ac:dyDescent="0.3">
      <c r="A662" s="1" t="s">
        <v>94</v>
      </c>
      <c r="B662" s="1" t="s">
        <v>8</v>
      </c>
      <c r="C662" s="1" t="s">
        <v>10</v>
      </c>
      <c r="D662" s="1"/>
      <c r="E662" s="1" t="s">
        <v>29</v>
      </c>
      <c r="F662" s="1"/>
      <c r="H662" s="1"/>
      <c r="I662" s="1"/>
      <c r="J662" s="1"/>
      <c r="K662" s="1"/>
      <c r="L662" s="1"/>
      <c r="M662" s="1"/>
      <c r="N662" s="1"/>
      <c r="O662" s="1"/>
      <c r="P662" s="1"/>
      <c r="Q662" s="1"/>
      <c r="R662" s="1"/>
      <c r="S662" s="1"/>
      <c r="T662" s="1"/>
      <c r="U662" s="1"/>
      <c r="V662" s="1"/>
    </row>
    <row r="663" spans="1:22" x14ac:dyDescent="0.3">
      <c r="A663" s="1" t="s">
        <v>94</v>
      </c>
      <c r="B663" s="1" t="s">
        <v>8</v>
      </c>
      <c r="C663" s="1" t="s">
        <v>10</v>
      </c>
      <c r="D663" s="1"/>
      <c r="E663" s="1" t="s">
        <v>34</v>
      </c>
      <c r="F663" s="1"/>
      <c r="H663" s="1"/>
      <c r="I663" s="1"/>
      <c r="J663" s="1"/>
      <c r="K663" s="1"/>
      <c r="L663" s="1"/>
      <c r="M663" s="1"/>
      <c r="N663" s="1"/>
      <c r="O663" s="1"/>
      <c r="P663" s="1"/>
      <c r="Q663" s="1"/>
      <c r="R663" s="1"/>
      <c r="S663" s="1"/>
      <c r="T663" s="1"/>
      <c r="U663" s="1"/>
      <c r="V663" s="1"/>
    </row>
    <row r="664" spans="1:22" x14ac:dyDescent="0.3">
      <c r="A664" s="1" t="s">
        <v>94</v>
      </c>
      <c r="B664" s="1" t="s">
        <v>8</v>
      </c>
      <c r="C664" s="1" t="s">
        <v>10</v>
      </c>
      <c r="D664" s="1"/>
      <c r="E664" s="1"/>
      <c r="F664" s="1" t="s">
        <v>111</v>
      </c>
      <c r="H664" s="1"/>
      <c r="I664" s="1"/>
      <c r="J664" s="1"/>
      <c r="K664" s="1"/>
      <c r="L664" s="1"/>
      <c r="M664" s="1"/>
      <c r="N664" s="1"/>
      <c r="O664" s="1"/>
      <c r="P664" s="1"/>
      <c r="Q664" s="1"/>
      <c r="R664" s="1"/>
      <c r="S664" s="1"/>
      <c r="T664" s="1"/>
      <c r="U664" s="1"/>
      <c r="V664" s="1"/>
    </row>
    <row r="665" spans="1:22" x14ac:dyDescent="0.3">
      <c r="A665" s="1" t="s">
        <v>94</v>
      </c>
      <c r="B665" s="1" t="s">
        <v>8</v>
      </c>
      <c r="C665" s="1" t="s">
        <v>15</v>
      </c>
      <c r="D665" s="1"/>
      <c r="E665" s="1"/>
      <c r="F665" s="1"/>
      <c r="H665" s="1"/>
      <c r="I665" s="1"/>
      <c r="J665" s="1"/>
      <c r="K665" s="1"/>
      <c r="L665" s="1"/>
      <c r="M665" s="1"/>
      <c r="N665" s="1"/>
      <c r="O665" s="1"/>
      <c r="P665" s="1"/>
      <c r="Q665" s="1"/>
      <c r="R665" s="1"/>
      <c r="S665" s="1"/>
      <c r="T665" s="1"/>
      <c r="U665" s="1"/>
      <c r="V665" s="1"/>
    </row>
    <row r="666" spans="1:22" x14ac:dyDescent="0.3">
      <c r="A666" s="1" t="s">
        <v>94</v>
      </c>
      <c r="B666" s="1" t="s">
        <v>8</v>
      </c>
      <c r="C666" s="1" t="s">
        <v>86</v>
      </c>
      <c r="D666" s="1"/>
      <c r="E666" s="1"/>
      <c r="F666" s="1"/>
      <c r="H666" s="1"/>
      <c r="I666" s="1"/>
      <c r="J666" s="1"/>
      <c r="K666" s="1"/>
      <c r="L666" s="1"/>
      <c r="M666" s="1"/>
      <c r="N666" s="1"/>
      <c r="O666" s="1"/>
      <c r="P666" s="1"/>
      <c r="Q666" s="1"/>
      <c r="R666" s="1"/>
      <c r="S666" s="1"/>
      <c r="T666" s="1"/>
      <c r="U666" s="1"/>
      <c r="V666" s="1"/>
    </row>
    <row r="667" spans="1:22" x14ac:dyDescent="0.3">
      <c r="A667" s="1" t="s">
        <v>94</v>
      </c>
      <c r="B667" s="1" t="s">
        <v>8</v>
      </c>
      <c r="C667" s="1" t="s">
        <v>14</v>
      </c>
      <c r="D667" s="1" t="s">
        <v>106</v>
      </c>
      <c r="E667" s="1"/>
      <c r="F667" s="1"/>
      <c r="H667" s="1"/>
      <c r="I667" s="1"/>
      <c r="J667" s="1"/>
      <c r="K667" s="1"/>
      <c r="L667" s="1"/>
      <c r="M667" s="1"/>
      <c r="N667" s="1"/>
      <c r="O667" s="1"/>
      <c r="P667" s="1"/>
      <c r="Q667" s="1"/>
      <c r="R667" s="1"/>
      <c r="S667" s="1"/>
      <c r="T667" s="1"/>
      <c r="U667" s="1"/>
      <c r="V667" s="1"/>
    </row>
    <row r="668" spans="1:22" x14ac:dyDescent="0.3">
      <c r="A668" s="1" t="s">
        <v>94</v>
      </c>
      <c r="B668" s="1" t="s">
        <v>8</v>
      </c>
      <c r="C668" s="1" t="s">
        <v>14</v>
      </c>
      <c r="D668" s="1"/>
      <c r="E668" s="1" t="s">
        <v>64</v>
      </c>
      <c r="F668" s="1"/>
      <c r="H668" s="1"/>
      <c r="I668" s="1"/>
      <c r="J668" s="1"/>
      <c r="K668" s="1"/>
      <c r="L668" s="1"/>
      <c r="M668" s="1"/>
      <c r="N668" s="1"/>
      <c r="O668" s="1"/>
      <c r="P668" s="1"/>
      <c r="Q668" s="1"/>
      <c r="R668" s="1"/>
      <c r="S668" s="1"/>
      <c r="T668" s="1"/>
      <c r="U668" s="1"/>
      <c r="V668" s="1"/>
    </row>
    <row r="669" spans="1:22" x14ac:dyDescent="0.3">
      <c r="A669" s="1" t="s">
        <v>94</v>
      </c>
      <c r="B669" s="1" t="s">
        <v>8</v>
      </c>
      <c r="C669" s="1" t="s">
        <v>14</v>
      </c>
      <c r="D669" s="1"/>
      <c r="E669" s="1" t="s">
        <v>79</v>
      </c>
      <c r="F669" s="1"/>
      <c r="H669" s="1"/>
      <c r="I669" s="1"/>
      <c r="J669" s="1"/>
      <c r="K669" s="1"/>
      <c r="L669" s="1"/>
      <c r="M669" s="1"/>
      <c r="N669" s="1"/>
      <c r="O669" s="1"/>
      <c r="P669" s="1"/>
      <c r="Q669" s="1"/>
      <c r="R669" s="1"/>
      <c r="S669" s="1"/>
      <c r="T669" s="1"/>
      <c r="U669" s="1"/>
      <c r="V669" s="1"/>
    </row>
    <row r="670" spans="1:22" x14ac:dyDescent="0.3">
      <c r="A670" s="1" t="s">
        <v>94</v>
      </c>
      <c r="B670" s="1" t="s">
        <v>8</v>
      </c>
      <c r="C670" s="1" t="s">
        <v>14</v>
      </c>
      <c r="D670" s="1"/>
      <c r="E670" s="1"/>
      <c r="F670" s="1" t="s">
        <v>117</v>
      </c>
      <c r="H670" s="1"/>
      <c r="I670" s="1"/>
      <c r="J670" s="1"/>
      <c r="K670" s="1"/>
      <c r="L670" s="1"/>
      <c r="M670" s="1"/>
      <c r="N670" s="1"/>
      <c r="O670" s="1"/>
      <c r="P670" s="1"/>
      <c r="Q670" s="1"/>
      <c r="R670" s="1"/>
      <c r="S670" s="1"/>
      <c r="T670" s="1"/>
      <c r="U670" s="1"/>
      <c r="V670" s="1"/>
    </row>
    <row r="671" spans="1:22" x14ac:dyDescent="0.3">
      <c r="A671" s="1" t="s">
        <v>94</v>
      </c>
      <c r="B671" s="1" t="s">
        <v>8</v>
      </c>
      <c r="C671" s="1" t="s">
        <v>13</v>
      </c>
      <c r="D671" s="1"/>
      <c r="E671" s="1"/>
      <c r="F671" s="1"/>
      <c r="H671" s="1"/>
      <c r="I671" s="1"/>
      <c r="J671" s="1"/>
      <c r="K671" s="1"/>
      <c r="L671" s="1"/>
      <c r="M671" s="1"/>
      <c r="N671" s="1"/>
      <c r="O671" s="1"/>
      <c r="P671" s="1"/>
      <c r="Q671" s="1"/>
      <c r="R671" s="1"/>
      <c r="S671" s="1"/>
      <c r="T671" s="1"/>
      <c r="U671" s="1"/>
      <c r="V671" s="1"/>
    </row>
    <row r="672" spans="1:22" x14ac:dyDescent="0.3">
      <c r="A672" s="1" t="s">
        <v>94</v>
      </c>
      <c r="B672" s="1" t="s">
        <v>8</v>
      </c>
      <c r="C672" s="1" t="s">
        <v>11</v>
      </c>
      <c r="D672" s="1"/>
      <c r="E672" s="1"/>
      <c r="F672" s="1"/>
      <c r="H672" s="1"/>
      <c r="I672" s="1"/>
      <c r="J672" s="1"/>
      <c r="K672" s="1"/>
      <c r="L672" s="1"/>
      <c r="M672" s="1"/>
      <c r="N672" s="1"/>
      <c r="O672" s="1"/>
      <c r="P672" s="1"/>
      <c r="Q672" s="1"/>
      <c r="R672" s="1"/>
      <c r="S672" s="1"/>
      <c r="T672" s="1"/>
      <c r="U672" s="1"/>
      <c r="V672" s="1"/>
    </row>
    <row r="673" spans="1:22" x14ac:dyDescent="0.3">
      <c r="A673" s="1" t="s">
        <v>94</v>
      </c>
      <c r="B673" s="1" t="s">
        <v>5</v>
      </c>
      <c r="C673" s="1" t="s">
        <v>12</v>
      </c>
      <c r="D673" s="1" t="s">
        <v>106</v>
      </c>
      <c r="E673" s="1"/>
      <c r="F673" s="1"/>
      <c r="H673" s="1"/>
      <c r="I673" s="1"/>
      <c r="J673" s="1"/>
      <c r="K673" s="1"/>
      <c r="L673" s="1"/>
      <c r="M673" s="1"/>
      <c r="N673" s="1"/>
      <c r="O673" s="1"/>
      <c r="P673" s="1"/>
      <c r="Q673" s="1"/>
      <c r="R673" s="1"/>
      <c r="S673" s="1"/>
      <c r="T673" s="1"/>
      <c r="U673" s="1"/>
      <c r="V673" s="1"/>
    </row>
    <row r="674" spans="1:22" x14ac:dyDescent="0.3">
      <c r="A674" s="1" t="s">
        <v>94</v>
      </c>
      <c r="B674" s="1" t="s">
        <v>5</v>
      </c>
      <c r="C674" s="1" t="s">
        <v>12</v>
      </c>
      <c r="D674" s="1"/>
      <c r="E674" s="1" t="s">
        <v>69</v>
      </c>
      <c r="F674" s="1"/>
      <c r="H674" s="1"/>
      <c r="I674" s="1"/>
      <c r="J674" s="1"/>
      <c r="K674" s="1"/>
      <c r="L674" s="1"/>
      <c r="M674" s="1"/>
      <c r="N674" s="1"/>
      <c r="O674" s="1"/>
      <c r="P674" s="1"/>
      <c r="Q674" s="1"/>
      <c r="R674" s="1"/>
      <c r="S674" s="1"/>
      <c r="T674" s="1"/>
      <c r="U674" s="1"/>
      <c r="V674" s="1"/>
    </row>
    <row r="675" spans="1:22" x14ac:dyDescent="0.3">
      <c r="A675" s="1" t="s">
        <v>94</v>
      </c>
      <c r="B675" s="1" t="s">
        <v>5</v>
      </c>
      <c r="C675" s="1" t="s">
        <v>12</v>
      </c>
      <c r="D675" s="1"/>
      <c r="E675" s="1" t="s">
        <v>74</v>
      </c>
      <c r="F675" s="1"/>
      <c r="H675" s="1"/>
      <c r="I675" s="1"/>
      <c r="J675" s="1"/>
      <c r="K675" s="1"/>
      <c r="L675" s="1"/>
      <c r="M675" s="1"/>
      <c r="N675" s="1"/>
      <c r="O675" s="1"/>
      <c r="P675" s="1"/>
      <c r="Q675" s="1"/>
      <c r="R675" s="1"/>
      <c r="S675" s="1"/>
      <c r="T675" s="1"/>
      <c r="U675" s="1"/>
      <c r="V675" s="1"/>
    </row>
    <row r="676" spans="1:22" x14ac:dyDescent="0.3">
      <c r="A676" s="1" t="s">
        <v>94</v>
      </c>
      <c r="B676" s="1" t="s">
        <v>5</v>
      </c>
      <c r="C676" s="1" t="s">
        <v>12</v>
      </c>
      <c r="D676" s="1"/>
      <c r="E676" s="1"/>
      <c r="F676" s="1" t="s">
        <v>117</v>
      </c>
      <c r="H676" s="1"/>
      <c r="I676" s="1"/>
      <c r="J676" s="1"/>
      <c r="K676" s="1"/>
      <c r="L676" s="1"/>
      <c r="M676" s="1"/>
      <c r="N676" s="1"/>
      <c r="O676" s="1"/>
      <c r="P676" s="1"/>
      <c r="Q676" s="1"/>
      <c r="R676" s="1"/>
      <c r="S676" s="1"/>
      <c r="T676" s="1"/>
      <c r="U676" s="1"/>
      <c r="V676" s="1"/>
    </row>
    <row r="677" spans="1:22" x14ac:dyDescent="0.3">
      <c r="A677" s="1" t="s">
        <v>94</v>
      </c>
      <c r="B677" s="1" t="s">
        <v>5</v>
      </c>
      <c r="C677" s="1" t="s">
        <v>9</v>
      </c>
      <c r="D677" s="1" t="s">
        <v>106</v>
      </c>
      <c r="E677" s="1"/>
      <c r="F677" s="1"/>
      <c r="H677" s="1"/>
      <c r="I677" s="1"/>
      <c r="J677" s="1"/>
      <c r="K677" s="1"/>
      <c r="L677" s="1"/>
      <c r="M677" s="1"/>
      <c r="N677" s="1"/>
      <c r="O677" s="1"/>
      <c r="P677" s="1"/>
      <c r="Q677" s="1"/>
      <c r="R677" s="1"/>
      <c r="S677" s="1"/>
      <c r="T677" s="1"/>
      <c r="U677" s="1"/>
      <c r="V677" s="1"/>
    </row>
    <row r="678" spans="1:22" x14ac:dyDescent="0.3">
      <c r="A678" s="1" t="s">
        <v>94</v>
      </c>
      <c r="B678" s="1" t="s">
        <v>5</v>
      </c>
      <c r="C678" s="1" t="s">
        <v>9</v>
      </c>
      <c r="D678" s="1"/>
      <c r="E678" s="1" t="s">
        <v>49</v>
      </c>
      <c r="F678" s="1"/>
      <c r="H678" s="1"/>
      <c r="I678" s="1"/>
      <c r="J678" s="1"/>
      <c r="K678" s="1"/>
      <c r="L678" s="1"/>
      <c r="M678" s="1"/>
      <c r="N678" s="1"/>
      <c r="O678" s="1"/>
      <c r="P678" s="1"/>
      <c r="Q678" s="1"/>
      <c r="R678" s="1"/>
      <c r="S678" s="1"/>
      <c r="T678" s="1"/>
      <c r="U678" s="1"/>
      <c r="V678" s="1"/>
    </row>
    <row r="679" spans="1:22" x14ac:dyDescent="0.3">
      <c r="A679" s="1" t="s">
        <v>94</v>
      </c>
      <c r="B679" s="1" t="s">
        <v>5</v>
      </c>
      <c r="C679" s="1" t="s">
        <v>9</v>
      </c>
      <c r="D679" s="1"/>
      <c r="E679" s="1" t="s">
        <v>54</v>
      </c>
      <c r="F679" s="1"/>
      <c r="H679" s="1"/>
      <c r="I679" s="1"/>
      <c r="J679" s="1"/>
      <c r="K679" s="1"/>
      <c r="L679" s="1"/>
      <c r="M679" s="1"/>
      <c r="N679" s="1"/>
      <c r="O679" s="1"/>
      <c r="P679" s="1"/>
      <c r="Q679" s="1"/>
      <c r="R679" s="1"/>
      <c r="S679" s="1"/>
      <c r="T679" s="1"/>
      <c r="U679" s="1"/>
      <c r="V679" s="1"/>
    </row>
    <row r="680" spans="1:22" x14ac:dyDescent="0.3">
      <c r="A680" s="1" t="s">
        <v>94</v>
      </c>
      <c r="B680" s="1" t="s">
        <v>5</v>
      </c>
      <c r="C680" s="1" t="s">
        <v>9</v>
      </c>
      <c r="D680" s="1"/>
      <c r="E680" s="1"/>
      <c r="F680" s="1" t="s">
        <v>114</v>
      </c>
      <c r="H680" s="1"/>
      <c r="I680" s="1"/>
      <c r="J680" s="1"/>
      <c r="K680" s="1"/>
      <c r="L680" s="1"/>
      <c r="M680" s="1"/>
      <c r="N680" s="1"/>
      <c r="O680" s="1"/>
      <c r="P680" s="1"/>
      <c r="Q680" s="1"/>
      <c r="R680" s="1"/>
      <c r="S680" s="1"/>
      <c r="T680" s="1"/>
      <c r="U680" s="1"/>
      <c r="V680" s="1"/>
    </row>
    <row r="681" spans="1:22" x14ac:dyDescent="0.3">
      <c r="A681" s="1" t="s">
        <v>94</v>
      </c>
      <c r="B681" s="1" t="s">
        <v>5</v>
      </c>
      <c r="C681" s="1" t="s">
        <v>10</v>
      </c>
      <c r="D681" s="1" t="s">
        <v>106</v>
      </c>
      <c r="E681" s="1"/>
      <c r="F681" s="1"/>
      <c r="H681" s="1"/>
      <c r="I681" s="1"/>
      <c r="J681" s="1"/>
      <c r="K681" s="1"/>
      <c r="L681" s="1"/>
      <c r="M681" s="1"/>
      <c r="N681" s="1"/>
      <c r="O681" s="1"/>
      <c r="P681" s="1"/>
      <c r="Q681" s="1"/>
      <c r="R681" s="1"/>
      <c r="S681" s="1"/>
      <c r="T681" s="1"/>
      <c r="U681" s="1"/>
      <c r="V681" s="1"/>
    </row>
    <row r="682" spans="1:22" x14ac:dyDescent="0.3">
      <c r="A682" s="1" t="s">
        <v>94</v>
      </c>
      <c r="B682" s="1" t="s">
        <v>5</v>
      </c>
      <c r="C682" s="1" t="s">
        <v>10</v>
      </c>
      <c r="D682" s="1"/>
      <c r="E682" s="1" t="s">
        <v>49</v>
      </c>
      <c r="F682" s="1"/>
      <c r="H682" s="1"/>
      <c r="I682" s="1"/>
      <c r="J682" s="1"/>
      <c r="K682" s="1"/>
      <c r="L682" s="1"/>
      <c r="M682" s="1"/>
      <c r="N682" s="1"/>
      <c r="O682" s="1"/>
      <c r="P682" s="1"/>
      <c r="Q682" s="1"/>
      <c r="R682" s="1"/>
      <c r="S682" s="1"/>
      <c r="T682" s="1"/>
      <c r="U682" s="1"/>
      <c r="V682" s="1"/>
    </row>
    <row r="683" spans="1:22" x14ac:dyDescent="0.3">
      <c r="A683" s="1" t="s">
        <v>94</v>
      </c>
      <c r="B683" s="1" t="s">
        <v>5</v>
      </c>
      <c r="C683" s="1" t="s">
        <v>10</v>
      </c>
      <c r="D683" s="1"/>
      <c r="E683" s="1" t="s">
        <v>54</v>
      </c>
      <c r="F683" s="1"/>
      <c r="H683" s="1"/>
      <c r="I683" s="1"/>
      <c r="J683" s="1"/>
      <c r="K683" s="1"/>
      <c r="L683" s="1"/>
      <c r="M683" s="1"/>
      <c r="N683" s="1"/>
      <c r="O683" s="1"/>
      <c r="P683" s="1"/>
      <c r="Q683" s="1"/>
      <c r="R683" s="1"/>
      <c r="S683" s="1"/>
      <c r="T683" s="1"/>
      <c r="U683" s="1"/>
      <c r="V683" s="1"/>
    </row>
    <row r="684" spans="1:22" x14ac:dyDescent="0.3">
      <c r="A684" s="1" t="s">
        <v>94</v>
      </c>
      <c r="B684" s="1" t="s">
        <v>5</v>
      </c>
      <c r="C684" s="1" t="s">
        <v>10</v>
      </c>
      <c r="D684" s="1"/>
      <c r="E684" s="1"/>
      <c r="F684" s="1" t="s">
        <v>114</v>
      </c>
      <c r="H684" s="1"/>
      <c r="I684" s="1"/>
      <c r="J684" s="1"/>
      <c r="K684" s="1"/>
      <c r="L684" s="1"/>
      <c r="M684" s="1"/>
      <c r="N684" s="1"/>
      <c r="O684" s="1"/>
      <c r="P684" s="1"/>
      <c r="Q684" s="1"/>
      <c r="R684" s="1"/>
      <c r="S684" s="1"/>
      <c r="T684" s="1"/>
      <c r="U684" s="1"/>
      <c r="V684" s="1"/>
    </row>
    <row r="685" spans="1:22" x14ac:dyDescent="0.3">
      <c r="A685" s="1" t="s">
        <v>94</v>
      </c>
      <c r="B685" s="1" t="s">
        <v>5</v>
      </c>
      <c r="C685" s="1" t="s">
        <v>15</v>
      </c>
      <c r="D685" s="1" t="s">
        <v>106</v>
      </c>
      <c r="E685" s="1"/>
      <c r="F685" s="1"/>
      <c r="H685" s="1"/>
      <c r="I685" s="1"/>
      <c r="J685" s="1"/>
      <c r="K685" s="1"/>
      <c r="L685" s="1"/>
      <c r="M685" s="1"/>
      <c r="N685" s="1"/>
      <c r="O685" s="1"/>
      <c r="P685" s="1"/>
      <c r="Q685" s="1"/>
      <c r="R685" s="1"/>
      <c r="S685" s="1"/>
      <c r="T685" s="1"/>
      <c r="U685" s="1"/>
      <c r="V685" s="1"/>
    </row>
    <row r="686" spans="1:22" x14ac:dyDescent="0.3">
      <c r="A686" s="1" t="s">
        <v>94</v>
      </c>
      <c r="B686" s="1" t="s">
        <v>5</v>
      </c>
      <c r="C686" s="1" t="s">
        <v>15</v>
      </c>
      <c r="D686" s="1"/>
      <c r="E686" s="1" t="s">
        <v>133</v>
      </c>
      <c r="F686" s="1"/>
      <c r="H686" s="1"/>
      <c r="I686" s="1"/>
      <c r="J686" s="1"/>
      <c r="K686" s="1"/>
      <c r="L686" s="1"/>
      <c r="M686" s="1"/>
      <c r="N686" s="1"/>
      <c r="O686" s="1"/>
      <c r="P686" s="1"/>
      <c r="Q686" s="1"/>
      <c r="R686" s="1"/>
      <c r="S686" s="1"/>
      <c r="T686" s="1"/>
      <c r="U686" s="1"/>
      <c r="V686" s="1"/>
    </row>
    <row r="687" spans="1:22" x14ac:dyDescent="0.3">
      <c r="A687" s="1" t="s">
        <v>94</v>
      </c>
      <c r="B687" s="1" t="s">
        <v>5</v>
      </c>
      <c r="C687" s="1" t="s">
        <v>86</v>
      </c>
      <c r="D687" s="1"/>
      <c r="E687" s="1"/>
      <c r="F687" s="1"/>
      <c r="H687" s="1"/>
      <c r="I687" s="1"/>
      <c r="J687" s="1"/>
      <c r="K687" s="1"/>
      <c r="L687" s="1"/>
      <c r="M687" s="1"/>
      <c r="N687" s="1"/>
      <c r="O687" s="1"/>
      <c r="P687" s="1"/>
      <c r="Q687" s="1"/>
      <c r="R687" s="1"/>
      <c r="S687" s="1"/>
      <c r="T687" s="1"/>
      <c r="U687" s="1"/>
      <c r="V687" s="1"/>
    </row>
    <row r="688" spans="1:22" x14ac:dyDescent="0.3">
      <c r="A688" s="1" t="s">
        <v>94</v>
      </c>
      <c r="B688" s="1" t="s">
        <v>5</v>
      </c>
      <c r="C688" s="1" t="s">
        <v>14</v>
      </c>
      <c r="D688" s="1" t="s">
        <v>106</v>
      </c>
      <c r="E688" s="1"/>
      <c r="F688" s="1"/>
      <c r="H688" s="1"/>
      <c r="I688" s="1"/>
      <c r="J688" s="1"/>
      <c r="K688" s="1"/>
      <c r="L688" s="1"/>
      <c r="M688" s="1"/>
      <c r="N688" s="1"/>
      <c r="O688" s="1"/>
      <c r="P688" s="1"/>
      <c r="Q688" s="1"/>
      <c r="R688" s="1"/>
      <c r="S688" s="1"/>
      <c r="T688" s="1"/>
      <c r="U688" s="1"/>
      <c r="V688" s="1"/>
    </row>
    <row r="689" spans="1:22" x14ac:dyDescent="0.3">
      <c r="A689" s="1" t="s">
        <v>94</v>
      </c>
      <c r="B689" s="1" t="s">
        <v>5</v>
      </c>
      <c r="C689" s="1" t="s">
        <v>14</v>
      </c>
      <c r="D689" s="1"/>
      <c r="E689" s="1" t="s">
        <v>44</v>
      </c>
      <c r="F689" s="1"/>
      <c r="H689" s="1"/>
      <c r="I689" s="1"/>
      <c r="J689" s="1"/>
      <c r="K689" s="1"/>
      <c r="L689" s="1"/>
      <c r="M689" s="1"/>
      <c r="N689" s="1"/>
      <c r="O689" s="1"/>
      <c r="P689" s="1"/>
      <c r="Q689" s="1"/>
      <c r="R689" s="1"/>
      <c r="S689" s="1"/>
      <c r="T689" s="1"/>
      <c r="U689" s="1"/>
      <c r="V689" s="1"/>
    </row>
    <row r="690" spans="1:22" x14ac:dyDescent="0.3">
      <c r="A690" s="1" t="s">
        <v>94</v>
      </c>
      <c r="B690" s="1" t="s">
        <v>5</v>
      </c>
      <c r="C690" s="1" t="s">
        <v>14</v>
      </c>
      <c r="D690" s="1"/>
      <c r="E690" s="1" t="s">
        <v>59</v>
      </c>
      <c r="F690" s="1"/>
      <c r="H690" s="1"/>
      <c r="I690" s="1"/>
      <c r="J690" s="1"/>
      <c r="K690" s="1"/>
      <c r="L690" s="1"/>
      <c r="M690" s="1"/>
      <c r="N690" s="1"/>
      <c r="O690" s="1"/>
      <c r="P690" s="1"/>
      <c r="Q690" s="1"/>
      <c r="R690" s="1"/>
      <c r="S690" s="1"/>
      <c r="T690" s="1"/>
      <c r="U690" s="1"/>
      <c r="V690" s="1"/>
    </row>
    <row r="691" spans="1:22" x14ac:dyDescent="0.3">
      <c r="A691" s="1" t="s">
        <v>94</v>
      </c>
      <c r="B691" s="1" t="s">
        <v>5</v>
      </c>
      <c r="C691" s="1" t="s">
        <v>14</v>
      </c>
      <c r="D691" s="1"/>
      <c r="E691" s="1"/>
      <c r="F691" s="1" t="s">
        <v>114</v>
      </c>
      <c r="H691" s="1"/>
      <c r="I691" s="1"/>
      <c r="J691" s="1"/>
      <c r="K691" s="1"/>
      <c r="L691" s="1"/>
      <c r="M691" s="1"/>
      <c r="N691" s="1"/>
      <c r="O691" s="1"/>
      <c r="P691" s="1"/>
      <c r="Q691" s="1"/>
      <c r="R691" s="1"/>
      <c r="S691" s="1"/>
      <c r="T691" s="1"/>
      <c r="U691" s="1"/>
      <c r="V691" s="1"/>
    </row>
    <row r="692" spans="1:22" x14ac:dyDescent="0.3">
      <c r="A692" s="1" t="s">
        <v>94</v>
      </c>
      <c r="B692" s="1" t="s">
        <v>5</v>
      </c>
      <c r="C692" s="1" t="s">
        <v>13</v>
      </c>
      <c r="D692" s="1" t="s">
        <v>106</v>
      </c>
      <c r="E692" s="1"/>
      <c r="F692" s="1"/>
      <c r="H692" s="1"/>
      <c r="I692" s="1"/>
      <c r="J692" s="1"/>
      <c r="K692" s="1"/>
      <c r="L692" s="1"/>
      <c r="M692" s="1"/>
      <c r="N692" s="1"/>
      <c r="O692" s="1"/>
      <c r="P692" s="1"/>
      <c r="Q692" s="1"/>
      <c r="R692" s="1"/>
      <c r="S692" s="1"/>
      <c r="T692" s="1"/>
      <c r="U692" s="1"/>
      <c r="V692" s="1"/>
    </row>
    <row r="693" spans="1:22" x14ac:dyDescent="0.3">
      <c r="A693" s="1" t="s">
        <v>94</v>
      </c>
      <c r="B693" s="1" t="s">
        <v>5</v>
      </c>
      <c r="C693" s="1" t="s">
        <v>13</v>
      </c>
      <c r="D693" s="1"/>
      <c r="E693" s="1" t="s">
        <v>44</v>
      </c>
      <c r="F693" s="1"/>
      <c r="H693" s="1"/>
      <c r="I693" s="1"/>
      <c r="J693" s="1"/>
      <c r="K693" s="1"/>
      <c r="L693" s="1"/>
      <c r="M693" s="1"/>
      <c r="N693" s="1"/>
      <c r="O693" s="1"/>
      <c r="P693" s="1"/>
      <c r="Q693" s="1"/>
      <c r="R693" s="1"/>
      <c r="S693" s="1"/>
      <c r="T693" s="1"/>
      <c r="U693" s="1"/>
      <c r="V693" s="1"/>
    </row>
    <row r="694" spans="1:22" x14ac:dyDescent="0.3">
      <c r="A694" s="1" t="s">
        <v>94</v>
      </c>
      <c r="B694" s="1" t="s">
        <v>5</v>
      </c>
      <c r="C694" s="1" t="s">
        <v>13</v>
      </c>
      <c r="D694" s="1"/>
      <c r="E694" s="1" t="s">
        <v>59</v>
      </c>
      <c r="F694" s="1"/>
      <c r="H694" s="1"/>
      <c r="I694" s="1"/>
      <c r="J694" s="1"/>
      <c r="K694" s="1"/>
      <c r="L694" s="1"/>
      <c r="M694" s="1"/>
      <c r="N694" s="1"/>
      <c r="O694" s="1"/>
      <c r="P694" s="1"/>
      <c r="Q694" s="1"/>
      <c r="R694" s="1"/>
      <c r="S694" s="1"/>
      <c r="T694" s="1"/>
      <c r="U694" s="1"/>
      <c r="V694" s="1"/>
    </row>
    <row r="695" spans="1:22" x14ac:dyDescent="0.3">
      <c r="A695" s="1" t="s">
        <v>94</v>
      </c>
      <c r="B695" s="1" t="s">
        <v>5</v>
      </c>
      <c r="C695" s="1" t="s">
        <v>13</v>
      </c>
      <c r="D695" s="1"/>
      <c r="E695" s="1"/>
      <c r="F695" s="1" t="s">
        <v>114</v>
      </c>
      <c r="H695" s="1"/>
      <c r="I695" s="1"/>
      <c r="J695" s="1"/>
      <c r="K695" s="1"/>
      <c r="L695" s="1"/>
      <c r="M695" s="1"/>
      <c r="N695" s="1"/>
      <c r="O695" s="1"/>
      <c r="P695" s="1"/>
      <c r="Q695" s="1"/>
      <c r="R695" s="1"/>
      <c r="S695" s="1"/>
      <c r="T695" s="1"/>
      <c r="U695" s="1"/>
      <c r="V695" s="1"/>
    </row>
    <row r="696" spans="1:22" x14ac:dyDescent="0.3">
      <c r="A696" s="1" t="s">
        <v>94</v>
      </c>
      <c r="B696" s="1" t="s">
        <v>5</v>
      </c>
      <c r="C696" s="1" t="s">
        <v>11</v>
      </c>
      <c r="D696" s="1"/>
      <c r="E696" s="1"/>
      <c r="F696" s="1"/>
      <c r="H696" s="1"/>
      <c r="I696" s="1"/>
      <c r="J696" s="1"/>
      <c r="K696" s="1"/>
      <c r="L696" s="1"/>
      <c r="M696" s="1"/>
      <c r="N696" s="1"/>
      <c r="O696" s="1"/>
      <c r="P696" s="1"/>
      <c r="Q696" s="1"/>
      <c r="R696" s="1"/>
      <c r="S696" s="1"/>
      <c r="T696" s="1"/>
      <c r="U696" s="1"/>
      <c r="V696" s="1"/>
    </row>
    <row r="697" spans="1:22" x14ac:dyDescent="0.3">
      <c r="A697" s="1" t="s">
        <v>94</v>
      </c>
      <c r="B697" s="1" t="s">
        <v>7</v>
      </c>
      <c r="C697" s="1" t="s">
        <v>12</v>
      </c>
      <c r="D697" s="1"/>
      <c r="E697" s="1"/>
      <c r="F697" s="1"/>
      <c r="H697" s="1"/>
      <c r="I697" s="1"/>
      <c r="J697" s="1"/>
      <c r="K697" s="1"/>
      <c r="L697" s="1"/>
      <c r="M697" s="1"/>
      <c r="N697" s="1"/>
      <c r="O697" s="1"/>
      <c r="P697" s="1"/>
      <c r="Q697" s="1"/>
      <c r="R697" s="1"/>
      <c r="S697" s="1"/>
      <c r="T697" s="1"/>
      <c r="U697" s="1"/>
      <c r="V697" s="1"/>
    </row>
    <row r="698" spans="1:22" x14ac:dyDescent="0.3">
      <c r="A698" s="1" t="s">
        <v>94</v>
      </c>
      <c r="B698" s="1" t="s">
        <v>7</v>
      </c>
      <c r="C698" s="1" t="s">
        <v>9</v>
      </c>
      <c r="D698" s="1" t="s">
        <v>106</v>
      </c>
      <c r="E698" s="1"/>
      <c r="F698" s="1"/>
      <c r="H698" s="1"/>
      <c r="I698" s="1"/>
      <c r="J698" s="1"/>
      <c r="K698" s="1"/>
      <c r="L698" s="1"/>
      <c r="M698" s="1"/>
      <c r="N698" s="1"/>
      <c r="O698" s="1"/>
      <c r="P698" s="1"/>
      <c r="Q698" s="1"/>
      <c r="R698" s="1"/>
      <c r="S698" s="1"/>
      <c r="T698" s="1"/>
      <c r="U698" s="1"/>
      <c r="V698" s="1"/>
    </row>
    <row r="699" spans="1:22" x14ac:dyDescent="0.3">
      <c r="A699" s="1" t="s">
        <v>94</v>
      </c>
      <c r="B699" s="1" t="s">
        <v>7</v>
      </c>
      <c r="C699" s="1" t="s">
        <v>9</v>
      </c>
      <c r="D699" s="1"/>
      <c r="E699" s="1" t="s">
        <v>24</v>
      </c>
      <c r="F699" s="1"/>
      <c r="H699" s="1"/>
      <c r="I699" s="1"/>
      <c r="J699" s="1"/>
      <c r="K699" s="1"/>
      <c r="L699" s="1"/>
      <c r="M699" s="1"/>
      <c r="N699" s="1"/>
      <c r="O699" s="1"/>
      <c r="P699" s="1"/>
      <c r="Q699" s="1"/>
      <c r="R699" s="1"/>
      <c r="S699" s="1"/>
      <c r="T699" s="1"/>
      <c r="U699" s="1"/>
      <c r="V699" s="1"/>
    </row>
    <row r="700" spans="1:22" x14ac:dyDescent="0.3">
      <c r="A700" s="1" t="s">
        <v>94</v>
      </c>
      <c r="B700" s="1" t="s">
        <v>7</v>
      </c>
      <c r="C700" s="1" t="s">
        <v>9</v>
      </c>
      <c r="D700" s="1"/>
      <c r="E700" s="1" t="s">
        <v>39</v>
      </c>
      <c r="F700" s="1"/>
      <c r="H700" s="1"/>
      <c r="I700" s="1"/>
      <c r="J700" s="1"/>
      <c r="K700" s="1"/>
      <c r="L700" s="1"/>
      <c r="M700" s="1"/>
      <c r="N700" s="1"/>
      <c r="O700" s="1"/>
      <c r="P700" s="1"/>
      <c r="Q700" s="1"/>
      <c r="R700" s="1"/>
      <c r="S700" s="1"/>
      <c r="T700" s="1"/>
      <c r="U700" s="1"/>
      <c r="V700" s="1"/>
    </row>
    <row r="701" spans="1:22" x14ac:dyDescent="0.3">
      <c r="A701" s="1" t="s">
        <v>94</v>
      </c>
      <c r="B701" s="1" t="s">
        <v>7</v>
      </c>
      <c r="C701" s="1" t="s">
        <v>9</v>
      </c>
      <c r="D701" s="1"/>
      <c r="E701" s="1"/>
      <c r="F701" s="1" t="s">
        <v>111</v>
      </c>
      <c r="H701" s="1"/>
      <c r="I701" s="1"/>
      <c r="J701" s="1"/>
      <c r="K701" s="1"/>
      <c r="L701" s="1"/>
      <c r="M701" s="1"/>
      <c r="N701" s="1"/>
      <c r="O701" s="1"/>
      <c r="P701" s="1"/>
      <c r="Q701" s="1"/>
      <c r="R701" s="1"/>
      <c r="S701" s="1"/>
      <c r="T701" s="1"/>
      <c r="U701" s="1"/>
      <c r="V701" s="1"/>
    </row>
    <row r="702" spans="1:22" x14ac:dyDescent="0.3">
      <c r="A702" s="1" t="s">
        <v>94</v>
      </c>
      <c r="B702" s="1" t="s">
        <v>7</v>
      </c>
      <c r="C702" s="1" t="s">
        <v>10</v>
      </c>
      <c r="D702" s="1" t="s">
        <v>106</v>
      </c>
      <c r="E702" s="1"/>
      <c r="F702" s="1"/>
      <c r="H702" s="1"/>
      <c r="I702" s="1"/>
      <c r="J702" s="1"/>
      <c r="K702" s="1"/>
      <c r="L702" s="1"/>
      <c r="M702" s="1"/>
      <c r="N702" s="1"/>
      <c r="O702" s="1"/>
      <c r="P702" s="1"/>
      <c r="Q702" s="1"/>
      <c r="R702" s="1"/>
      <c r="S702" s="1"/>
      <c r="T702" s="1"/>
      <c r="U702" s="1"/>
      <c r="V702" s="1"/>
    </row>
    <row r="703" spans="1:22" x14ac:dyDescent="0.3">
      <c r="A703" s="1" t="s">
        <v>94</v>
      </c>
      <c r="B703" s="1" t="s">
        <v>7</v>
      </c>
      <c r="C703" s="1" t="s">
        <v>10</v>
      </c>
      <c r="D703" s="1"/>
      <c r="E703" s="1" t="s">
        <v>64</v>
      </c>
      <c r="F703" s="1"/>
      <c r="H703" s="1"/>
      <c r="I703" s="1"/>
      <c r="J703" s="1"/>
      <c r="K703" s="1"/>
      <c r="L703" s="1"/>
      <c r="M703" s="1"/>
      <c r="N703" s="1"/>
      <c r="O703" s="1"/>
      <c r="P703" s="1"/>
      <c r="Q703" s="1"/>
      <c r="R703" s="1"/>
      <c r="S703" s="1"/>
      <c r="T703" s="1"/>
      <c r="U703" s="1"/>
      <c r="V703" s="1"/>
    </row>
    <row r="704" spans="1:22" x14ac:dyDescent="0.3">
      <c r="A704" s="1" t="s">
        <v>94</v>
      </c>
      <c r="B704" s="1" t="s">
        <v>7</v>
      </c>
      <c r="C704" s="1" t="s">
        <v>10</v>
      </c>
      <c r="D704" s="1"/>
      <c r="E704" s="1" t="s">
        <v>79</v>
      </c>
      <c r="F704" s="1"/>
      <c r="H704" s="1"/>
      <c r="I704" s="1"/>
      <c r="J704" s="1"/>
      <c r="K704" s="1"/>
      <c r="L704" s="1"/>
      <c r="M704" s="1"/>
      <c r="N704" s="1"/>
      <c r="O704" s="1"/>
      <c r="P704" s="1"/>
      <c r="Q704" s="1"/>
      <c r="R704" s="1"/>
      <c r="S704" s="1"/>
      <c r="T704" s="1"/>
      <c r="U704" s="1"/>
      <c r="V704" s="1"/>
    </row>
    <row r="705" spans="1:22" x14ac:dyDescent="0.3">
      <c r="A705" s="1" t="s">
        <v>94</v>
      </c>
      <c r="B705" s="1" t="s">
        <v>7</v>
      </c>
      <c r="C705" s="1" t="s">
        <v>10</v>
      </c>
      <c r="D705" s="1"/>
      <c r="E705" s="1"/>
      <c r="F705" s="1" t="s">
        <v>117</v>
      </c>
      <c r="H705" s="1"/>
      <c r="I705" s="1"/>
      <c r="J705" s="1"/>
      <c r="K705" s="1"/>
      <c r="L705" s="1"/>
      <c r="M705" s="1"/>
      <c r="N705" s="1"/>
      <c r="O705" s="1"/>
      <c r="P705" s="1"/>
      <c r="Q705" s="1"/>
      <c r="R705" s="1"/>
      <c r="S705" s="1"/>
      <c r="T705" s="1"/>
      <c r="U705" s="1"/>
      <c r="V705" s="1"/>
    </row>
    <row r="706" spans="1:22" x14ac:dyDescent="0.3">
      <c r="A706" s="1" t="s">
        <v>94</v>
      </c>
      <c r="B706" s="1" t="s">
        <v>7</v>
      </c>
      <c r="C706" s="1" t="s">
        <v>15</v>
      </c>
      <c r="D706" s="1" t="s">
        <v>106</v>
      </c>
      <c r="E706" s="1"/>
      <c r="F706" s="1"/>
      <c r="H706" s="1"/>
      <c r="I706" s="1"/>
      <c r="J706" s="1"/>
      <c r="K706" s="1"/>
      <c r="L706" s="1"/>
      <c r="M706" s="1"/>
      <c r="N706" s="1"/>
      <c r="O706" s="1"/>
      <c r="P706" s="1"/>
      <c r="Q706" s="1"/>
      <c r="R706" s="1"/>
      <c r="S706" s="1"/>
      <c r="T706" s="1"/>
      <c r="U706" s="1"/>
      <c r="V706" s="1"/>
    </row>
    <row r="707" spans="1:22" x14ac:dyDescent="0.3">
      <c r="A707" s="1" t="s">
        <v>94</v>
      </c>
      <c r="B707" s="1" t="s">
        <v>7</v>
      </c>
      <c r="C707" s="1" t="s">
        <v>15</v>
      </c>
      <c r="D707" s="1"/>
      <c r="E707" s="1" t="s">
        <v>64</v>
      </c>
      <c r="F707" s="1"/>
      <c r="H707" s="1"/>
      <c r="I707" s="1"/>
      <c r="J707" s="1"/>
      <c r="K707" s="1"/>
      <c r="L707" s="1"/>
      <c r="M707" s="1"/>
      <c r="N707" s="1"/>
      <c r="O707" s="1"/>
      <c r="P707" s="1"/>
      <c r="Q707" s="1"/>
      <c r="R707" s="1"/>
      <c r="S707" s="1"/>
      <c r="T707" s="1"/>
      <c r="U707" s="1"/>
      <c r="V707" s="1"/>
    </row>
    <row r="708" spans="1:22" x14ac:dyDescent="0.3">
      <c r="A708" s="1" t="s">
        <v>94</v>
      </c>
      <c r="B708" s="1" t="s">
        <v>7</v>
      </c>
      <c r="C708" s="1" t="s">
        <v>15</v>
      </c>
      <c r="D708" s="1"/>
      <c r="E708" s="1" t="s">
        <v>79</v>
      </c>
      <c r="F708" s="1"/>
      <c r="H708" s="1"/>
      <c r="I708" s="1"/>
      <c r="J708" s="1"/>
      <c r="K708" s="1"/>
      <c r="L708" s="1"/>
      <c r="M708" s="1"/>
      <c r="N708" s="1"/>
      <c r="O708" s="1"/>
      <c r="P708" s="1"/>
      <c r="Q708" s="1"/>
      <c r="R708" s="1"/>
      <c r="S708" s="1"/>
      <c r="T708" s="1"/>
      <c r="U708" s="1"/>
      <c r="V708" s="1"/>
    </row>
    <row r="709" spans="1:22" x14ac:dyDescent="0.3">
      <c r="A709" s="1" t="s">
        <v>94</v>
      </c>
      <c r="B709" s="1" t="s">
        <v>7</v>
      </c>
      <c r="C709" s="1" t="s">
        <v>15</v>
      </c>
      <c r="D709" s="1"/>
      <c r="E709" s="1"/>
      <c r="F709" s="1" t="s">
        <v>117</v>
      </c>
      <c r="H709" s="1"/>
      <c r="I709" s="1"/>
      <c r="J709" s="1"/>
      <c r="K709" s="1"/>
      <c r="L709" s="1"/>
      <c r="M709" s="1"/>
      <c r="N709" s="1"/>
      <c r="O709" s="1"/>
      <c r="P709" s="1"/>
      <c r="Q709" s="1"/>
      <c r="R709" s="1"/>
      <c r="S709" s="1"/>
      <c r="T709" s="1"/>
      <c r="U709" s="1"/>
      <c r="V709" s="1"/>
    </row>
    <row r="710" spans="1:22" x14ac:dyDescent="0.3">
      <c r="A710" s="1" t="s">
        <v>94</v>
      </c>
      <c r="B710" s="1" t="s">
        <v>7</v>
      </c>
      <c r="C710" s="1" t="s">
        <v>86</v>
      </c>
      <c r="D710" s="1"/>
      <c r="E710" s="1"/>
      <c r="F710" s="1"/>
      <c r="H710" s="1"/>
      <c r="I710" s="1"/>
      <c r="J710" s="1"/>
      <c r="K710" s="1"/>
      <c r="L710" s="1"/>
      <c r="M710" s="1"/>
      <c r="N710" s="1"/>
      <c r="O710" s="1"/>
      <c r="P710" s="1"/>
      <c r="Q710" s="1"/>
      <c r="R710" s="1"/>
      <c r="S710" s="1"/>
      <c r="T710" s="1"/>
      <c r="U710" s="1"/>
      <c r="V710" s="1"/>
    </row>
    <row r="711" spans="1:22" x14ac:dyDescent="0.3">
      <c r="A711" s="1" t="s">
        <v>94</v>
      </c>
      <c r="B711" s="1" t="s">
        <v>7</v>
      </c>
      <c r="C711" s="1" t="s">
        <v>14</v>
      </c>
      <c r="D711" s="1"/>
      <c r="E711" s="1"/>
      <c r="F711" s="1"/>
      <c r="H711" s="1"/>
      <c r="I711" s="1"/>
      <c r="J711" s="1"/>
      <c r="K711" s="1"/>
      <c r="L711" s="1"/>
      <c r="M711" s="1"/>
      <c r="N711" s="1"/>
      <c r="O711" s="1"/>
      <c r="P711" s="1"/>
      <c r="Q711" s="1"/>
      <c r="R711" s="1"/>
      <c r="S711" s="1"/>
      <c r="T711" s="1"/>
      <c r="U711" s="1"/>
      <c r="V711" s="1"/>
    </row>
    <row r="712" spans="1:22" x14ac:dyDescent="0.3">
      <c r="A712" s="1" t="s">
        <v>94</v>
      </c>
      <c r="B712" s="1" t="s">
        <v>7</v>
      </c>
      <c r="C712" s="1" t="s">
        <v>13</v>
      </c>
      <c r="D712" s="1" t="s">
        <v>106</v>
      </c>
      <c r="E712" s="1"/>
      <c r="F712" s="1"/>
      <c r="H712" s="1"/>
      <c r="I712" s="1"/>
      <c r="J712" s="1"/>
      <c r="K712" s="1"/>
      <c r="L712" s="1"/>
      <c r="M712" s="1"/>
      <c r="N712" s="1"/>
      <c r="O712" s="1"/>
      <c r="P712" s="1"/>
      <c r="Q712" s="1"/>
      <c r="R712" s="1"/>
      <c r="S712" s="1"/>
      <c r="T712" s="1"/>
      <c r="U712" s="1"/>
      <c r="V712" s="1"/>
    </row>
    <row r="713" spans="1:22" x14ac:dyDescent="0.3">
      <c r="A713" s="1" t="s">
        <v>94</v>
      </c>
      <c r="B713" s="1" t="s">
        <v>7</v>
      </c>
      <c r="C713" s="1" t="s">
        <v>13</v>
      </c>
      <c r="D713" s="1"/>
      <c r="E713" s="1" t="s">
        <v>142</v>
      </c>
      <c r="F713" s="1"/>
      <c r="H713" s="1"/>
      <c r="I713" s="1"/>
      <c r="J713" s="1"/>
      <c r="K713" s="1"/>
      <c r="L713" s="1"/>
      <c r="M713" s="1"/>
      <c r="N713" s="1"/>
      <c r="O713" s="1"/>
      <c r="P713" s="1"/>
      <c r="Q713" s="1"/>
      <c r="R713" s="1"/>
      <c r="S713" s="1"/>
      <c r="T713" s="1"/>
      <c r="U713" s="1"/>
      <c r="V713" s="1"/>
    </row>
    <row r="714" spans="1:22" x14ac:dyDescent="0.3">
      <c r="A714" s="1" t="s">
        <v>94</v>
      </c>
      <c r="B714" s="1" t="s">
        <v>7</v>
      </c>
      <c r="C714" s="1" t="s">
        <v>11</v>
      </c>
      <c r="D714" s="1"/>
      <c r="E714" s="1"/>
      <c r="F714" s="1"/>
      <c r="H714" s="1"/>
      <c r="I714" s="1"/>
      <c r="J714" s="1"/>
      <c r="K714" s="1"/>
      <c r="L714" s="1"/>
      <c r="M714" s="1"/>
      <c r="N714" s="1"/>
      <c r="O714" s="1"/>
      <c r="P714" s="1"/>
      <c r="Q714" s="1"/>
      <c r="R714" s="1"/>
      <c r="S714" s="1"/>
      <c r="T714" s="1"/>
      <c r="U714" s="1"/>
      <c r="V714" s="1"/>
    </row>
    <row r="715" spans="1:22" x14ac:dyDescent="0.3">
      <c r="A715" s="1" t="s">
        <v>94</v>
      </c>
      <c r="B715" s="1" t="s">
        <v>4</v>
      </c>
      <c r="C715" s="1" t="s">
        <v>12</v>
      </c>
      <c r="D715" s="1"/>
      <c r="E715" s="1"/>
      <c r="F715" s="1"/>
      <c r="H715" s="1"/>
      <c r="I715" s="1"/>
      <c r="J715" s="1"/>
      <c r="K715" s="1"/>
      <c r="L715" s="1"/>
      <c r="M715" s="1"/>
      <c r="N715" s="1"/>
      <c r="O715" s="1"/>
      <c r="P715" s="1"/>
      <c r="Q715" s="1"/>
      <c r="R715" s="1"/>
      <c r="S715" s="1"/>
      <c r="T715" s="1"/>
      <c r="U715" s="1"/>
      <c r="V715" s="1"/>
    </row>
    <row r="716" spans="1:22" x14ac:dyDescent="0.3">
      <c r="A716" s="1" t="s">
        <v>94</v>
      </c>
      <c r="B716" s="1" t="s">
        <v>4</v>
      </c>
      <c r="C716" s="1" t="s">
        <v>9</v>
      </c>
      <c r="D716" s="1" t="s">
        <v>106</v>
      </c>
      <c r="E716" s="1"/>
      <c r="F716" s="1"/>
      <c r="H716" s="1"/>
      <c r="I716" s="1"/>
      <c r="J716" s="1"/>
      <c r="K716" s="1"/>
      <c r="L716" s="1"/>
      <c r="M716" s="1"/>
      <c r="N716" s="1"/>
      <c r="O716" s="1"/>
      <c r="P716" s="1"/>
      <c r="Q716" s="1"/>
      <c r="R716" s="1"/>
      <c r="S716" s="1"/>
      <c r="T716" s="1"/>
      <c r="U716" s="1"/>
      <c r="V716" s="1"/>
    </row>
    <row r="717" spans="1:22" x14ac:dyDescent="0.3">
      <c r="A717" s="1" t="s">
        <v>94</v>
      </c>
      <c r="B717" s="1" t="s">
        <v>4</v>
      </c>
      <c r="C717" s="1" t="s">
        <v>9</v>
      </c>
      <c r="D717" s="1"/>
      <c r="E717" s="1" t="s">
        <v>24</v>
      </c>
      <c r="F717" s="1"/>
      <c r="H717" s="1"/>
      <c r="I717" s="1"/>
      <c r="J717" s="1"/>
      <c r="K717" s="1"/>
      <c r="L717" s="1"/>
      <c r="M717" s="1"/>
      <c r="N717" s="1"/>
      <c r="O717" s="1"/>
      <c r="P717" s="1"/>
      <c r="Q717" s="1"/>
      <c r="R717" s="1"/>
      <c r="S717" s="1"/>
      <c r="T717" s="1"/>
      <c r="U717" s="1"/>
      <c r="V717" s="1"/>
    </row>
    <row r="718" spans="1:22" x14ac:dyDescent="0.3">
      <c r="A718" s="1" t="s">
        <v>94</v>
      </c>
      <c r="B718" s="1" t="s">
        <v>4</v>
      </c>
      <c r="C718" s="1" t="s">
        <v>9</v>
      </c>
      <c r="D718" s="1"/>
      <c r="E718" s="1" t="s">
        <v>39</v>
      </c>
      <c r="F718" s="1"/>
      <c r="H718" s="1"/>
      <c r="I718" s="1"/>
      <c r="J718" s="1"/>
      <c r="K718" s="1"/>
      <c r="L718" s="1"/>
      <c r="M718" s="1"/>
      <c r="N718" s="1"/>
      <c r="O718" s="1"/>
      <c r="P718" s="1"/>
      <c r="Q718" s="1"/>
      <c r="R718" s="1"/>
      <c r="S718" s="1"/>
      <c r="T718" s="1"/>
      <c r="U718" s="1"/>
      <c r="V718" s="1"/>
    </row>
    <row r="719" spans="1:22" x14ac:dyDescent="0.3">
      <c r="A719" s="1" t="s">
        <v>94</v>
      </c>
      <c r="B719" s="1" t="s">
        <v>4</v>
      </c>
      <c r="C719" s="1" t="s">
        <v>9</v>
      </c>
      <c r="D719" s="1"/>
      <c r="E719" s="1"/>
      <c r="F719" s="1" t="s">
        <v>111</v>
      </c>
      <c r="H719" s="1"/>
      <c r="I719" s="1"/>
      <c r="J719" s="1"/>
      <c r="K719" s="1"/>
      <c r="L719" s="1"/>
      <c r="M719" s="1"/>
      <c r="N719" s="1"/>
      <c r="O719" s="1"/>
      <c r="P719" s="1"/>
      <c r="Q719" s="1"/>
      <c r="R719" s="1"/>
      <c r="S719" s="1"/>
      <c r="T719" s="1"/>
      <c r="U719" s="1"/>
      <c r="V719" s="1"/>
    </row>
    <row r="720" spans="1:22" x14ac:dyDescent="0.3">
      <c r="A720" s="1" t="s">
        <v>94</v>
      </c>
      <c r="B720" s="1" t="s">
        <v>4</v>
      </c>
      <c r="C720" s="1" t="s">
        <v>10</v>
      </c>
      <c r="D720" s="1" t="s">
        <v>106</v>
      </c>
      <c r="E720" s="1"/>
      <c r="F720" s="1"/>
      <c r="H720" s="1"/>
      <c r="I720" s="1"/>
      <c r="J720" s="1"/>
      <c r="K720" s="1"/>
      <c r="L720" s="1"/>
      <c r="M720" s="1"/>
      <c r="N720" s="1"/>
      <c r="O720" s="1"/>
      <c r="P720" s="1"/>
      <c r="Q720" s="1"/>
      <c r="R720" s="1"/>
      <c r="S720" s="1"/>
      <c r="T720" s="1"/>
      <c r="U720" s="1"/>
      <c r="V720" s="1"/>
    </row>
    <row r="721" spans="1:22" x14ac:dyDescent="0.3">
      <c r="A721" s="1" t="s">
        <v>94</v>
      </c>
      <c r="B721" s="1" t="s">
        <v>4</v>
      </c>
      <c r="C721" s="1" t="s">
        <v>10</v>
      </c>
      <c r="D721" s="1"/>
      <c r="E721" s="1" t="s">
        <v>133</v>
      </c>
      <c r="F721" s="1"/>
      <c r="H721" s="1"/>
      <c r="I721" s="1"/>
      <c r="J721" s="1"/>
      <c r="K721" s="1"/>
      <c r="L721" s="1"/>
      <c r="M721" s="1"/>
      <c r="N721" s="1"/>
      <c r="O721" s="1"/>
      <c r="P721" s="1"/>
      <c r="Q721" s="1"/>
      <c r="R721" s="1"/>
      <c r="S721" s="1"/>
      <c r="T721" s="1"/>
      <c r="U721" s="1"/>
      <c r="V721" s="1"/>
    </row>
    <row r="722" spans="1:22" x14ac:dyDescent="0.3">
      <c r="A722" s="1" t="s">
        <v>94</v>
      </c>
      <c r="B722" s="1" t="s">
        <v>4</v>
      </c>
      <c r="C722" s="1" t="s">
        <v>15</v>
      </c>
      <c r="D722" s="1" t="s">
        <v>106</v>
      </c>
      <c r="E722" s="1"/>
      <c r="F722" s="1"/>
      <c r="H722" s="1"/>
      <c r="I722" s="1"/>
      <c r="J722" s="1"/>
      <c r="K722" s="1"/>
      <c r="L722" s="1"/>
      <c r="M722" s="1"/>
      <c r="N722" s="1"/>
      <c r="O722" s="1"/>
      <c r="P722" s="1"/>
      <c r="Q722" s="1"/>
      <c r="R722" s="1"/>
      <c r="S722" s="1"/>
      <c r="T722" s="1"/>
      <c r="U722" s="1"/>
      <c r="V722" s="1"/>
    </row>
    <row r="723" spans="1:22" x14ac:dyDescent="0.3">
      <c r="A723" s="1" t="s">
        <v>94</v>
      </c>
      <c r="B723" s="1" t="s">
        <v>4</v>
      </c>
      <c r="C723" s="1" t="s">
        <v>15</v>
      </c>
      <c r="D723" s="1"/>
      <c r="E723" s="1" t="s">
        <v>29</v>
      </c>
      <c r="F723" s="1"/>
      <c r="H723" s="1"/>
      <c r="I723" s="1"/>
      <c r="J723" s="1"/>
      <c r="K723" s="1"/>
      <c r="L723" s="1"/>
      <c r="M723" s="1"/>
      <c r="N723" s="1"/>
      <c r="O723" s="1"/>
      <c r="P723" s="1"/>
      <c r="Q723" s="1"/>
      <c r="R723" s="1"/>
      <c r="S723" s="1"/>
      <c r="T723" s="1"/>
      <c r="U723" s="1"/>
      <c r="V723" s="1"/>
    </row>
    <row r="724" spans="1:22" x14ac:dyDescent="0.3">
      <c r="A724" s="1" t="s">
        <v>94</v>
      </c>
      <c r="B724" s="1" t="s">
        <v>4</v>
      </c>
      <c r="C724" s="1" t="s">
        <v>15</v>
      </c>
      <c r="D724" s="1"/>
      <c r="E724" s="1" t="s">
        <v>34</v>
      </c>
      <c r="F724" s="1"/>
      <c r="H724" s="1"/>
      <c r="I724" s="1"/>
      <c r="J724" s="1"/>
      <c r="K724" s="1"/>
      <c r="L724" s="1"/>
      <c r="M724" s="1"/>
      <c r="N724" s="1"/>
      <c r="O724" s="1"/>
      <c r="P724" s="1"/>
      <c r="Q724" s="1"/>
      <c r="R724" s="1"/>
      <c r="S724" s="1"/>
      <c r="T724" s="1"/>
      <c r="U724" s="1"/>
      <c r="V724" s="1"/>
    </row>
    <row r="725" spans="1:22" x14ac:dyDescent="0.3">
      <c r="A725" s="1" t="s">
        <v>94</v>
      </c>
      <c r="B725" s="1" t="s">
        <v>4</v>
      </c>
      <c r="C725" s="1" t="s">
        <v>15</v>
      </c>
      <c r="D725" s="1"/>
      <c r="E725" s="1"/>
      <c r="F725" s="1" t="s">
        <v>111</v>
      </c>
      <c r="H725" s="1"/>
      <c r="I725" s="1"/>
      <c r="J725" s="1"/>
      <c r="K725" s="1"/>
      <c r="L725" s="1"/>
      <c r="M725" s="1"/>
      <c r="N725" s="1"/>
      <c r="O725" s="1"/>
      <c r="P725" s="1"/>
      <c r="Q725" s="1"/>
      <c r="R725" s="1"/>
      <c r="S725" s="1"/>
      <c r="T725" s="1"/>
      <c r="U725" s="1"/>
      <c r="V725" s="1"/>
    </row>
    <row r="726" spans="1:22" x14ac:dyDescent="0.3">
      <c r="A726" s="1" t="s">
        <v>94</v>
      </c>
      <c r="B726" s="1" t="s">
        <v>4</v>
      </c>
      <c r="C726" s="1" t="s">
        <v>86</v>
      </c>
      <c r="D726" s="1"/>
      <c r="E726" s="1"/>
      <c r="F726" s="1"/>
      <c r="H726" s="1"/>
      <c r="I726" s="1"/>
      <c r="J726" s="1"/>
      <c r="K726" s="1"/>
      <c r="L726" s="1"/>
      <c r="M726" s="1"/>
      <c r="N726" s="1"/>
      <c r="O726" s="1"/>
      <c r="P726" s="1"/>
      <c r="Q726" s="1"/>
      <c r="R726" s="1"/>
      <c r="S726" s="1"/>
      <c r="T726" s="1"/>
      <c r="U726" s="1"/>
      <c r="V726" s="1"/>
    </row>
    <row r="727" spans="1:22" x14ac:dyDescent="0.3">
      <c r="A727" s="1" t="s">
        <v>94</v>
      </c>
      <c r="B727" s="1" t="s">
        <v>4</v>
      </c>
      <c r="C727" s="1" t="s">
        <v>14</v>
      </c>
      <c r="D727" s="1" t="s">
        <v>106</v>
      </c>
      <c r="E727" s="1"/>
      <c r="F727" s="1"/>
      <c r="H727" s="1"/>
      <c r="I727" s="1"/>
      <c r="J727" s="1"/>
      <c r="K727" s="1"/>
      <c r="L727" s="1"/>
      <c r="M727" s="1"/>
      <c r="N727" s="1"/>
      <c r="O727" s="1"/>
      <c r="P727" s="1"/>
      <c r="Q727" s="1"/>
      <c r="R727" s="1"/>
      <c r="S727" s="1"/>
      <c r="T727" s="1"/>
      <c r="U727" s="1"/>
      <c r="V727" s="1"/>
    </row>
    <row r="728" spans="1:22" x14ac:dyDescent="0.3">
      <c r="A728" s="1" t="s">
        <v>94</v>
      </c>
      <c r="B728" s="1" t="s">
        <v>4</v>
      </c>
      <c r="C728" s="1" t="s">
        <v>14</v>
      </c>
      <c r="D728" s="1"/>
      <c r="E728" s="1" t="s">
        <v>69</v>
      </c>
      <c r="F728" s="1"/>
      <c r="H728" s="1"/>
      <c r="I728" s="1"/>
      <c r="J728" s="1"/>
      <c r="K728" s="1"/>
      <c r="L728" s="1"/>
      <c r="M728" s="1"/>
      <c r="N728" s="1"/>
      <c r="O728" s="1"/>
      <c r="P728" s="1"/>
      <c r="Q728" s="1"/>
      <c r="R728" s="1"/>
      <c r="S728" s="1"/>
      <c r="T728" s="1"/>
      <c r="U728" s="1"/>
      <c r="V728" s="1"/>
    </row>
    <row r="729" spans="1:22" x14ac:dyDescent="0.3">
      <c r="A729" s="1" t="s">
        <v>94</v>
      </c>
      <c r="B729" s="1" t="s">
        <v>4</v>
      </c>
      <c r="C729" s="1" t="s">
        <v>14</v>
      </c>
      <c r="D729" s="1"/>
      <c r="E729" s="1" t="s">
        <v>74</v>
      </c>
      <c r="F729" s="1"/>
      <c r="H729" s="1"/>
      <c r="I729" s="1"/>
      <c r="J729" s="1"/>
      <c r="K729" s="1"/>
      <c r="L729" s="1"/>
      <c r="M729" s="1"/>
      <c r="N729" s="1"/>
      <c r="O729" s="1"/>
      <c r="P729" s="1"/>
      <c r="Q729" s="1"/>
      <c r="R729" s="1"/>
      <c r="S729" s="1"/>
      <c r="T729" s="1"/>
      <c r="U729" s="1"/>
      <c r="V729" s="1"/>
    </row>
    <row r="730" spans="1:22" x14ac:dyDescent="0.3">
      <c r="A730" s="1" t="s">
        <v>94</v>
      </c>
      <c r="B730" s="1" t="s">
        <v>4</v>
      </c>
      <c r="C730" s="1" t="s">
        <v>14</v>
      </c>
      <c r="D730" s="1"/>
      <c r="E730" s="1"/>
      <c r="F730" s="1" t="s">
        <v>117</v>
      </c>
      <c r="H730" s="1"/>
      <c r="I730" s="1"/>
      <c r="J730" s="1"/>
      <c r="K730" s="1"/>
      <c r="L730" s="1"/>
      <c r="M730" s="1"/>
      <c r="N730" s="1"/>
      <c r="O730" s="1"/>
      <c r="P730" s="1"/>
      <c r="Q730" s="1"/>
      <c r="R730" s="1"/>
      <c r="S730" s="1"/>
      <c r="T730" s="1"/>
      <c r="U730" s="1"/>
      <c r="V730" s="1"/>
    </row>
    <row r="731" spans="1:22" x14ac:dyDescent="0.3">
      <c r="A731" s="1" t="s">
        <v>94</v>
      </c>
      <c r="B731" s="1" t="s">
        <v>4</v>
      </c>
      <c r="C731" s="1" t="s">
        <v>13</v>
      </c>
      <c r="D731" s="1" t="s">
        <v>106</v>
      </c>
      <c r="E731" s="1"/>
      <c r="F731" s="1"/>
      <c r="H731" s="1"/>
      <c r="I731" s="1"/>
      <c r="J731" s="1"/>
      <c r="K731" s="1"/>
      <c r="L731" s="1"/>
      <c r="M731" s="1"/>
      <c r="N731" s="1"/>
      <c r="O731" s="1"/>
      <c r="P731" s="1"/>
      <c r="Q731" s="1"/>
      <c r="R731" s="1"/>
      <c r="S731" s="1"/>
      <c r="T731" s="1"/>
      <c r="U731" s="1"/>
      <c r="V731" s="1"/>
    </row>
    <row r="732" spans="1:22" x14ac:dyDescent="0.3">
      <c r="A732" s="1" t="s">
        <v>94</v>
      </c>
      <c r="B732" s="1" t="s">
        <v>4</v>
      </c>
      <c r="C732" s="1" t="s">
        <v>13</v>
      </c>
      <c r="D732" s="1"/>
      <c r="E732" s="1" t="s">
        <v>142</v>
      </c>
      <c r="F732" s="1"/>
      <c r="H732" s="1"/>
      <c r="I732" s="1"/>
      <c r="J732" s="1"/>
      <c r="K732" s="1"/>
      <c r="L732" s="1"/>
      <c r="M732" s="1"/>
      <c r="N732" s="1"/>
      <c r="O732" s="1"/>
      <c r="P732" s="1"/>
      <c r="Q732" s="1"/>
      <c r="R732" s="1"/>
      <c r="S732" s="1"/>
      <c r="T732" s="1"/>
      <c r="U732" s="1"/>
      <c r="V732" s="1"/>
    </row>
    <row r="733" spans="1:22" x14ac:dyDescent="0.3">
      <c r="A733" s="1" t="s">
        <v>94</v>
      </c>
      <c r="B733" s="1" t="s">
        <v>4</v>
      </c>
      <c r="C733" s="1" t="s">
        <v>11</v>
      </c>
      <c r="D733" s="1"/>
      <c r="E733" s="1"/>
      <c r="F733" s="1"/>
      <c r="H733" s="1"/>
      <c r="I733" s="1"/>
      <c r="J733" s="1"/>
      <c r="K733" s="1"/>
      <c r="L733" s="1"/>
      <c r="M733" s="1"/>
      <c r="N733" s="1"/>
      <c r="O733" s="1"/>
      <c r="P733" s="1"/>
      <c r="Q733" s="1"/>
      <c r="R733" s="1"/>
      <c r="S733" s="1"/>
      <c r="T733" s="1"/>
      <c r="U733" s="1"/>
      <c r="V733" s="1"/>
    </row>
    <row r="734" spans="1:22" x14ac:dyDescent="0.3">
      <c r="A734" s="1" t="s">
        <v>95</v>
      </c>
      <c r="B734" s="1" t="s">
        <v>6</v>
      </c>
      <c r="C734" s="1" t="s">
        <v>12</v>
      </c>
      <c r="D734" s="1" t="s">
        <v>107</v>
      </c>
      <c r="E734" s="1"/>
      <c r="F734" s="1"/>
      <c r="H734" s="1"/>
      <c r="I734" s="1"/>
      <c r="J734" s="1"/>
      <c r="K734" s="1"/>
      <c r="L734" s="1"/>
      <c r="M734" s="1"/>
      <c r="N734" s="1"/>
      <c r="O734" s="1"/>
      <c r="P734" s="1"/>
      <c r="Q734" s="1"/>
      <c r="R734" s="1"/>
      <c r="S734" s="1"/>
      <c r="T734" s="1"/>
      <c r="U734" s="1"/>
      <c r="V734" s="1"/>
    </row>
    <row r="735" spans="1:22" x14ac:dyDescent="0.3">
      <c r="A735" s="1" t="s">
        <v>95</v>
      </c>
      <c r="B735" s="1" t="s">
        <v>6</v>
      </c>
      <c r="C735" s="1" t="s">
        <v>12</v>
      </c>
      <c r="D735" s="1"/>
      <c r="E735" s="1" t="s">
        <v>50</v>
      </c>
      <c r="F735" s="1"/>
      <c r="H735" s="1"/>
      <c r="I735" s="1"/>
      <c r="J735" s="1"/>
      <c r="K735" s="1"/>
      <c r="L735" s="1"/>
      <c r="M735" s="1"/>
      <c r="N735" s="1"/>
      <c r="O735" s="1"/>
      <c r="P735" s="1"/>
      <c r="Q735" s="1"/>
      <c r="R735" s="1"/>
      <c r="S735" s="1"/>
      <c r="T735" s="1"/>
      <c r="U735" s="1"/>
      <c r="V735" s="1"/>
    </row>
    <row r="736" spans="1:22" x14ac:dyDescent="0.3">
      <c r="A736" s="1" t="s">
        <v>95</v>
      </c>
      <c r="B736" s="1" t="s">
        <v>6</v>
      </c>
      <c r="C736" s="1" t="s">
        <v>12</v>
      </c>
      <c r="D736" s="1"/>
      <c r="E736" s="1" t="s">
        <v>55</v>
      </c>
      <c r="F736" s="1"/>
      <c r="H736" s="1"/>
      <c r="I736" s="1"/>
      <c r="J736" s="1"/>
      <c r="K736" s="1"/>
      <c r="L736" s="1"/>
      <c r="M736" s="1"/>
      <c r="N736" s="1"/>
      <c r="O736" s="1"/>
      <c r="P736" s="1"/>
      <c r="Q736" s="1"/>
      <c r="R736" s="1"/>
      <c r="S736" s="1"/>
      <c r="T736" s="1"/>
      <c r="U736" s="1"/>
      <c r="V736" s="1"/>
    </row>
    <row r="737" spans="1:22" x14ac:dyDescent="0.3">
      <c r="A737" s="1" t="s">
        <v>95</v>
      </c>
      <c r="B737" s="1" t="s">
        <v>6</v>
      </c>
      <c r="C737" s="1" t="s">
        <v>12</v>
      </c>
      <c r="D737" s="1"/>
      <c r="E737" s="1"/>
      <c r="F737" s="1" t="s">
        <v>114</v>
      </c>
      <c r="H737" s="1"/>
      <c r="I737" s="1"/>
      <c r="J737" s="1"/>
      <c r="K737" s="1"/>
      <c r="L737" s="1"/>
      <c r="M737" s="1"/>
      <c r="N737" s="1"/>
      <c r="O737" s="1"/>
      <c r="P737" s="1"/>
      <c r="Q737" s="1"/>
      <c r="R737" s="1"/>
      <c r="S737" s="1"/>
      <c r="T737" s="1"/>
      <c r="U737" s="1"/>
      <c r="V737" s="1"/>
    </row>
    <row r="738" spans="1:22" x14ac:dyDescent="0.3">
      <c r="A738" s="1" t="s">
        <v>95</v>
      </c>
      <c r="B738" s="1" t="s">
        <v>6</v>
      </c>
      <c r="C738" s="1" t="s">
        <v>9</v>
      </c>
      <c r="D738" s="1" t="s">
        <v>107</v>
      </c>
      <c r="E738" s="1"/>
      <c r="F738" s="1"/>
      <c r="H738" s="1"/>
      <c r="I738" s="1"/>
      <c r="J738" s="1"/>
      <c r="K738" s="1"/>
      <c r="L738" s="1"/>
      <c r="M738" s="1"/>
      <c r="N738" s="1"/>
      <c r="O738" s="1"/>
      <c r="P738" s="1"/>
      <c r="Q738" s="1"/>
      <c r="R738" s="1"/>
      <c r="S738" s="1"/>
      <c r="T738" s="1"/>
      <c r="U738" s="1"/>
      <c r="V738" s="1"/>
    </row>
    <row r="739" spans="1:22" x14ac:dyDescent="0.3">
      <c r="A739" s="1" t="s">
        <v>95</v>
      </c>
      <c r="B739" s="1" t="s">
        <v>6</v>
      </c>
      <c r="C739" s="1" t="s">
        <v>9</v>
      </c>
      <c r="D739" s="1"/>
      <c r="E739" s="1" t="s">
        <v>30</v>
      </c>
      <c r="F739" s="1"/>
      <c r="H739" s="1"/>
      <c r="I739" s="1"/>
      <c r="J739" s="1"/>
      <c r="K739" s="1"/>
      <c r="L739" s="1"/>
      <c r="M739" s="1"/>
      <c r="N739" s="1"/>
      <c r="O739" s="1"/>
      <c r="P739" s="1"/>
      <c r="Q739" s="1"/>
      <c r="R739" s="1"/>
      <c r="S739" s="1"/>
      <c r="T739" s="1"/>
      <c r="U739" s="1"/>
      <c r="V739" s="1"/>
    </row>
    <row r="740" spans="1:22" x14ac:dyDescent="0.3">
      <c r="A740" s="1" t="s">
        <v>95</v>
      </c>
      <c r="B740" s="1" t="s">
        <v>6</v>
      </c>
      <c r="C740" s="1" t="s">
        <v>9</v>
      </c>
      <c r="D740" s="1"/>
      <c r="E740" s="1" t="s">
        <v>35</v>
      </c>
      <c r="F740" s="1"/>
      <c r="H740" s="1"/>
      <c r="I740" s="1"/>
      <c r="J740" s="1"/>
      <c r="K740" s="1"/>
      <c r="L740" s="1"/>
      <c r="M740" s="1"/>
      <c r="N740" s="1"/>
      <c r="O740" s="1"/>
      <c r="P740" s="1"/>
      <c r="Q740" s="1"/>
      <c r="R740" s="1"/>
      <c r="S740" s="1"/>
      <c r="T740" s="1"/>
      <c r="U740" s="1"/>
      <c r="V740" s="1"/>
    </row>
    <row r="741" spans="1:22" x14ac:dyDescent="0.3">
      <c r="A741" s="1" t="s">
        <v>95</v>
      </c>
      <c r="B741" s="1" t="s">
        <v>6</v>
      </c>
      <c r="C741" s="1" t="s">
        <v>9</v>
      </c>
      <c r="D741" s="1"/>
      <c r="E741" s="1"/>
      <c r="F741" s="1" t="s">
        <v>111</v>
      </c>
      <c r="H741" s="1"/>
      <c r="I741" s="1"/>
      <c r="J741" s="1"/>
      <c r="K741" s="1"/>
      <c r="L741" s="1"/>
      <c r="M741" s="1"/>
      <c r="N741" s="1"/>
      <c r="O741" s="1"/>
      <c r="P741" s="1"/>
      <c r="Q741" s="1"/>
      <c r="R741" s="1"/>
      <c r="S741" s="1"/>
      <c r="T741" s="1"/>
      <c r="U741" s="1"/>
      <c r="V741" s="1"/>
    </row>
    <row r="742" spans="1:22" x14ac:dyDescent="0.3">
      <c r="A742" s="1" t="s">
        <v>95</v>
      </c>
      <c r="B742" s="1" t="s">
        <v>6</v>
      </c>
      <c r="C742" s="1" t="s">
        <v>10</v>
      </c>
      <c r="D742" s="1" t="s">
        <v>107</v>
      </c>
      <c r="E742" s="1"/>
      <c r="F742" s="1"/>
      <c r="H742" s="1"/>
      <c r="I742" s="1"/>
      <c r="J742" s="1"/>
      <c r="K742" s="1"/>
      <c r="L742" s="1"/>
      <c r="M742" s="1"/>
      <c r="N742" s="1"/>
      <c r="O742" s="1"/>
      <c r="P742" s="1"/>
      <c r="Q742" s="1"/>
      <c r="R742" s="1"/>
      <c r="S742" s="1"/>
      <c r="T742" s="1"/>
      <c r="U742" s="1"/>
      <c r="V742" s="1"/>
    </row>
    <row r="743" spans="1:22" x14ac:dyDescent="0.3">
      <c r="A743" s="1" t="s">
        <v>95</v>
      </c>
      <c r="B743" s="1" t="s">
        <v>6</v>
      </c>
      <c r="C743" s="1" t="s">
        <v>10</v>
      </c>
      <c r="D743" s="1"/>
      <c r="E743" s="1" t="s">
        <v>25</v>
      </c>
      <c r="F743" s="1"/>
      <c r="H743" s="1"/>
      <c r="I743" s="1"/>
      <c r="J743" s="1"/>
      <c r="K743" s="1"/>
      <c r="L743" s="1"/>
      <c r="M743" s="1"/>
      <c r="N743" s="1"/>
      <c r="O743" s="1"/>
      <c r="P743" s="1"/>
      <c r="Q743" s="1"/>
      <c r="R743" s="1"/>
      <c r="S743" s="1"/>
      <c r="T743" s="1"/>
      <c r="U743" s="1"/>
      <c r="V743" s="1"/>
    </row>
    <row r="744" spans="1:22" x14ac:dyDescent="0.3">
      <c r="A744" s="1" t="s">
        <v>95</v>
      </c>
      <c r="B744" s="1" t="s">
        <v>6</v>
      </c>
      <c r="C744" s="1" t="s">
        <v>10</v>
      </c>
      <c r="D744" s="1"/>
      <c r="E744" s="1" t="s">
        <v>40</v>
      </c>
      <c r="F744" s="1"/>
      <c r="H744" s="1"/>
      <c r="I744" s="1"/>
      <c r="J744" s="1"/>
      <c r="K744" s="1"/>
      <c r="L744" s="1"/>
      <c r="M744" s="1"/>
      <c r="N744" s="1"/>
      <c r="O744" s="1"/>
      <c r="P744" s="1"/>
      <c r="Q744" s="1"/>
      <c r="R744" s="1"/>
      <c r="S744" s="1"/>
      <c r="T744" s="1"/>
      <c r="U744" s="1"/>
      <c r="V744" s="1"/>
    </row>
    <row r="745" spans="1:22" x14ac:dyDescent="0.3">
      <c r="A745" s="1" t="s">
        <v>95</v>
      </c>
      <c r="B745" s="1" t="s">
        <v>6</v>
      </c>
      <c r="C745" s="1" t="s">
        <v>10</v>
      </c>
      <c r="D745" s="1"/>
      <c r="E745" s="1"/>
      <c r="F745" s="1" t="s">
        <v>111</v>
      </c>
      <c r="H745" s="1"/>
      <c r="I745" s="1"/>
      <c r="J745" s="1"/>
      <c r="K745" s="1"/>
      <c r="L745" s="1"/>
      <c r="M745" s="1"/>
      <c r="N745" s="1"/>
      <c r="O745" s="1"/>
      <c r="P745" s="1"/>
      <c r="Q745" s="1"/>
      <c r="R745" s="1"/>
      <c r="S745" s="1"/>
      <c r="T745" s="1"/>
      <c r="U745" s="1"/>
      <c r="V745" s="1"/>
    </row>
    <row r="746" spans="1:22" x14ac:dyDescent="0.3">
      <c r="A746" s="1" t="s">
        <v>95</v>
      </c>
      <c r="B746" s="1" t="s">
        <v>6</v>
      </c>
      <c r="C746" s="1" t="s">
        <v>15</v>
      </c>
      <c r="D746" s="1" t="s">
        <v>107</v>
      </c>
      <c r="E746" s="1"/>
      <c r="F746" s="1"/>
      <c r="H746" s="1"/>
      <c r="I746" s="1"/>
      <c r="J746" s="1"/>
      <c r="K746" s="1"/>
      <c r="L746" s="1"/>
      <c r="M746" s="1"/>
      <c r="N746" s="1"/>
      <c r="O746" s="1"/>
      <c r="P746" s="1"/>
      <c r="Q746" s="1"/>
      <c r="R746" s="1"/>
      <c r="S746" s="1"/>
      <c r="T746" s="1"/>
      <c r="U746" s="1"/>
      <c r="V746" s="1"/>
    </row>
    <row r="747" spans="1:22" x14ac:dyDescent="0.3">
      <c r="A747" s="1" t="s">
        <v>95</v>
      </c>
      <c r="B747" s="1" t="s">
        <v>6</v>
      </c>
      <c r="C747" s="1" t="s">
        <v>15</v>
      </c>
      <c r="D747" s="1"/>
      <c r="E747" s="1" t="s">
        <v>133</v>
      </c>
      <c r="F747" s="1"/>
      <c r="H747" s="1"/>
      <c r="I747" s="1"/>
      <c r="J747" s="1"/>
      <c r="K747" s="1"/>
      <c r="L747" s="1"/>
      <c r="M747" s="1"/>
      <c r="N747" s="1"/>
      <c r="O747" s="1"/>
      <c r="P747" s="1"/>
      <c r="Q747" s="1"/>
      <c r="R747" s="1"/>
      <c r="S747" s="1"/>
      <c r="T747" s="1"/>
      <c r="U747" s="1"/>
      <c r="V747" s="1"/>
    </row>
    <row r="748" spans="1:22" x14ac:dyDescent="0.3">
      <c r="A748" s="1" t="s">
        <v>95</v>
      </c>
      <c r="B748" s="1" t="s">
        <v>6</v>
      </c>
      <c r="C748" s="1" t="s">
        <v>86</v>
      </c>
      <c r="D748" s="1"/>
      <c r="E748" s="1"/>
      <c r="F748" s="1"/>
      <c r="H748" s="1"/>
      <c r="I748" s="1"/>
      <c r="J748" s="1"/>
      <c r="K748" s="1"/>
      <c r="L748" s="1"/>
      <c r="M748" s="1"/>
      <c r="N748" s="1"/>
      <c r="O748" s="1"/>
      <c r="P748" s="1"/>
      <c r="Q748" s="1"/>
      <c r="R748" s="1"/>
      <c r="S748" s="1"/>
      <c r="T748" s="1"/>
      <c r="U748" s="1"/>
      <c r="V748" s="1"/>
    </row>
    <row r="749" spans="1:22" x14ac:dyDescent="0.3">
      <c r="A749" s="1" t="s">
        <v>95</v>
      </c>
      <c r="B749" s="1" t="s">
        <v>6</v>
      </c>
      <c r="C749" s="1" t="s">
        <v>14</v>
      </c>
      <c r="D749" s="1"/>
      <c r="E749" s="1"/>
      <c r="F749" s="1"/>
      <c r="H749" s="1"/>
      <c r="I749" s="1"/>
      <c r="J749" s="1"/>
      <c r="K749" s="1"/>
      <c r="L749" s="1"/>
      <c r="M749" s="1"/>
      <c r="N749" s="1"/>
      <c r="O749" s="1"/>
      <c r="P749" s="1"/>
      <c r="Q749" s="1"/>
      <c r="R749" s="1"/>
      <c r="S749" s="1"/>
      <c r="T749" s="1"/>
      <c r="U749" s="1"/>
      <c r="V749" s="1"/>
    </row>
    <row r="750" spans="1:22" x14ac:dyDescent="0.3">
      <c r="A750" s="1" t="s">
        <v>95</v>
      </c>
      <c r="B750" s="1" t="s">
        <v>6</v>
      </c>
      <c r="C750" s="1" t="s">
        <v>13</v>
      </c>
      <c r="D750" s="1"/>
      <c r="E750" s="1"/>
      <c r="F750" s="1"/>
      <c r="H750" s="1"/>
      <c r="I750" s="1"/>
      <c r="J750" s="1"/>
      <c r="K750" s="1"/>
      <c r="L750" s="1"/>
      <c r="M750" s="1"/>
      <c r="N750" s="1"/>
      <c r="O750" s="1"/>
      <c r="P750" s="1"/>
      <c r="Q750" s="1"/>
      <c r="R750" s="1"/>
      <c r="S750" s="1"/>
      <c r="T750" s="1"/>
      <c r="U750" s="1"/>
      <c r="V750" s="1"/>
    </row>
    <row r="751" spans="1:22" x14ac:dyDescent="0.3">
      <c r="A751" s="1" t="s">
        <v>95</v>
      </c>
      <c r="B751" s="1" t="s">
        <v>6</v>
      </c>
      <c r="C751" s="1" t="s">
        <v>11</v>
      </c>
      <c r="D751" s="1" t="s">
        <v>107</v>
      </c>
      <c r="E751" s="1"/>
      <c r="F751" s="1"/>
      <c r="H751" s="1"/>
      <c r="I751" s="1"/>
      <c r="J751" s="1"/>
      <c r="K751" s="1"/>
      <c r="L751" s="1"/>
      <c r="M751" s="1"/>
      <c r="N751" s="1"/>
      <c r="O751" s="1"/>
      <c r="P751" s="1"/>
      <c r="Q751" s="1"/>
      <c r="R751" s="1"/>
      <c r="S751" s="1"/>
      <c r="T751" s="1"/>
      <c r="U751" s="1"/>
      <c r="V751" s="1"/>
    </row>
    <row r="752" spans="1:22" x14ac:dyDescent="0.3">
      <c r="A752" s="1" t="s">
        <v>95</v>
      </c>
      <c r="B752" s="1" t="s">
        <v>6</v>
      </c>
      <c r="C752" s="1" t="s">
        <v>11</v>
      </c>
      <c r="D752" s="1"/>
      <c r="E752" s="1" t="s">
        <v>45</v>
      </c>
      <c r="F752" s="1"/>
      <c r="H752" s="1"/>
      <c r="I752" s="1"/>
      <c r="J752" s="1"/>
      <c r="K752" s="1"/>
      <c r="L752" s="1"/>
      <c r="M752" s="1"/>
      <c r="N752" s="1"/>
      <c r="O752" s="1"/>
      <c r="P752" s="1"/>
      <c r="Q752" s="1"/>
      <c r="R752" s="1"/>
      <c r="S752" s="1"/>
      <c r="T752" s="1"/>
      <c r="U752" s="1"/>
      <c r="V752" s="1"/>
    </row>
    <row r="753" spans="1:22" x14ac:dyDescent="0.3">
      <c r="A753" s="1" t="s">
        <v>95</v>
      </c>
      <c r="B753" s="1" t="s">
        <v>6</v>
      </c>
      <c r="C753" s="1" t="s">
        <v>11</v>
      </c>
      <c r="D753" s="1"/>
      <c r="E753" s="1" t="s">
        <v>60</v>
      </c>
      <c r="F753" s="1"/>
      <c r="H753" s="1"/>
      <c r="I753" s="1"/>
      <c r="J753" s="1"/>
      <c r="K753" s="1"/>
      <c r="L753" s="1"/>
      <c r="M753" s="1"/>
      <c r="N753" s="1"/>
      <c r="O753" s="1"/>
      <c r="P753" s="1"/>
      <c r="Q753" s="1"/>
      <c r="R753" s="1"/>
      <c r="S753" s="1"/>
      <c r="T753" s="1"/>
      <c r="U753" s="1"/>
      <c r="V753" s="1"/>
    </row>
    <row r="754" spans="1:22" x14ac:dyDescent="0.3">
      <c r="A754" s="1" t="s">
        <v>95</v>
      </c>
      <c r="B754" s="1" t="s">
        <v>6</v>
      </c>
      <c r="C754" s="1" t="s">
        <v>11</v>
      </c>
      <c r="D754" s="1"/>
      <c r="E754" s="1"/>
      <c r="F754" s="1" t="s">
        <v>114</v>
      </c>
      <c r="H754" s="1"/>
      <c r="I754" s="1"/>
      <c r="J754" s="1"/>
      <c r="K754" s="1"/>
      <c r="L754" s="1"/>
      <c r="M754" s="1"/>
      <c r="N754" s="1"/>
      <c r="O754" s="1"/>
      <c r="P754" s="1"/>
      <c r="Q754" s="1"/>
      <c r="R754" s="1"/>
      <c r="S754" s="1"/>
      <c r="T754" s="1"/>
      <c r="U754" s="1"/>
      <c r="V754" s="1"/>
    </row>
    <row r="755" spans="1:22" x14ac:dyDescent="0.3">
      <c r="A755" s="1" t="s">
        <v>95</v>
      </c>
      <c r="B755" s="1" t="s">
        <v>8</v>
      </c>
      <c r="C755" s="1" t="s">
        <v>12</v>
      </c>
      <c r="D755" s="1"/>
      <c r="E755" s="1"/>
      <c r="F755" s="1"/>
      <c r="H755" s="1"/>
      <c r="I755" s="1"/>
      <c r="J755" s="1"/>
      <c r="K755" s="1"/>
      <c r="L755" s="1"/>
      <c r="M755" s="1"/>
      <c r="N755" s="1"/>
      <c r="O755" s="1"/>
      <c r="P755" s="1"/>
      <c r="Q755" s="1"/>
      <c r="R755" s="1"/>
      <c r="S755" s="1"/>
      <c r="T755" s="1"/>
      <c r="U755" s="1"/>
      <c r="V755" s="1"/>
    </row>
    <row r="756" spans="1:22" x14ac:dyDescent="0.3">
      <c r="A756" s="1" t="s">
        <v>95</v>
      </c>
      <c r="B756" s="1" t="s">
        <v>8</v>
      </c>
      <c r="C756" s="1" t="s">
        <v>9</v>
      </c>
      <c r="D756" s="1" t="s">
        <v>107</v>
      </c>
      <c r="E756" s="1"/>
      <c r="F756" s="1"/>
      <c r="H756" s="1"/>
      <c r="I756" s="1"/>
      <c r="J756" s="1"/>
      <c r="K756" s="1"/>
      <c r="L756" s="1"/>
      <c r="M756" s="1"/>
      <c r="N756" s="1"/>
      <c r="O756" s="1"/>
      <c r="P756" s="1"/>
      <c r="Q756" s="1"/>
      <c r="R756" s="1"/>
      <c r="S756" s="1"/>
      <c r="T756" s="1"/>
      <c r="U756" s="1"/>
      <c r="V756" s="1"/>
    </row>
    <row r="757" spans="1:22" x14ac:dyDescent="0.3">
      <c r="A757" s="1" t="s">
        <v>95</v>
      </c>
      <c r="B757" s="1" t="s">
        <v>8</v>
      </c>
      <c r="C757" s="1" t="s">
        <v>9</v>
      </c>
      <c r="D757" s="1"/>
      <c r="E757" s="1" t="s">
        <v>133</v>
      </c>
      <c r="F757" s="1"/>
      <c r="H757" s="1"/>
      <c r="I757" s="1"/>
      <c r="J757" s="1"/>
      <c r="K757" s="1"/>
      <c r="L757" s="1"/>
      <c r="M757" s="1"/>
      <c r="N757" s="1"/>
      <c r="O757" s="1"/>
      <c r="P757" s="1"/>
      <c r="Q757" s="1"/>
      <c r="R757" s="1"/>
      <c r="S757" s="1"/>
      <c r="T757" s="1"/>
      <c r="U757" s="1"/>
      <c r="V757" s="1"/>
    </row>
    <row r="758" spans="1:22" x14ac:dyDescent="0.3">
      <c r="A758" s="1" t="s">
        <v>95</v>
      </c>
      <c r="B758" s="1" t="s">
        <v>8</v>
      </c>
      <c r="C758" s="1" t="s">
        <v>10</v>
      </c>
      <c r="D758" s="1"/>
      <c r="E758" s="1"/>
      <c r="F758" s="1"/>
      <c r="H758" s="1"/>
      <c r="I758" s="1"/>
      <c r="J758" s="1"/>
      <c r="K758" s="1"/>
      <c r="L758" s="1"/>
      <c r="M758" s="1"/>
      <c r="N758" s="1"/>
      <c r="O758" s="1"/>
      <c r="P758" s="1"/>
      <c r="Q758" s="1"/>
      <c r="R758" s="1"/>
      <c r="S758" s="1"/>
      <c r="T758" s="1"/>
      <c r="U758" s="1"/>
      <c r="V758" s="1"/>
    </row>
    <row r="759" spans="1:22" x14ac:dyDescent="0.3">
      <c r="A759" s="1" t="s">
        <v>95</v>
      </c>
      <c r="B759" s="1" t="s">
        <v>8</v>
      </c>
      <c r="C759" s="1" t="s">
        <v>15</v>
      </c>
      <c r="D759" s="1"/>
      <c r="E759" s="1"/>
      <c r="F759" s="1"/>
      <c r="H759" s="1"/>
      <c r="I759" s="1"/>
      <c r="J759" s="1"/>
      <c r="K759" s="1"/>
      <c r="L759" s="1"/>
      <c r="M759" s="1"/>
      <c r="N759" s="1"/>
      <c r="O759" s="1"/>
      <c r="P759" s="1"/>
      <c r="Q759" s="1"/>
      <c r="R759" s="1"/>
      <c r="S759" s="1"/>
      <c r="T759" s="1"/>
      <c r="U759" s="1"/>
      <c r="V759" s="1"/>
    </row>
    <row r="760" spans="1:22" x14ac:dyDescent="0.3">
      <c r="A760" s="1" t="s">
        <v>95</v>
      </c>
      <c r="B760" s="1" t="s">
        <v>8</v>
      </c>
      <c r="C760" s="1" t="s">
        <v>86</v>
      </c>
      <c r="D760" s="1"/>
      <c r="E760" s="1"/>
      <c r="F760" s="1"/>
      <c r="H760" s="1"/>
      <c r="I760" s="1"/>
      <c r="J760" s="1"/>
      <c r="K760" s="1"/>
      <c r="L760" s="1"/>
      <c r="M760" s="1"/>
      <c r="N760" s="1"/>
      <c r="O760" s="1"/>
      <c r="P760" s="1"/>
      <c r="Q760" s="1"/>
      <c r="R760" s="1"/>
      <c r="S760" s="1"/>
      <c r="T760" s="1"/>
      <c r="U760" s="1"/>
      <c r="V760" s="1"/>
    </row>
    <row r="761" spans="1:22" x14ac:dyDescent="0.3">
      <c r="A761" s="1" t="s">
        <v>95</v>
      </c>
      <c r="B761" s="1" t="s">
        <v>8</v>
      </c>
      <c r="C761" s="1" t="s">
        <v>14</v>
      </c>
      <c r="D761" s="1" t="s">
        <v>107</v>
      </c>
      <c r="E761" s="1"/>
      <c r="F761" s="1"/>
      <c r="H761" s="1"/>
      <c r="I761" s="1"/>
      <c r="J761" s="1"/>
      <c r="K761" s="1"/>
      <c r="L761" s="1"/>
      <c r="M761" s="1"/>
      <c r="N761" s="1"/>
      <c r="O761" s="1"/>
      <c r="P761" s="1"/>
      <c r="Q761" s="1"/>
      <c r="R761" s="1"/>
      <c r="S761" s="1"/>
      <c r="T761" s="1"/>
      <c r="U761" s="1"/>
      <c r="V761" s="1"/>
    </row>
    <row r="762" spans="1:22" x14ac:dyDescent="0.3">
      <c r="A762" s="1" t="s">
        <v>95</v>
      </c>
      <c r="B762" s="1" t="s">
        <v>8</v>
      </c>
      <c r="C762" s="1" t="s">
        <v>14</v>
      </c>
      <c r="D762" s="1"/>
      <c r="E762" s="1" t="s">
        <v>65</v>
      </c>
      <c r="F762" s="1"/>
      <c r="H762" s="1"/>
      <c r="I762" s="1"/>
      <c r="J762" s="1"/>
      <c r="K762" s="1"/>
      <c r="L762" s="1"/>
      <c r="M762" s="1"/>
      <c r="N762" s="1"/>
      <c r="O762" s="1"/>
      <c r="P762" s="1"/>
      <c r="Q762" s="1"/>
      <c r="R762" s="1"/>
      <c r="S762" s="1"/>
      <c r="T762" s="1"/>
      <c r="U762" s="1"/>
      <c r="V762" s="1"/>
    </row>
    <row r="763" spans="1:22" x14ac:dyDescent="0.3">
      <c r="A763" s="1" t="s">
        <v>95</v>
      </c>
      <c r="B763" s="1" t="s">
        <v>8</v>
      </c>
      <c r="C763" s="1" t="s">
        <v>14</v>
      </c>
      <c r="D763" s="1"/>
      <c r="E763" s="1" t="s">
        <v>80</v>
      </c>
      <c r="F763" s="1"/>
      <c r="H763" s="1"/>
      <c r="I763" s="1"/>
      <c r="J763" s="1"/>
      <c r="K763" s="1"/>
      <c r="L763" s="1"/>
      <c r="M763" s="1"/>
      <c r="N763" s="1"/>
      <c r="O763" s="1"/>
      <c r="P763" s="1"/>
      <c r="Q763" s="1"/>
      <c r="R763" s="1"/>
      <c r="S763" s="1"/>
      <c r="T763" s="1"/>
      <c r="U763" s="1"/>
      <c r="V763" s="1"/>
    </row>
    <row r="764" spans="1:22" x14ac:dyDescent="0.3">
      <c r="A764" s="1" t="s">
        <v>95</v>
      </c>
      <c r="B764" s="1" t="s">
        <v>8</v>
      </c>
      <c r="C764" s="1" t="s">
        <v>14</v>
      </c>
      <c r="D764" s="1"/>
      <c r="E764" s="1"/>
      <c r="F764" s="1" t="s">
        <v>117</v>
      </c>
      <c r="H764" s="1"/>
      <c r="I764" s="1"/>
      <c r="J764" s="1"/>
      <c r="K764" s="1"/>
      <c r="L764" s="1"/>
      <c r="M764" s="1"/>
      <c r="N764" s="1"/>
      <c r="O764" s="1"/>
      <c r="P764" s="1"/>
      <c r="Q764" s="1"/>
      <c r="R764" s="1"/>
      <c r="S764" s="1"/>
      <c r="T764" s="1"/>
      <c r="U764" s="1"/>
      <c r="V764" s="1"/>
    </row>
    <row r="765" spans="1:22" x14ac:dyDescent="0.3">
      <c r="A765" s="1" t="s">
        <v>95</v>
      </c>
      <c r="B765" s="1" t="s">
        <v>8</v>
      </c>
      <c r="C765" s="1" t="s">
        <v>13</v>
      </c>
      <c r="D765" s="1"/>
      <c r="E765" s="1"/>
      <c r="F765" s="1"/>
      <c r="H765" s="1"/>
      <c r="I765" s="1"/>
      <c r="J765" s="1"/>
      <c r="K765" s="1"/>
      <c r="L765" s="1"/>
      <c r="M765" s="1"/>
      <c r="N765" s="1"/>
      <c r="O765" s="1"/>
      <c r="P765" s="1"/>
      <c r="Q765" s="1"/>
      <c r="R765" s="1"/>
      <c r="S765" s="1"/>
      <c r="T765" s="1"/>
      <c r="U765" s="1"/>
      <c r="V765" s="1"/>
    </row>
    <row r="766" spans="1:22" x14ac:dyDescent="0.3">
      <c r="A766" s="1" t="s">
        <v>95</v>
      </c>
      <c r="B766" s="1" t="s">
        <v>8</v>
      </c>
      <c r="C766" s="1" t="s">
        <v>11</v>
      </c>
      <c r="D766" s="1" t="s">
        <v>107</v>
      </c>
      <c r="E766" s="1"/>
      <c r="F766" s="1"/>
      <c r="H766" s="1"/>
      <c r="I766" s="1"/>
      <c r="J766" s="1"/>
      <c r="K766" s="1"/>
      <c r="L766" s="1"/>
      <c r="M766" s="1"/>
      <c r="N766" s="1"/>
      <c r="O766" s="1"/>
      <c r="P766" s="1"/>
      <c r="Q766" s="1"/>
      <c r="R766" s="1"/>
      <c r="S766" s="1"/>
      <c r="T766" s="1"/>
      <c r="U766" s="1"/>
      <c r="V766" s="1"/>
    </row>
    <row r="767" spans="1:22" x14ac:dyDescent="0.3">
      <c r="A767" s="1" t="s">
        <v>95</v>
      </c>
      <c r="B767" s="1" t="s">
        <v>8</v>
      </c>
      <c r="C767" s="1" t="s">
        <v>11</v>
      </c>
      <c r="D767" s="1"/>
      <c r="E767" s="1" t="s">
        <v>142</v>
      </c>
      <c r="F767" s="1"/>
      <c r="H767" s="1"/>
      <c r="I767" s="1"/>
      <c r="J767" s="1"/>
      <c r="K767" s="1"/>
      <c r="L767" s="1"/>
      <c r="M767" s="1"/>
      <c r="N767" s="1"/>
      <c r="O767" s="1"/>
      <c r="P767" s="1"/>
      <c r="Q767" s="1"/>
      <c r="R767" s="1"/>
      <c r="S767" s="1"/>
      <c r="T767" s="1"/>
      <c r="U767" s="1"/>
      <c r="V767" s="1"/>
    </row>
    <row r="768" spans="1:22" x14ac:dyDescent="0.3">
      <c r="A768" s="1" t="s">
        <v>95</v>
      </c>
      <c r="B768" s="1" t="s">
        <v>5</v>
      </c>
      <c r="C768" s="1" t="s">
        <v>12</v>
      </c>
      <c r="D768" s="1" t="s">
        <v>107</v>
      </c>
      <c r="E768" s="1"/>
      <c r="F768" s="1"/>
      <c r="H768" s="1"/>
      <c r="I768" s="1"/>
      <c r="J768" s="1"/>
      <c r="K768" s="1"/>
      <c r="L768" s="1"/>
      <c r="M768" s="1"/>
      <c r="N768" s="1"/>
      <c r="O768" s="1"/>
      <c r="P768" s="1"/>
      <c r="Q768" s="1"/>
      <c r="R768" s="1"/>
      <c r="S768" s="1"/>
      <c r="T768" s="1"/>
      <c r="U768" s="1"/>
      <c r="V768" s="1"/>
    </row>
    <row r="769" spans="1:22" x14ac:dyDescent="0.3">
      <c r="A769" s="1" t="s">
        <v>95</v>
      </c>
      <c r="B769" s="1" t="s">
        <v>5</v>
      </c>
      <c r="C769" s="1" t="s">
        <v>12</v>
      </c>
      <c r="D769" s="1"/>
      <c r="E769" s="1" t="s">
        <v>70</v>
      </c>
      <c r="F769" s="1"/>
      <c r="H769" s="1"/>
      <c r="I769" s="1"/>
      <c r="J769" s="1"/>
      <c r="K769" s="1"/>
      <c r="L769" s="1"/>
      <c r="M769" s="1"/>
      <c r="N769" s="1"/>
      <c r="O769" s="1"/>
      <c r="P769" s="1"/>
      <c r="Q769" s="1"/>
      <c r="R769" s="1"/>
      <c r="S769" s="1"/>
      <c r="T769" s="1"/>
      <c r="U769" s="1"/>
      <c r="V769" s="1"/>
    </row>
    <row r="770" spans="1:22" x14ac:dyDescent="0.3">
      <c r="A770" s="1" t="s">
        <v>95</v>
      </c>
      <c r="B770" s="1" t="s">
        <v>5</v>
      </c>
      <c r="C770" s="1" t="s">
        <v>12</v>
      </c>
      <c r="D770" s="1"/>
      <c r="E770" s="1" t="s">
        <v>75</v>
      </c>
      <c r="F770" s="1"/>
      <c r="H770" s="1"/>
      <c r="I770" s="1"/>
      <c r="J770" s="1"/>
      <c r="K770" s="1"/>
      <c r="L770" s="1"/>
      <c r="M770" s="1"/>
      <c r="N770" s="1"/>
      <c r="O770" s="1"/>
      <c r="P770" s="1"/>
      <c r="Q770" s="1"/>
      <c r="R770" s="1"/>
      <c r="S770" s="1"/>
      <c r="T770" s="1"/>
      <c r="U770" s="1"/>
      <c r="V770" s="1"/>
    </row>
    <row r="771" spans="1:22" x14ac:dyDescent="0.3">
      <c r="A771" s="1" t="s">
        <v>95</v>
      </c>
      <c r="B771" s="1" t="s">
        <v>5</v>
      </c>
      <c r="C771" s="1" t="s">
        <v>12</v>
      </c>
      <c r="D771" s="1"/>
      <c r="E771" s="1"/>
      <c r="F771" s="1" t="s">
        <v>117</v>
      </c>
      <c r="H771" s="1"/>
      <c r="I771" s="1"/>
      <c r="J771" s="1"/>
      <c r="K771" s="1"/>
      <c r="L771" s="1"/>
      <c r="M771" s="1"/>
      <c r="N771" s="1"/>
      <c r="O771" s="1"/>
      <c r="P771" s="1"/>
      <c r="Q771" s="1"/>
      <c r="R771" s="1"/>
      <c r="S771" s="1"/>
      <c r="T771" s="1"/>
      <c r="U771" s="1"/>
      <c r="V771" s="1"/>
    </row>
    <row r="772" spans="1:22" x14ac:dyDescent="0.3">
      <c r="A772" s="1" t="s">
        <v>95</v>
      </c>
      <c r="B772" s="1" t="s">
        <v>5</v>
      </c>
      <c r="C772" s="1" t="s">
        <v>9</v>
      </c>
      <c r="D772" s="1"/>
      <c r="E772" s="1"/>
      <c r="F772" s="1"/>
      <c r="H772" s="1"/>
      <c r="I772" s="1"/>
      <c r="J772" s="1"/>
      <c r="K772" s="1"/>
      <c r="L772" s="1"/>
      <c r="M772" s="1"/>
      <c r="N772" s="1"/>
      <c r="O772" s="1"/>
      <c r="P772" s="1"/>
      <c r="Q772" s="1"/>
      <c r="R772" s="1"/>
      <c r="S772" s="1"/>
      <c r="T772" s="1"/>
      <c r="U772" s="1"/>
      <c r="V772" s="1"/>
    </row>
    <row r="773" spans="1:22" x14ac:dyDescent="0.3">
      <c r="A773" s="1" t="s">
        <v>95</v>
      </c>
      <c r="B773" s="1" t="s">
        <v>5</v>
      </c>
      <c r="C773" s="1" t="s">
        <v>10</v>
      </c>
      <c r="D773" s="1" t="s">
        <v>107</v>
      </c>
      <c r="E773" s="1"/>
      <c r="F773" s="1"/>
      <c r="H773" s="1"/>
      <c r="I773" s="1"/>
      <c r="J773" s="1"/>
      <c r="K773" s="1"/>
      <c r="L773" s="1"/>
      <c r="M773" s="1"/>
      <c r="N773" s="1"/>
      <c r="O773" s="1"/>
      <c r="P773" s="1"/>
      <c r="Q773" s="1"/>
      <c r="R773" s="1"/>
      <c r="S773" s="1"/>
      <c r="T773" s="1"/>
      <c r="U773" s="1"/>
      <c r="V773" s="1"/>
    </row>
    <row r="774" spans="1:22" x14ac:dyDescent="0.3">
      <c r="A774" s="1" t="s">
        <v>95</v>
      </c>
      <c r="B774" s="1" t="s">
        <v>5</v>
      </c>
      <c r="C774" s="1" t="s">
        <v>10</v>
      </c>
      <c r="D774" s="1"/>
      <c r="E774" s="1" t="s">
        <v>50</v>
      </c>
      <c r="F774" s="1"/>
      <c r="H774" s="1"/>
      <c r="I774" s="1"/>
      <c r="J774" s="1"/>
      <c r="K774" s="1"/>
      <c r="L774" s="1"/>
      <c r="M774" s="1"/>
      <c r="N774" s="1"/>
      <c r="O774" s="1"/>
      <c r="P774" s="1"/>
      <c r="Q774" s="1"/>
      <c r="R774" s="1"/>
      <c r="S774" s="1"/>
      <c r="T774" s="1"/>
      <c r="U774" s="1"/>
      <c r="V774" s="1"/>
    </row>
    <row r="775" spans="1:22" x14ac:dyDescent="0.3">
      <c r="A775" s="1" t="s">
        <v>95</v>
      </c>
      <c r="B775" s="1" t="s">
        <v>5</v>
      </c>
      <c r="C775" s="1" t="s">
        <v>10</v>
      </c>
      <c r="D775" s="1"/>
      <c r="E775" s="1" t="s">
        <v>55</v>
      </c>
      <c r="F775" s="1"/>
      <c r="H775" s="1"/>
      <c r="I775" s="1"/>
      <c r="J775" s="1"/>
      <c r="K775" s="1"/>
      <c r="L775" s="1"/>
      <c r="M775" s="1"/>
      <c r="N775" s="1"/>
      <c r="O775" s="1"/>
      <c r="P775" s="1"/>
      <c r="Q775" s="1"/>
      <c r="R775" s="1"/>
      <c r="S775" s="1"/>
      <c r="T775" s="1"/>
      <c r="U775" s="1"/>
      <c r="V775" s="1"/>
    </row>
    <row r="776" spans="1:22" x14ac:dyDescent="0.3">
      <c r="A776" s="1" t="s">
        <v>95</v>
      </c>
      <c r="B776" s="1" t="s">
        <v>5</v>
      </c>
      <c r="C776" s="1" t="s">
        <v>10</v>
      </c>
      <c r="D776" s="1"/>
      <c r="E776" s="1"/>
      <c r="F776" s="1" t="s">
        <v>114</v>
      </c>
      <c r="H776" s="1"/>
      <c r="I776" s="1"/>
      <c r="J776" s="1"/>
      <c r="K776" s="1"/>
      <c r="L776" s="1"/>
      <c r="M776" s="1"/>
      <c r="N776" s="1"/>
      <c r="O776" s="1"/>
      <c r="P776" s="1"/>
      <c r="Q776" s="1"/>
      <c r="R776" s="1"/>
      <c r="S776" s="1"/>
      <c r="T776" s="1"/>
      <c r="U776" s="1"/>
      <c r="V776" s="1"/>
    </row>
    <row r="777" spans="1:22" x14ac:dyDescent="0.3">
      <c r="A777" s="1" t="s">
        <v>95</v>
      </c>
      <c r="B777" s="1" t="s">
        <v>5</v>
      </c>
      <c r="C777" s="1" t="s">
        <v>15</v>
      </c>
      <c r="D777" s="1"/>
      <c r="E777" s="1"/>
      <c r="F777" s="1"/>
      <c r="H777" s="1"/>
      <c r="I777" s="1"/>
      <c r="J777" s="1"/>
      <c r="K777" s="1"/>
      <c r="L777" s="1"/>
      <c r="M777" s="1"/>
      <c r="N777" s="1"/>
      <c r="O777" s="1"/>
      <c r="P777" s="1"/>
      <c r="Q777" s="1"/>
      <c r="R777" s="1"/>
      <c r="S777" s="1"/>
      <c r="T777" s="1"/>
      <c r="U777" s="1"/>
      <c r="V777" s="1"/>
    </row>
    <row r="778" spans="1:22" x14ac:dyDescent="0.3">
      <c r="A778" s="1" t="s">
        <v>95</v>
      </c>
      <c r="B778" s="1" t="s">
        <v>5</v>
      </c>
      <c r="C778" s="1" t="s">
        <v>86</v>
      </c>
      <c r="D778" s="1"/>
      <c r="E778" s="1"/>
      <c r="F778" s="1"/>
      <c r="H778" s="1"/>
      <c r="I778" s="1"/>
      <c r="J778" s="1"/>
      <c r="K778" s="1"/>
      <c r="L778" s="1"/>
      <c r="M778" s="1"/>
      <c r="N778" s="1"/>
      <c r="O778" s="1"/>
      <c r="P778" s="1"/>
      <c r="Q778" s="1"/>
      <c r="R778" s="1"/>
      <c r="S778" s="1"/>
      <c r="T778" s="1"/>
      <c r="U778" s="1"/>
      <c r="V778" s="1"/>
    </row>
    <row r="779" spans="1:22" x14ac:dyDescent="0.3">
      <c r="A779" s="1" t="s">
        <v>95</v>
      </c>
      <c r="B779" s="1" t="s">
        <v>5</v>
      </c>
      <c r="C779" s="1" t="s">
        <v>14</v>
      </c>
      <c r="D779" s="1" t="s">
        <v>107</v>
      </c>
      <c r="E779" s="1"/>
      <c r="F779" s="1"/>
      <c r="H779" s="1"/>
      <c r="I779" s="1"/>
      <c r="J779" s="1"/>
      <c r="K779" s="1"/>
      <c r="L779" s="1"/>
      <c r="M779" s="1"/>
      <c r="N779" s="1"/>
      <c r="O779" s="1"/>
      <c r="P779" s="1"/>
      <c r="Q779" s="1"/>
      <c r="R779" s="1"/>
      <c r="S779" s="1"/>
      <c r="T779" s="1"/>
      <c r="U779" s="1"/>
      <c r="V779" s="1"/>
    </row>
    <row r="780" spans="1:22" x14ac:dyDescent="0.3">
      <c r="A780" s="1" t="s">
        <v>95</v>
      </c>
      <c r="B780" s="1" t="s">
        <v>5</v>
      </c>
      <c r="C780" s="1" t="s">
        <v>14</v>
      </c>
      <c r="D780" s="1"/>
      <c r="E780" s="1" t="s">
        <v>45</v>
      </c>
      <c r="F780" s="1"/>
      <c r="H780" s="1"/>
      <c r="I780" s="1"/>
      <c r="J780" s="1"/>
      <c r="K780" s="1"/>
      <c r="L780" s="1"/>
      <c r="M780" s="1"/>
      <c r="N780" s="1"/>
      <c r="O780" s="1"/>
      <c r="P780" s="1"/>
      <c r="Q780" s="1"/>
      <c r="R780" s="1"/>
      <c r="S780" s="1"/>
      <c r="T780" s="1"/>
      <c r="U780" s="1"/>
      <c r="V780" s="1"/>
    </row>
    <row r="781" spans="1:22" x14ac:dyDescent="0.3">
      <c r="A781" s="1" t="s">
        <v>95</v>
      </c>
      <c r="B781" s="1" t="s">
        <v>5</v>
      </c>
      <c r="C781" s="1" t="s">
        <v>14</v>
      </c>
      <c r="D781" s="1"/>
      <c r="E781" s="1" t="s">
        <v>60</v>
      </c>
      <c r="F781" s="1"/>
      <c r="H781" s="1"/>
      <c r="I781" s="1"/>
      <c r="J781" s="1"/>
      <c r="K781" s="1"/>
      <c r="L781" s="1"/>
      <c r="M781" s="1"/>
      <c r="N781" s="1"/>
      <c r="O781" s="1"/>
      <c r="P781" s="1"/>
      <c r="Q781" s="1"/>
      <c r="R781" s="1"/>
      <c r="S781" s="1"/>
      <c r="T781" s="1"/>
      <c r="U781" s="1"/>
      <c r="V781" s="1"/>
    </row>
    <row r="782" spans="1:22" x14ac:dyDescent="0.3">
      <c r="A782" s="1" t="s">
        <v>95</v>
      </c>
      <c r="B782" s="1" t="s">
        <v>5</v>
      </c>
      <c r="C782" s="1" t="s">
        <v>14</v>
      </c>
      <c r="D782" s="1"/>
      <c r="E782" s="1"/>
      <c r="F782" s="1" t="s">
        <v>114</v>
      </c>
      <c r="H782" s="1"/>
      <c r="I782" s="1"/>
      <c r="J782" s="1"/>
      <c r="K782" s="1"/>
      <c r="L782" s="1"/>
      <c r="M782" s="1"/>
      <c r="N782" s="1"/>
      <c r="O782" s="1"/>
      <c r="P782" s="1"/>
      <c r="Q782" s="1"/>
      <c r="R782" s="1"/>
      <c r="S782" s="1"/>
      <c r="T782" s="1"/>
      <c r="U782" s="1"/>
      <c r="V782" s="1"/>
    </row>
    <row r="783" spans="1:22" x14ac:dyDescent="0.3">
      <c r="A783" s="1" t="s">
        <v>95</v>
      </c>
      <c r="B783" s="1" t="s">
        <v>5</v>
      </c>
      <c r="C783" s="1" t="s">
        <v>13</v>
      </c>
      <c r="D783" s="1"/>
      <c r="E783" s="1"/>
      <c r="F783" s="1"/>
      <c r="H783" s="1"/>
      <c r="I783" s="1"/>
      <c r="J783" s="1"/>
      <c r="K783" s="1"/>
      <c r="L783" s="1"/>
      <c r="M783" s="1"/>
      <c r="N783" s="1"/>
      <c r="O783" s="1"/>
      <c r="P783" s="1"/>
      <c r="Q783" s="1"/>
      <c r="R783" s="1"/>
      <c r="S783" s="1"/>
      <c r="T783" s="1"/>
      <c r="U783" s="1"/>
      <c r="V783" s="1"/>
    </row>
    <row r="784" spans="1:22" x14ac:dyDescent="0.3">
      <c r="A784" s="1" t="s">
        <v>95</v>
      </c>
      <c r="B784" s="1" t="s">
        <v>5</v>
      </c>
      <c r="C784" s="1" t="s">
        <v>11</v>
      </c>
      <c r="D784" s="1"/>
      <c r="E784" s="1"/>
      <c r="F784" s="1"/>
      <c r="H784" s="1"/>
      <c r="I784" s="1"/>
      <c r="J784" s="1"/>
      <c r="K784" s="1"/>
      <c r="L784" s="1"/>
      <c r="M784" s="1"/>
      <c r="N784" s="1"/>
      <c r="O784" s="1"/>
      <c r="P784" s="1"/>
      <c r="Q784" s="1"/>
      <c r="R784" s="1"/>
      <c r="S784" s="1"/>
      <c r="T784" s="1"/>
      <c r="U784" s="1"/>
      <c r="V784" s="1"/>
    </row>
    <row r="785" spans="1:22" x14ac:dyDescent="0.3">
      <c r="A785" s="1" t="s">
        <v>95</v>
      </c>
      <c r="B785" s="1" t="s">
        <v>7</v>
      </c>
      <c r="C785" s="1" t="s">
        <v>12</v>
      </c>
      <c r="D785" s="1" t="s">
        <v>107</v>
      </c>
      <c r="E785" s="1"/>
      <c r="F785" s="1"/>
      <c r="H785" s="1"/>
      <c r="I785" s="1"/>
      <c r="J785" s="1"/>
      <c r="K785" s="1"/>
      <c r="L785" s="1"/>
      <c r="M785" s="1"/>
      <c r="N785" s="1"/>
      <c r="O785" s="1"/>
      <c r="P785" s="1"/>
      <c r="Q785" s="1"/>
      <c r="R785" s="1"/>
      <c r="S785" s="1"/>
      <c r="T785" s="1"/>
      <c r="U785" s="1"/>
      <c r="V785" s="1"/>
    </row>
    <row r="786" spans="1:22" x14ac:dyDescent="0.3">
      <c r="A786" s="1" t="s">
        <v>95</v>
      </c>
      <c r="B786" s="1" t="s">
        <v>7</v>
      </c>
      <c r="C786" s="1" t="s">
        <v>12</v>
      </c>
      <c r="D786" s="1"/>
      <c r="E786" s="1" t="s">
        <v>133</v>
      </c>
      <c r="F786" s="1"/>
      <c r="H786" s="1"/>
      <c r="I786" s="1"/>
      <c r="J786" s="1"/>
      <c r="K786" s="1"/>
      <c r="L786" s="1"/>
      <c r="M786" s="1"/>
      <c r="N786" s="1"/>
      <c r="O786" s="1"/>
      <c r="P786" s="1"/>
      <c r="Q786" s="1"/>
      <c r="R786" s="1"/>
      <c r="S786" s="1"/>
      <c r="T786" s="1"/>
      <c r="U786" s="1"/>
      <c r="V786" s="1"/>
    </row>
    <row r="787" spans="1:22" x14ac:dyDescent="0.3">
      <c r="A787" s="1" t="s">
        <v>95</v>
      </c>
      <c r="B787" s="1" t="s">
        <v>7</v>
      </c>
      <c r="C787" s="1" t="s">
        <v>9</v>
      </c>
      <c r="D787" s="1" t="s">
        <v>107</v>
      </c>
      <c r="E787" s="1"/>
      <c r="F787" s="1"/>
      <c r="H787" s="1"/>
      <c r="I787" s="1"/>
      <c r="J787" s="1"/>
      <c r="K787" s="1"/>
      <c r="L787" s="1"/>
      <c r="M787" s="1"/>
      <c r="N787" s="1"/>
      <c r="O787" s="1"/>
      <c r="P787" s="1"/>
      <c r="Q787" s="1"/>
      <c r="R787" s="1"/>
      <c r="S787" s="1"/>
      <c r="T787" s="1"/>
      <c r="U787" s="1"/>
      <c r="V787" s="1"/>
    </row>
    <row r="788" spans="1:22" x14ac:dyDescent="0.3">
      <c r="A788" s="1" t="s">
        <v>95</v>
      </c>
      <c r="B788" s="1" t="s">
        <v>7</v>
      </c>
      <c r="C788" s="1" t="s">
        <v>9</v>
      </c>
      <c r="D788" s="1"/>
      <c r="E788" s="1" t="s">
        <v>25</v>
      </c>
      <c r="F788" s="1"/>
      <c r="H788" s="1"/>
      <c r="I788" s="1"/>
      <c r="J788" s="1"/>
      <c r="K788" s="1"/>
      <c r="L788" s="1"/>
      <c r="M788" s="1"/>
      <c r="N788" s="1"/>
      <c r="O788" s="1"/>
      <c r="P788" s="1"/>
      <c r="Q788" s="1"/>
      <c r="R788" s="1"/>
      <c r="S788" s="1"/>
      <c r="T788" s="1"/>
      <c r="U788" s="1"/>
      <c r="V788" s="1"/>
    </row>
    <row r="789" spans="1:22" x14ac:dyDescent="0.3">
      <c r="A789" s="1" t="s">
        <v>95</v>
      </c>
      <c r="B789" s="1" t="s">
        <v>7</v>
      </c>
      <c r="C789" s="1" t="s">
        <v>9</v>
      </c>
      <c r="D789" s="1"/>
      <c r="E789" s="1" t="s">
        <v>40</v>
      </c>
      <c r="F789" s="1"/>
      <c r="H789" s="1"/>
      <c r="I789" s="1"/>
      <c r="J789" s="1"/>
      <c r="K789" s="1"/>
      <c r="L789" s="1"/>
      <c r="M789" s="1"/>
      <c r="N789" s="1"/>
      <c r="O789" s="1"/>
      <c r="P789" s="1"/>
      <c r="Q789" s="1"/>
      <c r="R789" s="1"/>
      <c r="S789" s="1"/>
      <c r="T789" s="1"/>
      <c r="U789" s="1"/>
      <c r="V789" s="1"/>
    </row>
    <row r="790" spans="1:22" x14ac:dyDescent="0.3">
      <c r="A790" s="1" t="s">
        <v>95</v>
      </c>
      <c r="B790" s="1" t="s">
        <v>7</v>
      </c>
      <c r="C790" s="1" t="s">
        <v>9</v>
      </c>
      <c r="D790" s="1"/>
      <c r="E790" s="1"/>
      <c r="F790" s="1" t="s">
        <v>111</v>
      </c>
      <c r="H790" s="1"/>
      <c r="I790" s="1"/>
      <c r="J790" s="1"/>
      <c r="K790" s="1"/>
      <c r="L790" s="1"/>
      <c r="M790" s="1"/>
      <c r="N790" s="1"/>
      <c r="O790" s="1"/>
      <c r="P790" s="1"/>
      <c r="Q790" s="1"/>
      <c r="R790" s="1"/>
      <c r="S790" s="1"/>
      <c r="T790" s="1"/>
      <c r="U790" s="1"/>
      <c r="V790" s="1"/>
    </row>
    <row r="791" spans="1:22" x14ac:dyDescent="0.3">
      <c r="A791" s="1" t="s">
        <v>95</v>
      </c>
      <c r="B791" s="1" t="s">
        <v>7</v>
      </c>
      <c r="C791" s="1" t="s">
        <v>10</v>
      </c>
      <c r="D791" s="1" t="s">
        <v>107</v>
      </c>
      <c r="E791" s="1"/>
      <c r="F791" s="1"/>
      <c r="H791" s="1"/>
      <c r="I791" s="1"/>
      <c r="J791" s="1"/>
      <c r="K791" s="1"/>
      <c r="L791" s="1"/>
      <c r="M791" s="1"/>
      <c r="N791" s="1"/>
      <c r="O791" s="1"/>
      <c r="P791" s="1"/>
      <c r="Q791" s="1"/>
      <c r="R791" s="1"/>
      <c r="S791" s="1"/>
      <c r="T791" s="1"/>
      <c r="U791" s="1"/>
      <c r="V791" s="1"/>
    </row>
    <row r="792" spans="1:22" x14ac:dyDescent="0.3">
      <c r="A792" s="1" t="s">
        <v>95</v>
      </c>
      <c r="B792" s="1" t="s">
        <v>7</v>
      </c>
      <c r="C792" s="1" t="s">
        <v>10</v>
      </c>
      <c r="D792" s="1"/>
      <c r="E792" s="1" t="s">
        <v>142</v>
      </c>
      <c r="F792" s="1"/>
      <c r="H792" s="1"/>
      <c r="I792" s="1"/>
      <c r="J792" s="1"/>
      <c r="K792" s="1"/>
      <c r="L792" s="1"/>
      <c r="M792" s="1"/>
      <c r="N792" s="1"/>
      <c r="O792" s="1"/>
      <c r="P792" s="1"/>
      <c r="Q792" s="1"/>
      <c r="R792" s="1"/>
      <c r="S792" s="1"/>
      <c r="T792" s="1"/>
      <c r="U792" s="1"/>
      <c r="V792" s="1"/>
    </row>
    <row r="793" spans="1:22" x14ac:dyDescent="0.3">
      <c r="A793" s="1" t="s">
        <v>95</v>
      </c>
      <c r="B793" s="1" t="s">
        <v>7</v>
      </c>
      <c r="C793" s="1" t="s">
        <v>15</v>
      </c>
      <c r="D793" s="1" t="s">
        <v>107</v>
      </c>
      <c r="E793" s="1"/>
      <c r="F793" s="1"/>
      <c r="H793" s="1"/>
      <c r="I793" s="1"/>
      <c r="J793" s="1"/>
      <c r="K793" s="1"/>
      <c r="L793" s="1"/>
      <c r="M793" s="1"/>
      <c r="N793" s="1"/>
      <c r="O793" s="1"/>
      <c r="P793" s="1"/>
      <c r="Q793" s="1"/>
      <c r="R793" s="1"/>
      <c r="S793" s="1"/>
      <c r="T793" s="1"/>
      <c r="U793" s="1"/>
      <c r="V793" s="1"/>
    </row>
    <row r="794" spans="1:22" x14ac:dyDescent="0.3">
      <c r="A794" s="1" t="s">
        <v>95</v>
      </c>
      <c r="B794" s="1" t="s">
        <v>7</v>
      </c>
      <c r="C794" s="1" t="s">
        <v>15</v>
      </c>
      <c r="D794" s="1"/>
      <c r="E794" s="1" t="s">
        <v>65</v>
      </c>
      <c r="F794" s="1"/>
      <c r="H794" s="1"/>
      <c r="I794" s="1"/>
      <c r="J794" s="1"/>
      <c r="K794" s="1"/>
      <c r="L794" s="1"/>
      <c r="M794" s="1"/>
      <c r="N794" s="1"/>
      <c r="O794" s="1"/>
      <c r="P794" s="1"/>
      <c r="Q794" s="1"/>
      <c r="R794" s="1"/>
      <c r="S794" s="1"/>
      <c r="T794" s="1"/>
      <c r="U794" s="1"/>
      <c r="V794" s="1"/>
    </row>
    <row r="795" spans="1:22" x14ac:dyDescent="0.3">
      <c r="A795" s="1" t="s">
        <v>95</v>
      </c>
      <c r="B795" s="1" t="s">
        <v>7</v>
      </c>
      <c r="C795" s="1" t="s">
        <v>15</v>
      </c>
      <c r="D795" s="1"/>
      <c r="E795" s="1" t="s">
        <v>80</v>
      </c>
      <c r="F795" s="1"/>
      <c r="H795" s="1"/>
      <c r="I795" s="1"/>
      <c r="J795" s="1"/>
      <c r="K795" s="1"/>
      <c r="L795" s="1"/>
      <c r="M795" s="1"/>
      <c r="N795" s="1"/>
      <c r="O795" s="1"/>
      <c r="P795" s="1"/>
      <c r="Q795" s="1"/>
      <c r="R795" s="1"/>
      <c r="S795" s="1"/>
      <c r="T795" s="1"/>
      <c r="U795" s="1"/>
      <c r="V795" s="1"/>
    </row>
    <row r="796" spans="1:22" x14ac:dyDescent="0.3">
      <c r="A796" s="1" t="s">
        <v>95</v>
      </c>
      <c r="B796" s="1" t="s">
        <v>7</v>
      </c>
      <c r="C796" s="1" t="s">
        <v>15</v>
      </c>
      <c r="D796" s="1"/>
      <c r="E796" s="1"/>
      <c r="F796" s="1" t="s">
        <v>117</v>
      </c>
      <c r="H796" s="1"/>
      <c r="I796" s="1"/>
      <c r="J796" s="1"/>
      <c r="K796" s="1"/>
      <c r="L796" s="1"/>
      <c r="M796" s="1"/>
      <c r="N796" s="1"/>
      <c r="O796" s="1"/>
      <c r="P796" s="1"/>
      <c r="Q796" s="1"/>
      <c r="R796" s="1"/>
      <c r="S796" s="1"/>
      <c r="T796" s="1"/>
      <c r="U796" s="1"/>
      <c r="V796" s="1"/>
    </row>
    <row r="797" spans="1:22" x14ac:dyDescent="0.3">
      <c r="A797" s="1" t="s">
        <v>95</v>
      </c>
      <c r="B797" s="1" t="s">
        <v>7</v>
      </c>
      <c r="C797" s="1" t="s">
        <v>86</v>
      </c>
      <c r="D797" s="1"/>
      <c r="E797" s="1"/>
      <c r="F797" s="1"/>
      <c r="H797" s="1"/>
      <c r="I797" s="1"/>
      <c r="J797" s="1"/>
      <c r="K797" s="1"/>
      <c r="L797" s="1"/>
      <c r="M797" s="1"/>
      <c r="N797" s="1"/>
      <c r="O797" s="1"/>
      <c r="P797" s="1"/>
      <c r="Q797" s="1"/>
      <c r="R797" s="1"/>
      <c r="S797" s="1"/>
      <c r="T797" s="1"/>
      <c r="U797" s="1"/>
      <c r="V797" s="1"/>
    </row>
    <row r="798" spans="1:22" x14ac:dyDescent="0.3">
      <c r="A798" s="1" t="s">
        <v>95</v>
      </c>
      <c r="B798" s="1" t="s">
        <v>7</v>
      </c>
      <c r="C798" s="1" t="s">
        <v>14</v>
      </c>
      <c r="D798" s="1"/>
      <c r="E798" s="1"/>
      <c r="F798" s="1"/>
      <c r="H798" s="1"/>
      <c r="I798" s="1"/>
      <c r="J798" s="1"/>
      <c r="K798" s="1"/>
      <c r="L798" s="1"/>
      <c r="M798" s="1"/>
      <c r="N798" s="1"/>
      <c r="O798" s="1"/>
      <c r="P798" s="1"/>
      <c r="Q798" s="1"/>
      <c r="R798" s="1"/>
      <c r="S798" s="1"/>
      <c r="T798" s="1"/>
      <c r="U798" s="1"/>
      <c r="V798" s="1"/>
    </row>
    <row r="799" spans="1:22" x14ac:dyDescent="0.3">
      <c r="A799" s="1" t="s">
        <v>95</v>
      </c>
      <c r="B799" s="1" t="s">
        <v>7</v>
      </c>
      <c r="C799" s="1" t="s">
        <v>13</v>
      </c>
      <c r="D799" s="1"/>
      <c r="E799" s="1"/>
      <c r="F799" s="1"/>
      <c r="H799" s="1"/>
      <c r="I799" s="1"/>
      <c r="J799" s="1"/>
      <c r="K799" s="1"/>
      <c r="L799" s="1"/>
      <c r="M799" s="1"/>
      <c r="N799" s="1"/>
      <c r="O799" s="1"/>
      <c r="P799" s="1"/>
      <c r="Q799" s="1"/>
      <c r="R799" s="1"/>
      <c r="S799" s="1"/>
      <c r="T799" s="1"/>
      <c r="U799" s="1"/>
      <c r="V799" s="1"/>
    </row>
    <row r="800" spans="1:22" x14ac:dyDescent="0.3">
      <c r="A800" s="1" t="s">
        <v>95</v>
      </c>
      <c r="B800" s="1" t="s">
        <v>7</v>
      </c>
      <c r="C800" s="1" t="s">
        <v>11</v>
      </c>
      <c r="D800" s="1"/>
      <c r="E800" s="1"/>
      <c r="F800" s="1"/>
      <c r="H800" s="1"/>
      <c r="I800" s="1"/>
      <c r="J800" s="1"/>
      <c r="K800" s="1"/>
      <c r="L800" s="1"/>
      <c r="M800" s="1"/>
      <c r="N800" s="1"/>
      <c r="O800" s="1"/>
      <c r="P800" s="1"/>
      <c r="Q800" s="1"/>
      <c r="R800" s="1"/>
      <c r="S800" s="1"/>
      <c r="T800" s="1"/>
      <c r="U800" s="1"/>
      <c r="V800" s="1"/>
    </row>
    <row r="801" spans="1:22" x14ac:dyDescent="0.3">
      <c r="A801" s="1" t="s">
        <v>95</v>
      </c>
      <c r="B801" s="1" t="s">
        <v>4</v>
      </c>
      <c r="C801" s="1" t="s">
        <v>12</v>
      </c>
      <c r="D801" s="1" t="s">
        <v>107</v>
      </c>
      <c r="E801" s="1"/>
      <c r="F801" s="1"/>
      <c r="H801" s="1"/>
      <c r="I801" s="1"/>
      <c r="J801" s="1"/>
      <c r="K801" s="1"/>
      <c r="L801" s="1"/>
      <c r="M801" s="1"/>
      <c r="N801" s="1"/>
      <c r="O801" s="1"/>
      <c r="P801" s="1"/>
      <c r="Q801" s="1"/>
      <c r="R801" s="1"/>
      <c r="S801" s="1"/>
      <c r="T801" s="1"/>
      <c r="U801" s="1"/>
      <c r="V801" s="1"/>
    </row>
    <row r="802" spans="1:22" x14ac:dyDescent="0.3">
      <c r="A802" s="1" t="s">
        <v>95</v>
      </c>
      <c r="B802" s="1" t="s">
        <v>4</v>
      </c>
      <c r="C802" s="1" t="s">
        <v>12</v>
      </c>
      <c r="D802" s="1"/>
      <c r="E802" s="1" t="s">
        <v>142</v>
      </c>
      <c r="F802" s="1"/>
      <c r="H802" s="1"/>
      <c r="I802" s="1"/>
      <c r="J802" s="1"/>
      <c r="K802" s="1"/>
      <c r="L802" s="1"/>
      <c r="M802" s="1"/>
      <c r="N802" s="1"/>
      <c r="O802" s="1"/>
      <c r="P802" s="1"/>
      <c r="Q802" s="1"/>
      <c r="R802" s="1"/>
      <c r="S802" s="1"/>
      <c r="T802" s="1"/>
      <c r="U802" s="1"/>
      <c r="V802" s="1"/>
    </row>
    <row r="803" spans="1:22" x14ac:dyDescent="0.3">
      <c r="A803" s="1" t="s">
        <v>95</v>
      </c>
      <c r="B803" s="1" t="s">
        <v>4</v>
      </c>
      <c r="C803" s="1" t="s">
        <v>9</v>
      </c>
      <c r="D803" s="1"/>
      <c r="E803" s="1"/>
      <c r="F803" s="1"/>
      <c r="H803" s="1"/>
      <c r="I803" s="1"/>
      <c r="J803" s="1"/>
      <c r="K803" s="1"/>
      <c r="L803" s="1"/>
      <c r="M803" s="1"/>
      <c r="N803" s="1"/>
      <c r="O803" s="1"/>
      <c r="P803" s="1"/>
      <c r="Q803" s="1"/>
      <c r="R803" s="1"/>
      <c r="S803" s="1"/>
      <c r="T803" s="1"/>
      <c r="U803" s="1"/>
      <c r="V803" s="1"/>
    </row>
    <row r="804" spans="1:22" x14ac:dyDescent="0.3">
      <c r="A804" s="1" t="s">
        <v>95</v>
      </c>
      <c r="B804" s="1" t="s">
        <v>4</v>
      </c>
      <c r="C804" s="1" t="s">
        <v>10</v>
      </c>
      <c r="D804" s="1"/>
      <c r="E804" s="1"/>
      <c r="F804" s="1"/>
      <c r="H804" s="1"/>
      <c r="I804" s="1"/>
      <c r="J804" s="1"/>
      <c r="K804" s="1"/>
      <c r="L804" s="1"/>
      <c r="M804" s="1"/>
      <c r="N804" s="1"/>
      <c r="O804" s="1"/>
      <c r="P804" s="1"/>
      <c r="Q804" s="1"/>
      <c r="R804" s="1"/>
      <c r="S804" s="1"/>
      <c r="T804" s="1"/>
      <c r="U804" s="1"/>
      <c r="V804" s="1"/>
    </row>
    <row r="805" spans="1:22" x14ac:dyDescent="0.3">
      <c r="A805" s="1" t="s">
        <v>95</v>
      </c>
      <c r="B805" s="1" t="s">
        <v>4</v>
      </c>
      <c r="C805" s="1" t="s">
        <v>15</v>
      </c>
      <c r="D805" s="1" t="s">
        <v>107</v>
      </c>
      <c r="E805" s="1"/>
      <c r="F805" s="1"/>
      <c r="H805" s="1"/>
      <c r="I805" s="1"/>
      <c r="J805" s="1"/>
      <c r="K805" s="1"/>
      <c r="L805" s="1"/>
      <c r="M805" s="1"/>
      <c r="N805" s="1"/>
      <c r="O805" s="1"/>
      <c r="P805" s="1"/>
      <c r="Q805" s="1"/>
      <c r="R805" s="1"/>
      <c r="S805" s="1"/>
      <c r="T805" s="1"/>
      <c r="U805" s="1"/>
      <c r="V805" s="1"/>
    </row>
    <row r="806" spans="1:22" x14ac:dyDescent="0.3">
      <c r="A806" s="1" t="s">
        <v>95</v>
      </c>
      <c r="B806" s="1" t="s">
        <v>4</v>
      </c>
      <c r="C806" s="1" t="s">
        <v>15</v>
      </c>
      <c r="D806" s="1"/>
      <c r="E806" s="1" t="s">
        <v>30</v>
      </c>
      <c r="F806" s="1"/>
      <c r="H806" s="1"/>
      <c r="I806" s="1"/>
      <c r="J806" s="1"/>
      <c r="K806" s="1"/>
      <c r="L806" s="1"/>
      <c r="M806" s="1"/>
      <c r="N806" s="1"/>
      <c r="O806" s="1"/>
      <c r="P806" s="1"/>
      <c r="Q806" s="1"/>
      <c r="R806" s="1"/>
      <c r="S806" s="1"/>
      <c r="T806" s="1"/>
      <c r="U806" s="1"/>
      <c r="V806" s="1"/>
    </row>
    <row r="807" spans="1:22" x14ac:dyDescent="0.3">
      <c r="A807" s="1" t="s">
        <v>95</v>
      </c>
      <c r="B807" s="1" t="s">
        <v>4</v>
      </c>
      <c r="C807" s="1" t="s">
        <v>15</v>
      </c>
      <c r="D807" s="1"/>
      <c r="E807" s="1" t="s">
        <v>35</v>
      </c>
      <c r="F807" s="1"/>
      <c r="H807" s="1"/>
      <c r="I807" s="1"/>
      <c r="J807" s="1"/>
      <c r="K807" s="1"/>
      <c r="L807" s="1"/>
      <c r="M807" s="1"/>
      <c r="N807" s="1"/>
      <c r="O807" s="1"/>
      <c r="P807" s="1"/>
      <c r="Q807" s="1"/>
      <c r="R807" s="1"/>
      <c r="S807" s="1"/>
      <c r="T807" s="1"/>
      <c r="U807" s="1"/>
      <c r="V807" s="1"/>
    </row>
    <row r="808" spans="1:22" x14ac:dyDescent="0.3">
      <c r="A808" s="1" t="s">
        <v>95</v>
      </c>
      <c r="B808" s="1" t="s">
        <v>4</v>
      </c>
      <c r="C808" s="1" t="s">
        <v>15</v>
      </c>
      <c r="D808" s="1"/>
      <c r="E808" s="1"/>
      <c r="F808" s="1" t="s">
        <v>111</v>
      </c>
      <c r="H808" s="1"/>
      <c r="I808" s="1"/>
      <c r="J808" s="1"/>
      <c r="K808" s="1"/>
      <c r="L808" s="1"/>
      <c r="M808" s="1"/>
      <c r="N808" s="1"/>
      <c r="O808" s="1"/>
      <c r="P808" s="1"/>
      <c r="Q808" s="1"/>
      <c r="R808" s="1"/>
      <c r="S808" s="1"/>
      <c r="T808" s="1"/>
      <c r="U808" s="1"/>
      <c r="V808" s="1"/>
    </row>
    <row r="809" spans="1:22" x14ac:dyDescent="0.3">
      <c r="A809" s="1" t="s">
        <v>95</v>
      </c>
      <c r="B809" s="1" t="s">
        <v>4</v>
      </c>
      <c r="C809" s="1" t="s">
        <v>86</v>
      </c>
      <c r="D809" s="1"/>
      <c r="E809" s="1"/>
      <c r="F809" s="1"/>
      <c r="H809" s="1"/>
      <c r="I809" s="1"/>
      <c r="J809" s="1"/>
      <c r="K809" s="1"/>
      <c r="L809" s="1"/>
      <c r="M809" s="1"/>
      <c r="N809" s="1"/>
      <c r="O809" s="1"/>
      <c r="P809" s="1"/>
      <c r="Q809" s="1"/>
      <c r="R809" s="1"/>
      <c r="S809" s="1"/>
      <c r="T809" s="1"/>
      <c r="U809" s="1"/>
      <c r="V809" s="1"/>
    </row>
    <row r="810" spans="1:22" x14ac:dyDescent="0.3">
      <c r="A810" s="1" t="s">
        <v>95</v>
      </c>
      <c r="B810" s="1" t="s">
        <v>4</v>
      </c>
      <c r="C810" s="1" t="s">
        <v>14</v>
      </c>
      <c r="D810" s="1" t="s">
        <v>107</v>
      </c>
      <c r="E810" s="1"/>
      <c r="F810" s="1"/>
      <c r="H810" s="1"/>
      <c r="I810" s="1"/>
      <c r="J810" s="1"/>
      <c r="K810" s="1"/>
      <c r="L810" s="1"/>
      <c r="M810" s="1"/>
      <c r="N810" s="1"/>
      <c r="O810" s="1"/>
      <c r="P810" s="1"/>
      <c r="Q810" s="1"/>
      <c r="R810" s="1"/>
      <c r="S810" s="1"/>
      <c r="T810" s="1"/>
      <c r="U810" s="1"/>
      <c r="V810" s="1"/>
    </row>
    <row r="811" spans="1:22" x14ac:dyDescent="0.3">
      <c r="A811" s="1" t="s">
        <v>95</v>
      </c>
      <c r="B811" s="1" t="s">
        <v>4</v>
      </c>
      <c r="C811" s="1" t="s">
        <v>14</v>
      </c>
      <c r="D811" s="1"/>
      <c r="E811" s="1" t="s">
        <v>70</v>
      </c>
      <c r="F811" s="1"/>
      <c r="H811" s="1"/>
      <c r="I811" s="1"/>
      <c r="J811" s="1"/>
      <c r="K811" s="1"/>
      <c r="L811" s="1"/>
      <c r="M811" s="1"/>
      <c r="N811" s="1"/>
      <c r="O811" s="1"/>
      <c r="P811" s="1"/>
      <c r="Q811" s="1"/>
      <c r="R811" s="1"/>
      <c r="S811" s="1"/>
      <c r="T811" s="1"/>
      <c r="U811" s="1"/>
      <c r="V811" s="1"/>
    </row>
    <row r="812" spans="1:22" x14ac:dyDescent="0.3">
      <c r="A812" s="1" t="s">
        <v>95</v>
      </c>
      <c r="B812" s="1" t="s">
        <v>4</v>
      </c>
      <c r="C812" s="1" t="s">
        <v>14</v>
      </c>
      <c r="D812" s="1"/>
      <c r="E812" s="1" t="s">
        <v>75</v>
      </c>
      <c r="F812" s="1"/>
      <c r="H812" s="1"/>
      <c r="I812" s="1"/>
      <c r="J812" s="1"/>
      <c r="K812" s="1"/>
      <c r="L812" s="1"/>
      <c r="M812" s="1"/>
      <c r="N812" s="1"/>
      <c r="O812" s="1"/>
      <c r="P812" s="1"/>
      <c r="Q812" s="1"/>
      <c r="R812" s="1"/>
      <c r="S812" s="1"/>
      <c r="T812" s="1"/>
      <c r="U812" s="1"/>
      <c r="V812" s="1"/>
    </row>
    <row r="813" spans="1:22" x14ac:dyDescent="0.3">
      <c r="A813" s="1" t="s">
        <v>95</v>
      </c>
      <c r="B813" s="1" t="s">
        <v>4</v>
      </c>
      <c r="C813" s="1" t="s">
        <v>14</v>
      </c>
      <c r="D813" s="1"/>
      <c r="E813" s="1"/>
      <c r="F813" s="1" t="s">
        <v>117</v>
      </c>
      <c r="H813" s="1"/>
      <c r="I813" s="1"/>
      <c r="J813" s="1"/>
      <c r="K813" s="1"/>
      <c r="L813" s="1"/>
      <c r="M813" s="1"/>
      <c r="N813" s="1"/>
      <c r="O813" s="1"/>
      <c r="P813" s="1"/>
      <c r="Q813" s="1"/>
      <c r="R813" s="1"/>
      <c r="S813" s="1"/>
      <c r="T813" s="1"/>
      <c r="U813" s="1"/>
      <c r="V813" s="1"/>
    </row>
    <row r="814" spans="1:22" x14ac:dyDescent="0.3">
      <c r="A814" s="1" t="s">
        <v>95</v>
      </c>
      <c r="B814" s="1" t="s">
        <v>4</v>
      </c>
      <c r="C814" s="1" t="s">
        <v>13</v>
      </c>
      <c r="D814" s="1"/>
      <c r="E814" s="1"/>
      <c r="F814" s="1"/>
      <c r="H814" s="1"/>
      <c r="I814" s="1"/>
      <c r="J814" s="1"/>
      <c r="K814" s="1"/>
      <c r="L814" s="1"/>
      <c r="M814" s="1"/>
      <c r="N814" s="1"/>
      <c r="O814" s="1"/>
      <c r="P814" s="1"/>
      <c r="Q814" s="1"/>
      <c r="R814" s="1"/>
      <c r="S814" s="1"/>
      <c r="T814" s="1"/>
      <c r="U814" s="1"/>
      <c r="V814" s="1"/>
    </row>
    <row r="815" spans="1:22" x14ac:dyDescent="0.3">
      <c r="A815" s="1" t="s">
        <v>95</v>
      </c>
      <c r="B815" s="1" t="s">
        <v>4</v>
      </c>
      <c r="C815" s="1" t="s">
        <v>11</v>
      </c>
      <c r="D815" s="1"/>
      <c r="E815" s="1"/>
      <c r="F815" s="1"/>
      <c r="H815" s="1"/>
      <c r="I815" s="1"/>
      <c r="J815" s="1"/>
      <c r="K815" s="1"/>
      <c r="L815" s="1"/>
      <c r="M815" s="1"/>
      <c r="N815" s="1"/>
      <c r="O815" s="1"/>
      <c r="P815" s="1"/>
      <c r="Q815" s="1"/>
      <c r="R815" s="1"/>
      <c r="S815" s="1"/>
      <c r="T815" s="1"/>
      <c r="U815" s="1"/>
      <c r="V815" s="1"/>
    </row>
    <row r="816" spans="1:22" x14ac:dyDescent="0.3">
      <c r="A816" s="1" t="s">
        <v>98</v>
      </c>
      <c r="B816" s="1" t="s">
        <v>6</v>
      </c>
      <c r="C816" s="1" t="s">
        <v>12</v>
      </c>
      <c r="D816" s="1" t="s">
        <v>110</v>
      </c>
      <c r="E816" s="1"/>
      <c r="F816" s="1"/>
      <c r="H816" s="1"/>
      <c r="I816" s="1"/>
      <c r="J816" s="1"/>
      <c r="K816" s="1"/>
      <c r="L816" s="1"/>
      <c r="M816" s="1"/>
      <c r="N816" s="1"/>
      <c r="O816" s="1"/>
      <c r="P816" s="1"/>
      <c r="Q816" s="1"/>
      <c r="R816" s="1"/>
      <c r="S816" s="1"/>
      <c r="T816" s="1"/>
      <c r="U816" s="1"/>
      <c r="V816" s="1"/>
    </row>
    <row r="817" spans="1:22" x14ac:dyDescent="0.3">
      <c r="A817" s="1" t="s">
        <v>98</v>
      </c>
      <c r="B817" s="1" t="s">
        <v>6</v>
      </c>
      <c r="C817" s="1" t="s">
        <v>12</v>
      </c>
      <c r="D817" s="1"/>
      <c r="E817" s="1" t="s">
        <v>133</v>
      </c>
      <c r="F817" s="1"/>
      <c r="H817" s="1"/>
      <c r="I817" s="1"/>
      <c r="J817" s="1"/>
      <c r="K817" s="1"/>
      <c r="L817" s="1"/>
      <c r="M817" s="1"/>
      <c r="N817" s="1"/>
      <c r="O817" s="1"/>
      <c r="P817" s="1"/>
      <c r="Q817" s="1"/>
      <c r="R817" s="1"/>
      <c r="S817" s="1"/>
      <c r="T817" s="1"/>
      <c r="U817" s="1"/>
      <c r="V817" s="1"/>
    </row>
    <row r="818" spans="1:22" x14ac:dyDescent="0.3">
      <c r="A818" s="1" t="s">
        <v>98</v>
      </c>
      <c r="B818" s="1" t="s">
        <v>6</v>
      </c>
      <c r="C818" s="1" t="s">
        <v>9</v>
      </c>
      <c r="D818" s="1" t="s">
        <v>110</v>
      </c>
      <c r="E818" s="1"/>
      <c r="F818" s="1"/>
      <c r="H818" s="1"/>
      <c r="I818" s="1"/>
      <c r="J818" s="1"/>
      <c r="K818" s="1"/>
      <c r="L818" s="1"/>
      <c r="M818" s="1"/>
      <c r="N818" s="1"/>
      <c r="O818" s="1"/>
      <c r="P818" s="1"/>
      <c r="Q818" s="1"/>
      <c r="R818" s="1"/>
      <c r="S818" s="1"/>
      <c r="T818" s="1"/>
      <c r="U818" s="1"/>
      <c r="V818" s="1"/>
    </row>
    <row r="819" spans="1:22" x14ac:dyDescent="0.3">
      <c r="A819" s="1" t="s">
        <v>98</v>
      </c>
      <c r="B819" s="1" t="s">
        <v>6</v>
      </c>
      <c r="C819" s="1" t="s">
        <v>9</v>
      </c>
      <c r="D819" s="1"/>
      <c r="E819" s="1" t="s">
        <v>68</v>
      </c>
      <c r="F819" s="1"/>
      <c r="H819" s="1"/>
      <c r="I819" s="1"/>
      <c r="J819" s="1"/>
      <c r="K819" s="1"/>
      <c r="L819" s="1"/>
      <c r="M819" s="1"/>
      <c r="N819" s="1"/>
      <c r="O819" s="1"/>
      <c r="P819" s="1"/>
      <c r="Q819" s="1"/>
      <c r="R819" s="1"/>
      <c r="S819" s="1"/>
      <c r="T819" s="1"/>
      <c r="U819" s="1"/>
      <c r="V819" s="1"/>
    </row>
    <row r="820" spans="1:22" x14ac:dyDescent="0.3">
      <c r="A820" s="1" t="s">
        <v>98</v>
      </c>
      <c r="B820" s="1" t="s">
        <v>6</v>
      </c>
      <c r="C820" s="1" t="s">
        <v>9</v>
      </c>
      <c r="D820" s="1"/>
      <c r="E820" s="1" t="s">
        <v>73</v>
      </c>
      <c r="F820" s="1"/>
      <c r="H820" s="1"/>
      <c r="I820" s="1"/>
      <c r="J820" s="1"/>
      <c r="K820" s="1"/>
      <c r="L820" s="1"/>
      <c r="M820" s="1"/>
      <c r="N820" s="1"/>
      <c r="O820" s="1"/>
      <c r="P820" s="1"/>
      <c r="Q820" s="1"/>
      <c r="R820" s="1"/>
      <c r="S820" s="1"/>
      <c r="T820" s="1"/>
      <c r="U820" s="1"/>
      <c r="V820" s="1"/>
    </row>
    <row r="821" spans="1:22" x14ac:dyDescent="0.3">
      <c r="A821" s="1" t="s">
        <v>98</v>
      </c>
      <c r="B821" s="1" t="s">
        <v>6</v>
      </c>
      <c r="C821" s="1" t="s">
        <v>9</v>
      </c>
      <c r="D821" s="1"/>
      <c r="E821" s="1"/>
      <c r="F821" s="1" t="s">
        <v>119</v>
      </c>
      <c r="H821" s="1"/>
      <c r="I821" s="1"/>
      <c r="J821" s="1"/>
      <c r="K821" s="1"/>
      <c r="L821" s="1"/>
      <c r="M821" s="1"/>
      <c r="N821" s="1"/>
      <c r="O821" s="1"/>
      <c r="P821" s="1"/>
      <c r="Q821" s="1"/>
      <c r="R821" s="1"/>
      <c r="S821" s="1"/>
      <c r="T821" s="1"/>
      <c r="U821" s="1"/>
      <c r="V821" s="1"/>
    </row>
    <row r="822" spans="1:22" x14ac:dyDescent="0.3">
      <c r="A822" s="1" t="s">
        <v>98</v>
      </c>
      <c r="B822" s="1" t="s">
        <v>6</v>
      </c>
      <c r="C822" s="1" t="s">
        <v>10</v>
      </c>
      <c r="D822" s="1" t="s">
        <v>110</v>
      </c>
      <c r="E822" s="1"/>
      <c r="F822" s="1"/>
      <c r="H822" s="1"/>
      <c r="I822" s="1"/>
      <c r="J822" s="1"/>
      <c r="K822" s="1"/>
      <c r="L822" s="1"/>
      <c r="M822" s="1"/>
      <c r="N822" s="1"/>
      <c r="O822" s="1"/>
      <c r="P822" s="1"/>
      <c r="Q822" s="1"/>
      <c r="R822" s="1"/>
      <c r="S822" s="1"/>
      <c r="T822" s="1"/>
      <c r="U822" s="1"/>
      <c r="V822" s="1"/>
    </row>
    <row r="823" spans="1:22" x14ac:dyDescent="0.3">
      <c r="A823" s="1" t="s">
        <v>98</v>
      </c>
      <c r="B823" s="1" t="s">
        <v>6</v>
      </c>
      <c r="C823" s="1" t="s">
        <v>10</v>
      </c>
      <c r="D823" s="1"/>
      <c r="E823" s="1" t="s">
        <v>48</v>
      </c>
      <c r="F823" s="1"/>
      <c r="H823" s="1"/>
      <c r="I823" s="1"/>
      <c r="J823" s="1"/>
      <c r="K823" s="1"/>
      <c r="L823" s="1"/>
      <c r="M823" s="1"/>
      <c r="N823" s="1"/>
      <c r="O823" s="1"/>
      <c r="P823" s="1"/>
      <c r="Q823" s="1"/>
      <c r="R823" s="1"/>
      <c r="S823" s="1"/>
      <c r="T823" s="1"/>
      <c r="U823" s="1"/>
      <c r="V823" s="1"/>
    </row>
    <row r="824" spans="1:22" x14ac:dyDescent="0.3">
      <c r="A824" s="1" t="s">
        <v>98</v>
      </c>
      <c r="B824" s="1" t="s">
        <v>6</v>
      </c>
      <c r="C824" s="1" t="s">
        <v>10</v>
      </c>
      <c r="D824" s="1"/>
      <c r="E824" s="1" t="s">
        <v>53</v>
      </c>
      <c r="F824" s="1"/>
      <c r="H824" s="1"/>
      <c r="I824" s="1"/>
      <c r="J824" s="1"/>
      <c r="K824" s="1"/>
      <c r="L824" s="1"/>
      <c r="M824" s="1"/>
      <c r="N824" s="1"/>
      <c r="O824" s="1"/>
      <c r="P824" s="1"/>
      <c r="Q824" s="1"/>
      <c r="R824" s="1"/>
      <c r="S824" s="1"/>
      <c r="T824" s="1"/>
      <c r="U824" s="1"/>
      <c r="V824" s="1"/>
    </row>
    <row r="825" spans="1:22" x14ac:dyDescent="0.3">
      <c r="A825" s="1" t="s">
        <v>98</v>
      </c>
      <c r="B825" s="1" t="s">
        <v>6</v>
      </c>
      <c r="C825" s="1" t="s">
        <v>10</v>
      </c>
      <c r="D825" s="1"/>
      <c r="E825" s="1"/>
      <c r="F825" s="1" t="s">
        <v>116</v>
      </c>
      <c r="H825" s="1"/>
      <c r="I825" s="1"/>
      <c r="J825" s="1"/>
      <c r="K825" s="1"/>
      <c r="L825" s="1"/>
      <c r="M825" s="1"/>
      <c r="N825" s="1"/>
      <c r="O825" s="1"/>
      <c r="P825" s="1"/>
      <c r="Q825" s="1"/>
      <c r="R825" s="1"/>
      <c r="S825" s="1"/>
      <c r="T825" s="1"/>
      <c r="U825" s="1"/>
      <c r="V825" s="1"/>
    </row>
    <row r="826" spans="1:22" x14ac:dyDescent="0.3">
      <c r="A826" s="1" t="s">
        <v>98</v>
      </c>
      <c r="B826" s="1" t="s">
        <v>6</v>
      </c>
      <c r="C826" s="1" t="s">
        <v>15</v>
      </c>
      <c r="D826" s="1" t="s">
        <v>110</v>
      </c>
      <c r="E826" s="1"/>
      <c r="F826" s="1"/>
      <c r="H826" s="1"/>
      <c r="I826" s="1"/>
      <c r="J826" s="1"/>
      <c r="K826" s="1"/>
      <c r="L826" s="1"/>
      <c r="M826" s="1"/>
      <c r="N826" s="1"/>
      <c r="O826" s="1"/>
      <c r="P826" s="1"/>
      <c r="Q826" s="1"/>
      <c r="R826" s="1"/>
      <c r="S826" s="1"/>
      <c r="T826" s="1"/>
      <c r="U826" s="1"/>
      <c r="V826" s="1"/>
    </row>
    <row r="827" spans="1:22" x14ac:dyDescent="0.3">
      <c r="A827" s="1" t="s">
        <v>98</v>
      </c>
      <c r="B827" s="1" t="s">
        <v>6</v>
      </c>
      <c r="C827" s="1" t="s">
        <v>15</v>
      </c>
      <c r="D827" s="1"/>
      <c r="E827" s="1" t="s">
        <v>142</v>
      </c>
      <c r="F827" s="1"/>
      <c r="H827" s="1"/>
      <c r="I827" s="1"/>
      <c r="J827" s="1"/>
      <c r="K827" s="1"/>
      <c r="L827" s="1"/>
      <c r="M827" s="1"/>
      <c r="N827" s="1"/>
      <c r="O827" s="1"/>
      <c r="P827" s="1"/>
      <c r="Q827" s="1"/>
      <c r="R827" s="1"/>
      <c r="S827" s="1"/>
      <c r="T827" s="1"/>
      <c r="U827" s="1"/>
      <c r="V827" s="1"/>
    </row>
    <row r="828" spans="1:22" x14ac:dyDescent="0.3">
      <c r="A828" s="1" t="s">
        <v>98</v>
      </c>
      <c r="B828" s="1" t="s">
        <v>6</v>
      </c>
      <c r="C828" s="1" t="s">
        <v>86</v>
      </c>
      <c r="D828" s="1"/>
      <c r="E828" s="1"/>
      <c r="F828" s="1"/>
      <c r="H828" s="1"/>
      <c r="I828" s="1"/>
      <c r="J828" s="1"/>
      <c r="K828" s="1"/>
      <c r="L828" s="1"/>
      <c r="M828" s="1"/>
      <c r="N828" s="1"/>
      <c r="O828" s="1"/>
      <c r="P828" s="1"/>
      <c r="Q828" s="1"/>
      <c r="R828" s="1"/>
      <c r="S828" s="1"/>
      <c r="T828" s="1"/>
      <c r="U828" s="1"/>
      <c r="V828" s="1"/>
    </row>
    <row r="829" spans="1:22" x14ac:dyDescent="0.3">
      <c r="A829" s="1" t="s">
        <v>98</v>
      </c>
      <c r="B829" s="1" t="s">
        <v>6</v>
      </c>
      <c r="C829" s="1" t="s">
        <v>14</v>
      </c>
      <c r="D829" s="1" t="s">
        <v>110</v>
      </c>
      <c r="E829" s="1"/>
      <c r="F829" s="1"/>
      <c r="H829" s="1"/>
      <c r="I829" s="1"/>
      <c r="J829" s="1"/>
      <c r="K829" s="1"/>
      <c r="L829" s="1"/>
      <c r="M829" s="1"/>
      <c r="N829" s="1"/>
      <c r="O829" s="1"/>
      <c r="P829" s="1"/>
      <c r="Q829" s="1"/>
      <c r="R829" s="1"/>
      <c r="S829" s="1"/>
      <c r="T829" s="1"/>
      <c r="U829" s="1"/>
      <c r="V829" s="1"/>
    </row>
    <row r="830" spans="1:22" x14ac:dyDescent="0.3">
      <c r="A830" s="1" t="s">
        <v>98</v>
      </c>
      <c r="B830" s="1" t="s">
        <v>6</v>
      </c>
      <c r="C830" s="1" t="s">
        <v>14</v>
      </c>
      <c r="D830" s="1"/>
      <c r="E830" s="1" t="s">
        <v>38</v>
      </c>
      <c r="F830" s="1"/>
      <c r="H830" s="1"/>
      <c r="I830" s="1"/>
      <c r="J830" s="1"/>
      <c r="K830" s="1"/>
      <c r="L830" s="1"/>
      <c r="M830" s="1"/>
      <c r="N830" s="1"/>
      <c r="O830" s="1"/>
      <c r="P830" s="1"/>
      <c r="Q830" s="1"/>
      <c r="R830" s="1"/>
      <c r="S830" s="1"/>
      <c r="T830" s="1"/>
      <c r="U830" s="1"/>
      <c r="V830" s="1"/>
    </row>
    <row r="831" spans="1:22" x14ac:dyDescent="0.3">
      <c r="A831" s="1" t="s">
        <v>98</v>
      </c>
      <c r="B831" s="1" t="s">
        <v>6</v>
      </c>
      <c r="C831" s="1" t="s">
        <v>14</v>
      </c>
      <c r="D831" s="1"/>
      <c r="E831" s="1" t="s">
        <v>43</v>
      </c>
      <c r="F831" s="1"/>
      <c r="H831" s="1"/>
      <c r="I831" s="1"/>
      <c r="J831" s="1"/>
      <c r="K831" s="1"/>
      <c r="L831" s="1"/>
      <c r="M831" s="1"/>
      <c r="N831" s="1"/>
      <c r="O831" s="1"/>
      <c r="P831" s="1"/>
      <c r="Q831" s="1"/>
      <c r="R831" s="1"/>
      <c r="S831" s="1"/>
      <c r="T831" s="1"/>
      <c r="U831" s="1"/>
      <c r="V831" s="1"/>
    </row>
    <row r="832" spans="1:22" x14ac:dyDescent="0.3">
      <c r="A832" s="1" t="s">
        <v>98</v>
      </c>
      <c r="B832" s="1" t="s">
        <v>6</v>
      </c>
      <c r="C832" s="1" t="s">
        <v>14</v>
      </c>
      <c r="D832" s="1"/>
      <c r="E832" s="1"/>
      <c r="F832" s="1" t="s">
        <v>113</v>
      </c>
      <c r="H832" s="1"/>
      <c r="I832" s="1"/>
      <c r="J832" s="1"/>
      <c r="K832" s="1"/>
      <c r="L832" s="1"/>
      <c r="M832" s="1"/>
      <c r="N832" s="1"/>
      <c r="O832" s="1"/>
      <c r="P832" s="1"/>
      <c r="Q832" s="1"/>
      <c r="R832" s="1"/>
      <c r="S832" s="1"/>
      <c r="T832" s="1"/>
      <c r="U832" s="1"/>
      <c r="V832" s="1"/>
    </row>
    <row r="833" spans="1:22" x14ac:dyDescent="0.3">
      <c r="A833" s="1" t="s">
        <v>98</v>
      </c>
      <c r="B833" s="1" t="s">
        <v>6</v>
      </c>
      <c r="C833" s="1" t="s">
        <v>13</v>
      </c>
      <c r="D833" s="1" t="s">
        <v>110</v>
      </c>
      <c r="E833" s="1"/>
      <c r="F833" s="1"/>
      <c r="H833" s="1"/>
      <c r="I833" s="1"/>
      <c r="J833" s="1"/>
      <c r="K833" s="1"/>
      <c r="L833" s="1"/>
      <c r="M833" s="1"/>
      <c r="N833" s="1"/>
      <c r="O833" s="1"/>
      <c r="P833" s="1"/>
      <c r="Q833" s="1"/>
      <c r="R833" s="1"/>
      <c r="S833" s="1"/>
      <c r="T833" s="1"/>
      <c r="U833" s="1"/>
      <c r="V833" s="1"/>
    </row>
    <row r="834" spans="1:22" x14ac:dyDescent="0.3">
      <c r="A834" s="1" t="s">
        <v>98</v>
      </c>
      <c r="B834" s="1" t="s">
        <v>6</v>
      </c>
      <c r="C834" s="1" t="s">
        <v>13</v>
      </c>
      <c r="D834" s="1"/>
      <c r="E834" s="1" t="s">
        <v>38</v>
      </c>
      <c r="F834" s="1"/>
      <c r="H834" s="1"/>
      <c r="I834" s="1"/>
      <c r="J834" s="1"/>
      <c r="K834" s="1"/>
      <c r="L834" s="1"/>
      <c r="M834" s="1"/>
      <c r="N834" s="1"/>
      <c r="O834" s="1"/>
      <c r="P834" s="1"/>
      <c r="Q834" s="1"/>
      <c r="R834" s="1"/>
      <c r="S834" s="1"/>
      <c r="T834" s="1"/>
      <c r="U834" s="1"/>
      <c r="V834" s="1"/>
    </row>
    <row r="835" spans="1:22" x14ac:dyDescent="0.3">
      <c r="A835" s="1" t="s">
        <v>98</v>
      </c>
      <c r="B835" s="1" t="s">
        <v>6</v>
      </c>
      <c r="C835" s="1" t="s">
        <v>13</v>
      </c>
      <c r="D835" s="1"/>
      <c r="E835" s="1" t="s">
        <v>43</v>
      </c>
      <c r="F835" s="1"/>
      <c r="H835" s="1"/>
      <c r="I835" s="1"/>
      <c r="J835" s="1"/>
      <c r="K835" s="1"/>
      <c r="L835" s="1"/>
      <c r="M835" s="1"/>
      <c r="N835" s="1"/>
      <c r="O835" s="1"/>
      <c r="P835" s="1"/>
      <c r="Q835" s="1"/>
      <c r="R835" s="1"/>
      <c r="S835" s="1"/>
      <c r="T835" s="1"/>
      <c r="U835" s="1"/>
      <c r="V835" s="1"/>
    </row>
    <row r="836" spans="1:22" x14ac:dyDescent="0.3">
      <c r="A836" s="1" t="s">
        <v>98</v>
      </c>
      <c r="B836" s="1" t="s">
        <v>6</v>
      </c>
      <c r="C836" s="1" t="s">
        <v>13</v>
      </c>
      <c r="D836" s="1"/>
      <c r="E836" s="1"/>
      <c r="F836" s="1" t="s">
        <v>113</v>
      </c>
      <c r="H836" s="1"/>
      <c r="I836" s="1"/>
      <c r="J836" s="1"/>
      <c r="K836" s="1"/>
      <c r="L836" s="1"/>
      <c r="M836" s="1"/>
      <c r="N836" s="1"/>
      <c r="O836" s="1"/>
      <c r="P836" s="1"/>
      <c r="Q836" s="1"/>
      <c r="R836" s="1"/>
      <c r="S836" s="1"/>
      <c r="T836" s="1"/>
      <c r="U836" s="1"/>
      <c r="V836" s="1"/>
    </row>
    <row r="837" spans="1:22" x14ac:dyDescent="0.3">
      <c r="A837" s="1" t="s">
        <v>98</v>
      </c>
      <c r="B837" s="1" t="s">
        <v>6</v>
      </c>
      <c r="C837" s="1" t="s">
        <v>11</v>
      </c>
      <c r="D837" s="1"/>
      <c r="E837" s="1"/>
      <c r="F837" s="1"/>
      <c r="H837" s="1"/>
      <c r="I837" s="1"/>
      <c r="J837" s="1"/>
      <c r="K837" s="1"/>
      <c r="L837" s="1"/>
      <c r="M837" s="1"/>
      <c r="N837" s="1"/>
      <c r="O837" s="1"/>
      <c r="P837" s="1"/>
      <c r="Q837" s="1"/>
      <c r="R837" s="1"/>
      <c r="S837" s="1"/>
      <c r="T837" s="1"/>
      <c r="U837" s="1"/>
      <c r="V837" s="1"/>
    </row>
    <row r="838" spans="1:22" x14ac:dyDescent="0.3">
      <c r="A838" s="1" t="s">
        <v>98</v>
      </c>
      <c r="B838" s="1" t="s">
        <v>8</v>
      </c>
      <c r="C838" s="1" t="s">
        <v>12</v>
      </c>
      <c r="D838" s="1" t="s">
        <v>110</v>
      </c>
      <c r="E838" s="1"/>
      <c r="F838" s="1"/>
      <c r="H838" s="1"/>
      <c r="I838" s="1"/>
      <c r="J838" s="1"/>
      <c r="K838" s="1"/>
      <c r="L838" s="1"/>
      <c r="M838" s="1"/>
      <c r="N838" s="1"/>
      <c r="O838" s="1"/>
      <c r="P838" s="1"/>
      <c r="Q838" s="1"/>
      <c r="R838" s="1"/>
      <c r="S838" s="1"/>
      <c r="T838" s="1"/>
      <c r="U838" s="1"/>
      <c r="V838" s="1"/>
    </row>
    <row r="839" spans="1:22" x14ac:dyDescent="0.3">
      <c r="A839" s="1" t="s">
        <v>98</v>
      </c>
      <c r="B839" s="1" t="s">
        <v>8</v>
      </c>
      <c r="C839" s="1" t="s">
        <v>12</v>
      </c>
      <c r="D839" s="1"/>
      <c r="E839" s="1" t="s">
        <v>48</v>
      </c>
      <c r="F839" s="1"/>
      <c r="H839" s="1"/>
      <c r="I839" s="1"/>
      <c r="J839" s="1"/>
      <c r="K839" s="1"/>
      <c r="L839" s="1"/>
      <c r="M839" s="1"/>
      <c r="N839" s="1"/>
      <c r="O839" s="1"/>
      <c r="P839" s="1"/>
      <c r="Q839" s="1"/>
      <c r="R839" s="1"/>
      <c r="S839" s="1"/>
      <c r="T839" s="1"/>
      <c r="U839" s="1"/>
      <c r="V839" s="1"/>
    </row>
    <row r="840" spans="1:22" x14ac:dyDescent="0.3">
      <c r="A840" s="1" t="s">
        <v>98</v>
      </c>
      <c r="B840" s="1" t="s">
        <v>8</v>
      </c>
      <c r="C840" s="1" t="s">
        <v>12</v>
      </c>
      <c r="D840" s="1"/>
      <c r="E840" s="1" t="s">
        <v>53</v>
      </c>
      <c r="F840" s="1"/>
      <c r="H840" s="1"/>
      <c r="I840" s="1"/>
      <c r="J840" s="1"/>
      <c r="K840" s="1"/>
      <c r="L840" s="1"/>
      <c r="M840" s="1"/>
      <c r="N840" s="1"/>
      <c r="O840" s="1"/>
      <c r="P840" s="1"/>
      <c r="Q840" s="1"/>
      <c r="R840" s="1"/>
      <c r="S840" s="1"/>
      <c r="T840" s="1"/>
      <c r="U840" s="1"/>
      <c r="V840" s="1"/>
    </row>
    <row r="841" spans="1:22" x14ac:dyDescent="0.3">
      <c r="A841" s="1" t="s">
        <v>98</v>
      </c>
      <c r="B841" s="1" t="s">
        <v>8</v>
      </c>
      <c r="C841" s="1" t="s">
        <v>12</v>
      </c>
      <c r="D841" s="1"/>
      <c r="E841" s="1"/>
      <c r="F841" s="1" t="s">
        <v>116</v>
      </c>
      <c r="H841" s="1"/>
      <c r="I841" s="1"/>
      <c r="J841" s="1"/>
      <c r="K841" s="1"/>
      <c r="L841" s="1"/>
      <c r="M841" s="1"/>
      <c r="N841" s="1"/>
      <c r="O841" s="1"/>
      <c r="P841" s="1"/>
      <c r="Q841" s="1"/>
      <c r="R841" s="1"/>
      <c r="S841" s="1"/>
      <c r="T841" s="1"/>
      <c r="U841" s="1"/>
      <c r="V841" s="1"/>
    </row>
    <row r="842" spans="1:22" x14ac:dyDescent="0.3">
      <c r="A842" s="1" t="s">
        <v>98</v>
      </c>
      <c r="B842" s="1" t="s">
        <v>8</v>
      </c>
      <c r="C842" s="1" t="s">
        <v>9</v>
      </c>
      <c r="D842" s="1"/>
      <c r="E842" s="1"/>
      <c r="F842" s="1"/>
      <c r="H842" s="1"/>
      <c r="I842" s="1"/>
      <c r="J842" s="1"/>
      <c r="K842" s="1"/>
      <c r="L842" s="1"/>
      <c r="M842" s="1"/>
      <c r="N842" s="1"/>
      <c r="O842" s="1"/>
      <c r="P842" s="1"/>
      <c r="Q842" s="1"/>
      <c r="R842" s="1"/>
      <c r="S842" s="1"/>
      <c r="T842" s="1"/>
      <c r="U842" s="1"/>
      <c r="V842" s="1"/>
    </row>
    <row r="843" spans="1:22" x14ac:dyDescent="0.3">
      <c r="A843" s="1" t="s">
        <v>98</v>
      </c>
      <c r="B843" s="1" t="s">
        <v>8</v>
      </c>
      <c r="C843" s="1" t="s">
        <v>10</v>
      </c>
      <c r="D843" s="1"/>
      <c r="E843" s="1"/>
      <c r="F843" s="1"/>
      <c r="H843" s="1"/>
      <c r="I843" s="1"/>
      <c r="J843" s="1"/>
      <c r="K843" s="1"/>
      <c r="L843" s="1"/>
      <c r="M843" s="1"/>
      <c r="N843" s="1"/>
      <c r="O843" s="1"/>
      <c r="P843" s="1"/>
      <c r="Q843" s="1"/>
      <c r="R843" s="1"/>
      <c r="S843" s="1"/>
      <c r="T843" s="1"/>
      <c r="U843" s="1"/>
      <c r="V843" s="1"/>
    </row>
    <row r="844" spans="1:22" x14ac:dyDescent="0.3">
      <c r="A844" s="1" t="s">
        <v>98</v>
      </c>
      <c r="B844" s="1" t="s">
        <v>8</v>
      </c>
      <c r="C844" s="1" t="s">
        <v>15</v>
      </c>
      <c r="D844" s="1"/>
      <c r="E844" s="1"/>
      <c r="F844" s="1"/>
      <c r="H844" s="1"/>
      <c r="I844" s="1"/>
      <c r="J844" s="1"/>
      <c r="K844" s="1"/>
      <c r="L844" s="1"/>
      <c r="M844" s="1"/>
      <c r="N844" s="1"/>
      <c r="O844" s="1"/>
      <c r="P844" s="1"/>
      <c r="Q844" s="1"/>
      <c r="R844" s="1"/>
      <c r="S844" s="1"/>
      <c r="T844" s="1"/>
      <c r="U844" s="1"/>
      <c r="V844" s="1"/>
    </row>
    <row r="845" spans="1:22" x14ac:dyDescent="0.3">
      <c r="A845" s="1" t="s">
        <v>98</v>
      </c>
      <c r="B845" s="1" t="s">
        <v>8</v>
      </c>
      <c r="C845" s="1" t="s">
        <v>86</v>
      </c>
      <c r="D845" s="1"/>
      <c r="E845" s="1"/>
      <c r="F845" s="1"/>
      <c r="H845" s="1"/>
      <c r="I845" s="1"/>
      <c r="J845" s="1"/>
      <c r="K845" s="1"/>
      <c r="L845" s="1"/>
      <c r="M845" s="1"/>
      <c r="N845" s="1"/>
      <c r="O845" s="1"/>
      <c r="P845" s="1"/>
      <c r="Q845" s="1"/>
      <c r="R845" s="1"/>
      <c r="S845" s="1"/>
      <c r="T845" s="1"/>
      <c r="U845" s="1"/>
      <c r="V845" s="1"/>
    </row>
    <row r="846" spans="1:22" x14ac:dyDescent="0.3">
      <c r="A846" s="1" t="s">
        <v>98</v>
      </c>
      <c r="B846" s="1" t="s">
        <v>8</v>
      </c>
      <c r="C846" s="1" t="s">
        <v>14</v>
      </c>
      <c r="D846" s="1" t="s">
        <v>110</v>
      </c>
      <c r="E846" s="1"/>
      <c r="F846" s="1"/>
      <c r="H846" s="1"/>
      <c r="I846" s="1"/>
      <c r="J846" s="1"/>
      <c r="K846" s="1"/>
      <c r="L846" s="1"/>
      <c r="M846" s="1"/>
      <c r="N846" s="1"/>
      <c r="O846" s="1"/>
      <c r="P846" s="1"/>
      <c r="Q846" s="1"/>
      <c r="R846" s="1"/>
      <c r="S846" s="1"/>
      <c r="T846" s="1"/>
      <c r="U846" s="1"/>
      <c r="V846" s="1"/>
    </row>
    <row r="847" spans="1:22" x14ac:dyDescent="0.3">
      <c r="A847" s="1" t="s">
        <v>98</v>
      </c>
      <c r="B847" s="1" t="s">
        <v>8</v>
      </c>
      <c r="C847" s="1" t="s">
        <v>14</v>
      </c>
      <c r="D847" s="1"/>
      <c r="E847" s="1" t="s">
        <v>28</v>
      </c>
      <c r="F847" s="1"/>
      <c r="H847" s="1"/>
      <c r="I847" s="1"/>
      <c r="J847" s="1"/>
      <c r="K847" s="1"/>
      <c r="L847" s="1"/>
      <c r="M847" s="1"/>
      <c r="N847" s="1"/>
      <c r="O847" s="1"/>
      <c r="P847" s="1"/>
      <c r="Q847" s="1"/>
      <c r="R847" s="1"/>
      <c r="S847" s="1"/>
      <c r="T847" s="1"/>
      <c r="U847" s="1"/>
      <c r="V847" s="1"/>
    </row>
    <row r="848" spans="1:22" x14ac:dyDescent="0.3">
      <c r="A848" s="1" t="s">
        <v>98</v>
      </c>
      <c r="B848" s="1" t="s">
        <v>8</v>
      </c>
      <c r="C848" s="1" t="s">
        <v>14</v>
      </c>
      <c r="D848" s="1"/>
      <c r="E848" s="1" t="s">
        <v>33</v>
      </c>
      <c r="F848" s="1"/>
      <c r="H848" s="1"/>
      <c r="I848" s="1"/>
      <c r="J848" s="1"/>
      <c r="K848" s="1"/>
      <c r="L848" s="1"/>
      <c r="M848" s="1"/>
      <c r="N848" s="1"/>
      <c r="O848" s="1"/>
      <c r="P848" s="1"/>
      <c r="Q848" s="1"/>
      <c r="R848" s="1"/>
      <c r="S848" s="1"/>
      <c r="T848" s="1"/>
      <c r="U848" s="1"/>
      <c r="V848" s="1"/>
    </row>
    <row r="849" spans="1:22" x14ac:dyDescent="0.3">
      <c r="A849" s="1" t="s">
        <v>98</v>
      </c>
      <c r="B849" s="1" t="s">
        <v>8</v>
      </c>
      <c r="C849" s="1" t="s">
        <v>14</v>
      </c>
      <c r="D849" s="1"/>
      <c r="E849" s="1"/>
      <c r="F849" s="1" t="s">
        <v>113</v>
      </c>
      <c r="H849" s="1"/>
      <c r="I849" s="1"/>
      <c r="J849" s="1"/>
      <c r="K849" s="1"/>
      <c r="L849" s="1"/>
      <c r="M849" s="1"/>
      <c r="N849" s="1"/>
      <c r="O849" s="1"/>
      <c r="P849" s="1"/>
      <c r="Q849" s="1"/>
      <c r="R849" s="1"/>
      <c r="S849" s="1"/>
      <c r="T849" s="1"/>
      <c r="U849" s="1"/>
      <c r="V849" s="1"/>
    </row>
    <row r="850" spans="1:22" x14ac:dyDescent="0.3">
      <c r="A850" s="1" t="s">
        <v>98</v>
      </c>
      <c r="B850" s="1" t="s">
        <v>8</v>
      </c>
      <c r="C850" s="1" t="s">
        <v>13</v>
      </c>
      <c r="D850" s="1" t="s">
        <v>110</v>
      </c>
      <c r="E850" s="1"/>
      <c r="F850" s="1"/>
      <c r="H850" s="1"/>
      <c r="I850" s="1"/>
      <c r="J850" s="1"/>
      <c r="K850" s="1"/>
      <c r="L850" s="1"/>
      <c r="M850" s="1"/>
      <c r="N850" s="1"/>
      <c r="O850" s="1"/>
      <c r="P850" s="1"/>
      <c r="Q850" s="1"/>
      <c r="R850" s="1"/>
      <c r="S850" s="1"/>
      <c r="T850" s="1"/>
      <c r="U850" s="1"/>
      <c r="V850" s="1"/>
    </row>
    <row r="851" spans="1:22" x14ac:dyDescent="0.3">
      <c r="A851" s="1" t="s">
        <v>98</v>
      </c>
      <c r="B851" s="1" t="s">
        <v>8</v>
      </c>
      <c r="C851" s="1" t="s">
        <v>13</v>
      </c>
      <c r="D851" s="1"/>
      <c r="E851" s="1" t="s">
        <v>28</v>
      </c>
      <c r="F851" s="1"/>
      <c r="H851" s="1"/>
      <c r="I851" s="1"/>
      <c r="J851" s="1"/>
      <c r="K851" s="1"/>
      <c r="L851" s="1"/>
      <c r="M851" s="1"/>
      <c r="N851" s="1"/>
      <c r="O851" s="1"/>
      <c r="P851" s="1"/>
      <c r="Q851" s="1"/>
      <c r="R851" s="1"/>
      <c r="S851" s="1"/>
      <c r="T851" s="1"/>
      <c r="U851" s="1"/>
      <c r="V851" s="1"/>
    </row>
    <row r="852" spans="1:22" x14ac:dyDescent="0.3">
      <c r="A852" s="1" t="s">
        <v>98</v>
      </c>
      <c r="B852" s="1" t="s">
        <v>8</v>
      </c>
      <c r="C852" s="1" t="s">
        <v>13</v>
      </c>
      <c r="D852" s="1"/>
      <c r="E852" s="1" t="s">
        <v>33</v>
      </c>
      <c r="F852" s="1"/>
      <c r="H852" s="1"/>
      <c r="I852" s="1"/>
      <c r="J852" s="1"/>
      <c r="K852" s="1"/>
      <c r="L852" s="1"/>
      <c r="M852" s="1"/>
      <c r="N852" s="1"/>
      <c r="O852" s="1"/>
      <c r="P852" s="1"/>
      <c r="Q852" s="1"/>
      <c r="R852" s="1"/>
      <c r="S852" s="1"/>
      <c r="T852" s="1"/>
      <c r="U852" s="1"/>
      <c r="V852" s="1"/>
    </row>
    <row r="853" spans="1:22" x14ac:dyDescent="0.3">
      <c r="A853" s="1" t="s">
        <v>98</v>
      </c>
      <c r="B853" s="1" t="s">
        <v>8</v>
      </c>
      <c r="C853" s="1" t="s">
        <v>13</v>
      </c>
      <c r="D853" s="1"/>
      <c r="E853" s="1"/>
      <c r="F853" s="1" t="s">
        <v>113</v>
      </c>
      <c r="H853" s="1"/>
      <c r="I853" s="1"/>
      <c r="J853" s="1"/>
      <c r="K853" s="1"/>
      <c r="L853" s="1"/>
      <c r="M853" s="1"/>
      <c r="N853" s="1"/>
      <c r="O853" s="1"/>
      <c r="P853" s="1"/>
      <c r="Q853" s="1"/>
      <c r="R853" s="1"/>
      <c r="S853" s="1"/>
      <c r="T853" s="1"/>
      <c r="U853" s="1"/>
      <c r="V853" s="1"/>
    </row>
    <row r="854" spans="1:22" x14ac:dyDescent="0.3">
      <c r="A854" s="1" t="s">
        <v>98</v>
      </c>
      <c r="B854" s="1" t="s">
        <v>8</v>
      </c>
      <c r="C854" s="1" t="s">
        <v>11</v>
      </c>
      <c r="D854" s="1" t="s">
        <v>110</v>
      </c>
      <c r="E854" s="1"/>
      <c r="F854" s="1"/>
      <c r="H854" s="1"/>
      <c r="I854" s="1"/>
      <c r="J854" s="1"/>
      <c r="K854" s="1"/>
      <c r="L854" s="1"/>
      <c r="M854" s="1"/>
      <c r="N854" s="1"/>
      <c r="O854" s="1"/>
      <c r="P854" s="1"/>
      <c r="Q854" s="1"/>
      <c r="R854" s="1"/>
      <c r="S854" s="1"/>
      <c r="T854" s="1"/>
      <c r="U854" s="1"/>
      <c r="V854" s="1"/>
    </row>
    <row r="855" spans="1:22" x14ac:dyDescent="0.3">
      <c r="A855" s="1" t="s">
        <v>98</v>
      </c>
      <c r="B855" s="1" t="s">
        <v>8</v>
      </c>
      <c r="C855" s="1" t="s">
        <v>11</v>
      </c>
      <c r="D855" s="1"/>
      <c r="E855" s="1" t="s">
        <v>58</v>
      </c>
      <c r="F855" s="1"/>
      <c r="H855" s="1"/>
      <c r="I855" s="1"/>
      <c r="J855" s="1"/>
      <c r="K855" s="1"/>
      <c r="L855" s="1"/>
      <c r="M855" s="1"/>
      <c r="N855" s="1"/>
      <c r="O855" s="1"/>
      <c r="P855" s="1"/>
      <c r="Q855" s="1"/>
      <c r="R855" s="1"/>
      <c r="S855" s="1"/>
      <c r="T855" s="1"/>
      <c r="U855" s="1"/>
      <c r="V855" s="1"/>
    </row>
    <row r="856" spans="1:22" x14ac:dyDescent="0.3">
      <c r="A856" s="1" t="s">
        <v>98</v>
      </c>
      <c r="B856" s="1" t="s">
        <v>8</v>
      </c>
      <c r="C856" s="1" t="s">
        <v>11</v>
      </c>
      <c r="D856" s="1"/>
      <c r="E856" s="1" t="s">
        <v>63</v>
      </c>
      <c r="F856" s="1"/>
      <c r="H856" s="1"/>
      <c r="I856" s="1"/>
      <c r="J856" s="1"/>
      <c r="K856" s="1"/>
      <c r="L856" s="1"/>
      <c r="M856" s="1"/>
      <c r="N856" s="1"/>
      <c r="O856" s="1"/>
      <c r="P856" s="1"/>
      <c r="Q856" s="1"/>
      <c r="R856" s="1"/>
      <c r="S856" s="1"/>
      <c r="T856" s="1"/>
      <c r="U856" s="1"/>
      <c r="V856" s="1"/>
    </row>
    <row r="857" spans="1:22" x14ac:dyDescent="0.3">
      <c r="A857" s="1" t="s">
        <v>98</v>
      </c>
      <c r="B857" s="1" t="s">
        <v>8</v>
      </c>
      <c r="C857" s="1" t="s">
        <v>11</v>
      </c>
      <c r="D857" s="1"/>
      <c r="E857" s="1"/>
      <c r="F857" s="1" t="s">
        <v>116</v>
      </c>
      <c r="H857" s="1"/>
      <c r="I857" s="1"/>
      <c r="J857" s="1"/>
      <c r="K857" s="1"/>
      <c r="L857" s="1"/>
      <c r="M857" s="1"/>
      <c r="N857" s="1"/>
      <c r="O857" s="1"/>
      <c r="P857" s="1"/>
      <c r="Q857" s="1"/>
      <c r="R857" s="1"/>
      <c r="S857" s="1"/>
      <c r="T857" s="1"/>
      <c r="U857" s="1"/>
      <c r="V857" s="1"/>
    </row>
    <row r="858" spans="1:22" x14ac:dyDescent="0.3">
      <c r="A858" s="1" t="s">
        <v>98</v>
      </c>
      <c r="B858" s="1" t="s">
        <v>5</v>
      </c>
      <c r="C858" s="1" t="s">
        <v>12</v>
      </c>
      <c r="D858" s="1" t="s">
        <v>110</v>
      </c>
      <c r="E858" s="1"/>
      <c r="F858" s="1"/>
      <c r="H858" s="1"/>
      <c r="I858" s="1"/>
      <c r="J858" s="1"/>
      <c r="K858" s="1"/>
      <c r="L858" s="1"/>
      <c r="M858" s="1"/>
      <c r="N858" s="1"/>
      <c r="O858" s="1"/>
      <c r="P858" s="1"/>
      <c r="Q858" s="1"/>
      <c r="R858" s="1"/>
      <c r="S858" s="1"/>
      <c r="T858" s="1"/>
      <c r="U858" s="1"/>
      <c r="V858" s="1"/>
    </row>
    <row r="859" spans="1:22" x14ac:dyDescent="0.3">
      <c r="A859" s="1" t="s">
        <v>98</v>
      </c>
      <c r="B859" s="1" t="s">
        <v>5</v>
      </c>
      <c r="C859" s="1" t="s">
        <v>12</v>
      </c>
      <c r="D859" s="1"/>
      <c r="E859" s="1" t="s">
        <v>38</v>
      </c>
      <c r="F859" s="1"/>
      <c r="H859" s="1"/>
      <c r="I859" s="1"/>
      <c r="J859" s="1"/>
      <c r="K859" s="1"/>
      <c r="L859" s="1"/>
      <c r="M859" s="1"/>
      <c r="N859" s="1"/>
      <c r="O859" s="1"/>
      <c r="P859" s="1"/>
      <c r="Q859" s="1"/>
      <c r="R859" s="1"/>
      <c r="S859" s="1"/>
      <c r="T859" s="1"/>
      <c r="U859" s="1"/>
      <c r="V859" s="1"/>
    </row>
    <row r="860" spans="1:22" x14ac:dyDescent="0.3">
      <c r="A860" s="1" t="s">
        <v>98</v>
      </c>
      <c r="B860" s="1" t="s">
        <v>5</v>
      </c>
      <c r="C860" s="1" t="s">
        <v>12</v>
      </c>
      <c r="D860" s="1"/>
      <c r="E860" s="1" t="s">
        <v>43</v>
      </c>
      <c r="F860" s="1"/>
      <c r="H860" s="1"/>
      <c r="I860" s="1"/>
      <c r="J860" s="1"/>
      <c r="K860" s="1"/>
      <c r="L860" s="1"/>
      <c r="M860" s="1"/>
      <c r="N860" s="1"/>
      <c r="O860" s="1"/>
      <c r="P860" s="1"/>
      <c r="Q860" s="1"/>
      <c r="R860" s="1"/>
      <c r="S860" s="1"/>
      <c r="T860" s="1"/>
      <c r="U860" s="1"/>
      <c r="V860" s="1"/>
    </row>
    <row r="861" spans="1:22" x14ac:dyDescent="0.3">
      <c r="A861" s="1" t="s">
        <v>98</v>
      </c>
      <c r="B861" s="1" t="s">
        <v>5</v>
      </c>
      <c r="C861" s="1" t="s">
        <v>12</v>
      </c>
      <c r="D861" s="1"/>
      <c r="E861" s="1"/>
      <c r="F861" s="1" t="s">
        <v>113</v>
      </c>
      <c r="H861" s="1"/>
      <c r="I861" s="1"/>
      <c r="J861" s="1"/>
      <c r="K861" s="1"/>
      <c r="L861" s="1"/>
      <c r="M861" s="1"/>
      <c r="N861" s="1"/>
      <c r="O861" s="1"/>
      <c r="P861" s="1"/>
      <c r="Q861" s="1"/>
      <c r="R861" s="1"/>
      <c r="S861" s="1"/>
      <c r="T861" s="1"/>
      <c r="U861" s="1"/>
      <c r="V861" s="1"/>
    </row>
    <row r="862" spans="1:22" x14ac:dyDescent="0.3">
      <c r="A862" s="1" t="s">
        <v>98</v>
      </c>
      <c r="B862" s="1" t="s">
        <v>5</v>
      </c>
      <c r="C862" s="1" t="s">
        <v>9</v>
      </c>
      <c r="D862" s="1" t="s">
        <v>110</v>
      </c>
      <c r="E862" s="1"/>
      <c r="F862" s="1"/>
      <c r="H862" s="1"/>
      <c r="I862" s="1"/>
      <c r="J862" s="1"/>
      <c r="K862" s="1"/>
      <c r="L862" s="1"/>
      <c r="M862" s="1"/>
      <c r="N862" s="1"/>
      <c r="O862" s="1"/>
      <c r="P862" s="1"/>
      <c r="Q862" s="1"/>
      <c r="R862" s="1"/>
      <c r="S862" s="1"/>
      <c r="T862" s="1"/>
      <c r="U862" s="1"/>
      <c r="V862" s="1"/>
    </row>
    <row r="863" spans="1:22" x14ac:dyDescent="0.3">
      <c r="A863" s="1" t="s">
        <v>98</v>
      </c>
      <c r="B863" s="1" t="s">
        <v>5</v>
      </c>
      <c r="C863" s="1" t="s">
        <v>9</v>
      </c>
      <c r="D863" s="1"/>
      <c r="E863" s="1" t="s">
        <v>142</v>
      </c>
      <c r="F863" s="1"/>
      <c r="H863" s="1"/>
      <c r="I863" s="1"/>
      <c r="J863" s="1"/>
      <c r="K863" s="1"/>
      <c r="L863" s="1"/>
      <c r="M863" s="1"/>
      <c r="N863" s="1"/>
      <c r="O863" s="1"/>
      <c r="P863" s="1"/>
      <c r="Q863" s="1"/>
      <c r="R863" s="1"/>
      <c r="S863" s="1"/>
      <c r="T863" s="1"/>
      <c r="U863" s="1"/>
      <c r="V863" s="1"/>
    </row>
    <row r="864" spans="1:22" x14ac:dyDescent="0.3">
      <c r="A864" s="1" t="s">
        <v>98</v>
      </c>
      <c r="B864" s="1" t="s">
        <v>5</v>
      </c>
      <c r="C864" s="1" t="s">
        <v>10</v>
      </c>
      <c r="D864" s="1" t="s">
        <v>110</v>
      </c>
      <c r="E864" s="1"/>
      <c r="F864" s="1"/>
      <c r="H864" s="1"/>
      <c r="I864" s="1"/>
      <c r="J864" s="1"/>
      <c r="K864" s="1"/>
      <c r="L864" s="1"/>
      <c r="M864" s="1"/>
      <c r="N864" s="1"/>
      <c r="O864" s="1"/>
      <c r="P864" s="1"/>
      <c r="Q864" s="1"/>
      <c r="R864" s="1"/>
      <c r="S864" s="1"/>
      <c r="T864" s="1"/>
      <c r="U864" s="1"/>
      <c r="V864" s="1"/>
    </row>
    <row r="865" spans="1:22" x14ac:dyDescent="0.3">
      <c r="A865" s="1" t="s">
        <v>98</v>
      </c>
      <c r="B865" s="1" t="s">
        <v>5</v>
      </c>
      <c r="C865" s="1" t="s">
        <v>10</v>
      </c>
      <c r="D865" s="1"/>
      <c r="E865" s="1" t="s">
        <v>133</v>
      </c>
      <c r="F865" s="1"/>
      <c r="H865" s="1"/>
      <c r="I865" s="1"/>
      <c r="J865" s="1"/>
      <c r="K865" s="1"/>
      <c r="L865" s="1"/>
      <c r="M865" s="1"/>
      <c r="N865" s="1"/>
      <c r="O865" s="1"/>
      <c r="P865" s="1"/>
      <c r="Q865" s="1"/>
      <c r="R865" s="1"/>
      <c r="S865" s="1"/>
      <c r="T865" s="1"/>
      <c r="U865" s="1"/>
      <c r="V865" s="1"/>
    </row>
    <row r="866" spans="1:22" x14ac:dyDescent="0.3">
      <c r="A866" s="1" t="s">
        <v>98</v>
      </c>
      <c r="B866" s="1" t="s">
        <v>5</v>
      </c>
      <c r="C866" s="1" t="s">
        <v>15</v>
      </c>
      <c r="D866" s="1" t="s">
        <v>110</v>
      </c>
      <c r="E866" s="1"/>
      <c r="F866" s="1"/>
      <c r="H866" s="1"/>
      <c r="I866" s="1"/>
      <c r="J866" s="1"/>
      <c r="K866" s="1"/>
      <c r="L866" s="1"/>
      <c r="M866" s="1"/>
      <c r="N866" s="1"/>
      <c r="O866" s="1"/>
      <c r="P866" s="1"/>
      <c r="Q866" s="1"/>
      <c r="R866" s="1"/>
      <c r="S866" s="1"/>
      <c r="T866" s="1"/>
      <c r="U866" s="1"/>
      <c r="V866" s="1"/>
    </row>
    <row r="867" spans="1:22" x14ac:dyDescent="0.3">
      <c r="A867" s="1" t="s">
        <v>98</v>
      </c>
      <c r="B867" s="1" t="s">
        <v>5</v>
      </c>
      <c r="C867" s="1" t="s">
        <v>15</v>
      </c>
      <c r="D867" s="1"/>
      <c r="E867" s="1" t="s">
        <v>58</v>
      </c>
      <c r="F867" s="1"/>
      <c r="H867" s="1"/>
      <c r="I867" s="1"/>
      <c r="J867" s="1"/>
      <c r="K867" s="1"/>
      <c r="L867" s="1"/>
      <c r="M867" s="1"/>
      <c r="N867" s="1"/>
      <c r="O867" s="1"/>
      <c r="P867" s="1"/>
      <c r="Q867" s="1"/>
      <c r="R867" s="1"/>
      <c r="S867" s="1"/>
      <c r="T867" s="1"/>
      <c r="U867" s="1"/>
      <c r="V867" s="1"/>
    </row>
    <row r="868" spans="1:22" x14ac:dyDescent="0.3">
      <c r="A868" s="1" t="s">
        <v>98</v>
      </c>
      <c r="B868" s="1" t="s">
        <v>5</v>
      </c>
      <c r="C868" s="1" t="s">
        <v>15</v>
      </c>
      <c r="D868" s="1"/>
      <c r="E868" s="1" t="s">
        <v>63</v>
      </c>
      <c r="F868" s="1"/>
      <c r="H868" s="1"/>
      <c r="I868" s="1"/>
      <c r="J868" s="1"/>
      <c r="K868" s="1"/>
      <c r="L868" s="1"/>
      <c r="M868" s="1"/>
      <c r="N868" s="1"/>
      <c r="O868" s="1"/>
      <c r="P868" s="1"/>
      <c r="Q868" s="1"/>
      <c r="R868" s="1"/>
      <c r="S868" s="1"/>
      <c r="T868" s="1"/>
      <c r="U868" s="1"/>
      <c r="V868" s="1"/>
    </row>
    <row r="869" spans="1:22" x14ac:dyDescent="0.3">
      <c r="A869" s="1" t="s">
        <v>98</v>
      </c>
      <c r="B869" s="1" t="s">
        <v>5</v>
      </c>
      <c r="C869" s="1" t="s">
        <v>15</v>
      </c>
      <c r="D869" s="1"/>
      <c r="E869" s="1"/>
      <c r="F869" s="1" t="s">
        <v>116</v>
      </c>
      <c r="H869" s="1"/>
      <c r="I869" s="1"/>
      <c r="J869" s="1"/>
      <c r="K869" s="1"/>
      <c r="L869" s="1"/>
      <c r="M869" s="1"/>
      <c r="N869" s="1"/>
      <c r="O869" s="1"/>
      <c r="P869" s="1"/>
      <c r="Q869" s="1"/>
      <c r="R869" s="1"/>
      <c r="S869" s="1"/>
      <c r="T869" s="1"/>
      <c r="U869" s="1"/>
      <c r="V869" s="1"/>
    </row>
    <row r="870" spans="1:22" x14ac:dyDescent="0.3">
      <c r="A870" s="1" t="s">
        <v>98</v>
      </c>
      <c r="B870" s="1" t="s">
        <v>5</v>
      </c>
      <c r="C870" s="1" t="s">
        <v>86</v>
      </c>
      <c r="D870" s="1"/>
      <c r="E870" s="1"/>
      <c r="F870" s="1"/>
      <c r="H870" s="1"/>
      <c r="I870" s="1"/>
      <c r="J870" s="1"/>
      <c r="K870" s="1"/>
      <c r="L870" s="1"/>
      <c r="M870" s="1"/>
      <c r="N870" s="1"/>
      <c r="O870" s="1"/>
      <c r="P870" s="1"/>
      <c r="Q870" s="1"/>
      <c r="R870" s="1"/>
      <c r="S870" s="1"/>
      <c r="T870" s="1"/>
      <c r="U870" s="1"/>
      <c r="V870" s="1"/>
    </row>
    <row r="871" spans="1:22" x14ac:dyDescent="0.3">
      <c r="A871" s="1" t="s">
        <v>98</v>
      </c>
      <c r="B871" s="1" t="s">
        <v>5</v>
      </c>
      <c r="C871" s="1" t="s">
        <v>14</v>
      </c>
      <c r="D871" s="1" t="s">
        <v>110</v>
      </c>
      <c r="E871" s="1"/>
      <c r="F871" s="1"/>
      <c r="H871" s="1"/>
      <c r="I871" s="1"/>
      <c r="J871" s="1"/>
      <c r="K871" s="1"/>
      <c r="L871" s="1"/>
      <c r="M871" s="1"/>
      <c r="N871" s="1"/>
      <c r="O871" s="1"/>
      <c r="P871" s="1"/>
      <c r="Q871" s="1"/>
      <c r="R871" s="1"/>
      <c r="S871" s="1"/>
      <c r="T871" s="1"/>
      <c r="U871" s="1"/>
      <c r="V871" s="1"/>
    </row>
    <row r="872" spans="1:22" x14ac:dyDescent="0.3">
      <c r="A872" s="1" t="s">
        <v>98</v>
      </c>
      <c r="B872" s="1" t="s">
        <v>5</v>
      </c>
      <c r="C872" s="1" t="s">
        <v>14</v>
      </c>
      <c r="D872" s="1"/>
      <c r="E872" s="1" t="s">
        <v>68</v>
      </c>
      <c r="F872" s="1"/>
      <c r="H872" s="1"/>
      <c r="I872" s="1"/>
      <c r="J872" s="1"/>
      <c r="K872" s="1"/>
      <c r="L872" s="1"/>
      <c r="M872" s="1"/>
      <c r="N872" s="1"/>
      <c r="O872" s="1"/>
      <c r="P872" s="1"/>
      <c r="Q872" s="1"/>
      <c r="R872" s="1"/>
      <c r="S872" s="1"/>
      <c r="T872" s="1"/>
      <c r="U872" s="1"/>
      <c r="V872" s="1"/>
    </row>
    <row r="873" spans="1:22" x14ac:dyDescent="0.3">
      <c r="A873" s="1" t="s">
        <v>98</v>
      </c>
      <c r="B873" s="1" t="s">
        <v>5</v>
      </c>
      <c r="C873" s="1" t="s">
        <v>14</v>
      </c>
      <c r="D873" s="1"/>
      <c r="E873" s="1" t="s">
        <v>73</v>
      </c>
      <c r="F873" s="1"/>
      <c r="H873" s="1"/>
      <c r="I873" s="1"/>
      <c r="J873" s="1"/>
      <c r="K873" s="1"/>
      <c r="L873" s="1"/>
      <c r="M873" s="1"/>
      <c r="N873" s="1"/>
      <c r="O873" s="1"/>
      <c r="P873" s="1"/>
      <c r="Q873" s="1"/>
      <c r="R873" s="1"/>
      <c r="S873" s="1"/>
      <c r="T873" s="1"/>
      <c r="U873" s="1"/>
      <c r="V873" s="1"/>
    </row>
    <row r="874" spans="1:22" x14ac:dyDescent="0.3">
      <c r="A874" s="1" t="s">
        <v>98</v>
      </c>
      <c r="B874" s="1" t="s">
        <v>5</v>
      </c>
      <c r="C874" s="1" t="s">
        <v>14</v>
      </c>
      <c r="D874" s="1"/>
      <c r="E874" s="1"/>
      <c r="F874" s="1" t="s">
        <v>119</v>
      </c>
      <c r="H874" s="1"/>
      <c r="I874" s="1"/>
      <c r="J874" s="1"/>
      <c r="K874" s="1"/>
      <c r="L874" s="1"/>
      <c r="M874" s="1"/>
      <c r="N874" s="1"/>
      <c r="O874" s="1"/>
      <c r="P874" s="1"/>
      <c r="Q874" s="1"/>
      <c r="R874" s="1"/>
      <c r="S874" s="1"/>
      <c r="T874" s="1"/>
      <c r="U874" s="1"/>
      <c r="V874" s="1"/>
    </row>
    <row r="875" spans="1:22" x14ac:dyDescent="0.3">
      <c r="A875" s="1" t="s">
        <v>98</v>
      </c>
      <c r="B875" s="1" t="s">
        <v>5</v>
      </c>
      <c r="C875" s="1" t="s">
        <v>13</v>
      </c>
      <c r="D875" s="1" t="s">
        <v>110</v>
      </c>
      <c r="E875" s="1"/>
      <c r="F875" s="1"/>
      <c r="H875" s="1"/>
      <c r="I875" s="1"/>
      <c r="J875" s="1"/>
      <c r="K875" s="1"/>
      <c r="L875" s="1"/>
      <c r="M875" s="1"/>
      <c r="N875" s="1"/>
      <c r="O875" s="1"/>
      <c r="P875" s="1"/>
      <c r="Q875" s="1"/>
      <c r="R875" s="1"/>
      <c r="S875" s="1"/>
      <c r="T875" s="1"/>
      <c r="U875" s="1"/>
      <c r="V875" s="1"/>
    </row>
    <row r="876" spans="1:22" x14ac:dyDescent="0.3">
      <c r="A876" s="1" t="s">
        <v>98</v>
      </c>
      <c r="B876" s="1" t="s">
        <v>5</v>
      </c>
      <c r="C876" s="1" t="s">
        <v>13</v>
      </c>
      <c r="D876" s="1"/>
      <c r="E876" s="1" t="s">
        <v>78</v>
      </c>
      <c r="F876" s="1"/>
      <c r="H876" s="1"/>
      <c r="I876" s="1"/>
      <c r="J876" s="1"/>
      <c r="K876" s="1"/>
      <c r="L876" s="1"/>
      <c r="M876" s="1"/>
      <c r="N876" s="1"/>
      <c r="O876" s="1"/>
      <c r="P876" s="1"/>
      <c r="Q876" s="1"/>
      <c r="R876" s="1"/>
      <c r="S876" s="1"/>
      <c r="T876" s="1"/>
      <c r="U876" s="1"/>
      <c r="V876" s="1"/>
    </row>
    <row r="877" spans="1:22" x14ac:dyDescent="0.3">
      <c r="A877" s="1" t="s">
        <v>98</v>
      </c>
      <c r="B877" s="1" t="s">
        <v>5</v>
      </c>
      <c r="C877" s="1" t="s">
        <v>13</v>
      </c>
      <c r="D877" s="1"/>
      <c r="E877" s="1" t="s">
        <v>83</v>
      </c>
      <c r="F877" s="1"/>
      <c r="H877" s="1"/>
      <c r="I877" s="1"/>
      <c r="J877" s="1"/>
      <c r="K877" s="1"/>
      <c r="L877" s="1"/>
      <c r="M877" s="1"/>
      <c r="N877" s="1"/>
      <c r="O877" s="1"/>
      <c r="P877" s="1"/>
      <c r="Q877" s="1"/>
      <c r="R877" s="1"/>
      <c r="S877" s="1"/>
      <c r="T877" s="1"/>
      <c r="U877" s="1"/>
      <c r="V877" s="1"/>
    </row>
    <row r="878" spans="1:22" x14ac:dyDescent="0.3">
      <c r="A878" s="1" t="s">
        <v>98</v>
      </c>
      <c r="B878" s="1" t="s">
        <v>5</v>
      </c>
      <c r="C878" s="1" t="s">
        <v>13</v>
      </c>
      <c r="D878" s="1"/>
      <c r="E878" s="1"/>
      <c r="F878" s="1" t="s">
        <v>119</v>
      </c>
      <c r="H878" s="1"/>
      <c r="I878" s="1"/>
      <c r="J878" s="1"/>
      <c r="K878" s="1"/>
      <c r="L878" s="1"/>
      <c r="M878" s="1"/>
      <c r="N878" s="1"/>
      <c r="O878" s="1"/>
      <c r="P878" s="1"/>
      <c r="Q878" s="1"/>
      <c r="R878" s="1"/>
      <c r="S878" s="1"/>
      <c r="T878" s="1"/>
      <c r="U878" s="1"/>
      <c r="V878" s="1"/>
    </row>
    <row r="879" spans="1:22" x14ac:dyDescent="0.3">
      <c r="A879" s="1" t="s">
        <v>98</v>
      </c>
      <c r="B879" s="1" t="s">
        <v>5</v>
      </c>
      <c r="C879" s="1" t="s">
        <v>11</v>
      </c>
      <c r="D879" s="1" t="s">
        <v>110</v>
      </c>
      <c r="E879" s="1"/>
      <c r="F879" s="1"/>
      <c r="H879" s="1"/>
      <c r="I879" s="1"/>
      <c r="J879" s="1"/>
      <c r="K879" s="1"/>
      <c r="L879" s="1"/>
      <c r="M879" s="1"/>
      <c r="N879" s="1"/>
      <c r="O879" s="1"/>
      <c r="P879" s="1"/>
      <c r="Q879" s="1"/>
      <c r="R879" s="1"/>
      <c r="S879" s="1"/>
      <c r="T879" s="1"/>
      <c r="U879" s="1"/>
      <c r="V879" s="1"/>
    </row>
    <row r="880" spans="1:22" x14ac:dyDescent="0.3">
      <c r="A880" s="1" t="s">
        <v>98</v>
      </c>
      <c r="B880" s="1" t="s">
        <v>5</v>
      </c>
      <c r="C880" s="1" t="s">
        <v>11</v>
      </c>
      <c r="D880" s="1"/>
      <c r="E880" s="1" t="s">
        <v>78</v>
      </c>
      <c r="F880" s="1"/>
      <c r="H880" s="1"/>
      <c r="I880" s="1"/>
      <c r="J880" s="1"/>
      <c r="K880" s="1"/>
      <c r="L880" s="1"/>
      <c r="M880" s="1"/>
      <c r="N880" s="1"/>
      <c r="O880" s="1"/>
      <c r="P880" s="1"/>
      <c r="Q880" s="1"/>
      <c r="R880" s="1"/>
      <c r="S880" s="1"/>
      <c r="T880" s="1"/>
      <c r="U880" s="1"/>
      <c r="V880" s="1"/>
    </row>
    <row r="881" spans="1:22" x14ac:dyDescent="0.3">
      <c r="A881" s="1" t="s">
        <v>98</v>
      </c>
      <c r="B881" s="1" t="s">
        <v>5</v>
      </c>
      <c r="C881" s="1" t="s">
        <v>11</v>
      </c>
      <c r="D881" s="1"/>
      <c r="E881" s="1" t="s">
        <v>83</v>
      </c>
      <c r="F881" s="1"/>
      <c r="H881" s="1"/>
      <c r="I881" s="1"/>
      <c r="J881" s="1"/>
      <c r="K881" s="1"/>
      <c r="L881" s="1"/>
      <c r="M881" s="1"/>
      <c r="N881" s="1"/>
      <c r="O881" s="1"/>
      <c r="P881" s="1"/>
      <c r="Q881" s="1"/>
      <c r="R881" s="1"/>
      <c r="S881" s="1"/>
      <c r="T881" s="1"/>
      <c r="U881" s="1"/>
      <c r="V881" s="1"/>
    </row>
    <row r="882" spans="1:22" x14ac:dyDescent="0.3">
      <c r="A882" s="1" t="s">
        <v>98</v>
      </c>
      <c r="B882" s="1" t="s">
        <v>5</v>
      </c>
      <c r="C882" s="1" t="s">
        <v>11</v>
      </c>
      <c r="D882" s="1"/>
      <c r="E882" s="1"/>
      <c r="F882" s="1" t="s">
        <v>119</v>
      </c>
      <c r="H882" s="1"/>
      <c r="I882" s="1"/>
      <c r="J882" s="1"/>
      <c r="K882" s="1"/>
      <c r="L882" s="1"/>
      <c r="M882" s="1"/>
      <c r="N882" s="1"/>
      <c r="O882" s="1"/>
      <c r="P882" s="1"/>
      <c r="Q882" s="1"/>
      <c r="R882" s="1"/>
      <c r="S882" s="1"/>
      <c r="T882" s="1"/>
      <c r="U882" s="1"/>
      <c r="V882" s="1"/>
    </row>
    <row r="883" spans="1:22" x14ac:dyDescent="0.3">
      <c r="A883" s="1" t="s">
        <v>98</v>
      </c>
      <c r="B883" s="1" t="s">
        <v>7</v>
      </c>
      <c r="C883" s="1" t="s">
        <v>12</v>
      </c>
      <c r="D883" s="1" t="s">
        <v>110</v>
      </c>
      <c r="E883" s="1"/>
      <c r="F883" s="1"/>
      <c r="H883" s="1"/>
      <c r="I883" s="1"/>
      <c r="J883" s="1"/>
      <c r="K883" s="1"/>
      <c r="L883" s="1"/>
      <c r="M883" s="1"/>
      <c r="N883" s="1"/>
      <c r="O883" s="1"/>
      <c r="P883" s="1"/>
      <c r="Q883" s="1"/>
      <c r="R883" s="1"/>
      <c r="S883" s="1"/>
      <c r="T883" s="1"/>
      <c r="U883" s="1"/>
      <c r="V883" s="1"/>
    </row>
    <row r="884" spans="1:22" x14ac:dyDescent="0.3">
      <c r="A884" s="1" t="s">
        <v>98</v>
      </c>
      <c r="B884" s="1" t="s">
        <v>7</v>
      </c>
      <c r="C884" s="1" t="s">
        <v>12</v>
      </c>
      <c r="D884" s="1"/>
      <c r="E884" s="1" t="s">
        <v>48</v>
      </c>
      <c r="F884" s="1"/>
      <c r="H884" s="1"/>
      <c r="I884" s="1"/>
      <c r="J884" s="1"/>
      <c r="K884" s="1"/>
      <c r="L884" s="1"/>
      <c r="M884" s="1"/>
      <c r="N884" s="1"/>
      <c r="O884" s="1"/>
      <c r="P884" s="1"/>
      <c r="Q884" s="1"/>
      <c r="R884" s="1"/>
      <c r="S884" s="1"/>
      <c r="T884" s="1"/>
      <c r="U884" s="1"/>
      <c r="V884" s="1"/>
    </row>
    <row r="885" spans="1:22" x14ac:dyDescent="0.3">
      <c r="A885" s="1" t="s">
        <v>98</v>
      </c>
      <c r="B885" s="1" t="s">
        <v>7</v>
      </c>
      <c r="C885" s="1" t="s">
        <v>12</v>
      </c>
      <c r="D885" s="1"/>
      <c r="E885" s="1" t="s">
        <v>53</v>
      </c>
      <c r="F885" s="1"/>
      <c r="H885" s="1"/>
      <c r="I885" s="1"/>
      <c r="J885" s="1"/>
      <c r="K885" s="1"/>
      <c r="L885" s="1"/>
      <c r="M885" s="1"/>
      <c r="N885" s="1"/>
      <c r="O885" s="1"/>
      <c r="P885" s="1"/>
      <c r="Q885" s="1"/>
      <c r="R885" s="1"/>
      <c r="S885" s="1"/>
      <c r="T885" s="1"/>
      <c r="U885" s="1"/>
      <c r="V885" s="1"/>
    </row>
    <row r="886" spans="1:22" x14ac:dyDescent="0.3">
      <c r="A886" s="1" t="s">
        <v>98</v>
      </c>
      <c r="B886" s="1" t="s">
        <v>7</v>
      </c>
      <c r="C886" s="1" t="s">
        <v>12</v>
      </c>
      <c r="D886" s="1"/>
      <c r="E886" s="1"/>
      <c r="F886" s="1" t="s">
        <v>116</v>
      </c>
      <c r="H886" s="1"/>
      <c r="I886" s="1"/>
      <c r="J886" s="1"/>
      <c r="K886" s="1"/>
      <c r="L886" s="1"/>
      <c r="M886" s="1"/>
      <c r="N886" s="1"/>
      <c r="O886" s="1"/>
      <c r="P886" s="1"/>
      <c r="Q886" s="1"/>
      <c r="R886" s="1"/>
      <c r="S886" s="1"/>
      <c r="T886" s="1"/>
      <c r="U886" s="1"/>
      <c r="V886" s="1"/>
    </row>
    <row r="887" spans="1:22" x14ac:dyDescent="0.3">
      <c r="A887" s="1" t="s">
        <v>98</v>
      </c>
      <c r="B887" s="1" t="s">
        <v>7</v>
      </c>
      <c r="C887" s="1" t="s">
        <v>9</v>
      </c>
      <c r="D887" s="1"/>
      <c r="E887" s="1"/>
      <c r="F887" s="1"/>
      <c r="H887" s="1"/>
      <c r="I887" s="1"/>
      <c r="J887" s="1"/>
      <c r="K887" s="1"/>
      <c r="L887" s="1"/>
      <c r="M887" s="1"/>
      <c r="N887" s="1"/>
      <c r="O887" s="1"/>
      <c r="P887" s="1"/>
      <c r="Q887" s="1"/>
      <c r="R887" s="1"/>
      <c r="S887" s="1"/>
      <c r="T887" s="1"/>
      <c r="U887" s="1"/>
      <c r="V887" s="1"/>
    </row>
    <row r="888" spans="1:22" x14ac:dyDescent="0.3">
      <c r="A888" s="1" t="s">
        <v>98</v>
      </c>
      <c r="B888" s="1" t="s">
        <v>7</v>
      </c>
      <c r="C888" s="1" t="s">
        <v>10</v>
      </c>
      <c r="D888" s="1" t="s">
        <v>110</v>
      </c>
      <c r="E888" s="1"/>
      <c r="F888" s="1"/>
      <c r="H888" s="1"/>
      <c r="I888" s="1"/>
      <c r="J888" s="1"/>
      <c r="K888" s="1"/>
      <c r="L888" s="1"/>
      <c r="M888" s="1"/>
      <c r="N888" s="1"/>
      <c r="O888" s="1"/>
      <c r="P888" s="1"/>
      <c r="Q888" s="1"/>
      <c r="R888" s="1"/>
      <c r="S888" s="1"/>
      <c r="T888" s="1"/>
      <c r="U888" s="1"/>
      <c r="V888" s="1"/>
    </row>
    <row r="889" spans="1:22" x14ac:dyDescent="0.3">
      <c r="A889" s="1" t="s">
        <v>98</v>
      </c>
      <c r="B889" s="1" t="s">
        <v>7</v>
      </c>
      <c r="C889" s="1" t="s">
        <v>10</v>
      </c>
      <c r="D889" s="1"/>
      <c r="E889" s="1" t="s">
        <v>28</v>
      </c>
      <c r="F889" s="1"/>
      <c r="H889" s="1"/>
      <c r="I889" s="1"/>
      <c r="J889" s="1"/>
      <c r="K889" s="1"/>
      <c r="L889" s="1"/>
      <c r="M889" s="1"/>
      <c r="N889" s="1"/>
      <c r="O889" s="1"/>
      <c r="P889" s="1"/>
      <c r="Q889" s="1"/>
      <c r="R889" s="1"/>
      <c r="S889" s="1"/>
      <c r="T889" s="1"/>
      <c r="U889" s="1"/>
      <c r="V889" s="1"/>
    </row>
    <row r="890" spans="1:22" x14ac:dyDescent="0.3">
      <c r="A890" s="1" t="s">
        <v>98</v>
      </c>
      <c r="B890" s="1" t="s">
        <v>7</v>
      </c>
      <c r="C890" s="1" t="s">
        <v>10</v>
      </c>
      <c r="D890" s="1"/>
      <c r="E890" s="1" t="s">
        <v>33</v>
      </c>
      <c r="F890" s="1"/>
      <c r="H890" s="1"/>
      <c r="I890" s="1"/>
      <c r="J890" s="1"/>
      <c r="K890" s="1"/>
      <c r="L890" s="1"/>
      <c r="M890" s="1"/>
      <c r="N890" s="1"/>
      <c r="O890" s="1"/>
      <c r="P890" s="1"/>
      <c r="Q890" s="1"/>
      <c r="R890" s="1"/>
      <c r="S890" s="1"/>
      <c r="T890" s="1"/>
      <c r="U890" s="1"/>
      <c r="V890" s="1"/>
    </row>
    <row r="891" spans="1:22" x14ac:dyDescent="0.3">
      <c r="A891" s="1" t="s">
        <v>98</v>
      </c>
      <c r="B891" s="1" t="s">
        <v>7</v>
      </c>
      <c r="C891" s="1" t="s">
        <v>10</v>
      </c>
      <c r="D891" s="1"/>
      <c r="E891" s="1"/>
      <c r="F891" s="1" t="s">
        <v>113</v>
      </c>
      <c r="H891" s="1"/>
      <c r="I891" s="1"/>
      <c r="J891" s="1"/>
      <c r="K891" s="1"/>
      <c r="L891" s="1"/>
      <c r="M891" s="1"/>
      <c r="N891" s="1"/>
      <c r="O891" s="1"/>
      <c r="P891" s="1"/>
      <c r="Q891" s="1"/>
      <c r="R891" s="1"/>
      <c r="S891" s="1"/>
      <c r="T891" s="1"/>
      <c r="U891" s="1"/>
      <c r="V891" s="1"/>
    </row>
    <row r="892" spans="1:22" x14ac:dyDescent="0.3">
      <c r="A892" s="1" t="s">
        <v>98</v>
      </c>
      <c r="B892" s="1" t="s">
        <v>7</v>
      </c>
      <c r="C892" s="1" t="s">
        <v>15</v>
      </c>
      <c r="D892" s="1" t="s">
        <v>110</v>
      </c>
      <c r="E892" s="1"/>
      <c r="F892" s="1"/>
      <c r="H892" s="1"/>
      <c r="I892" s="1"/>
      <c r="J892" s="1"/>
      <c r="K892" s="1"/>
      <c r="L892" s="1"/>
      <c r="M892" s="1"/>
      <c r="N892" s="1"/>
      <c r="O892" s="1"/>
      <c r="P892" s="1"/>
      <c r="Q892" s="1"/>
      <c r="R892" s="1"/>
      <c r="S892" s="1"/>
      <c r="T892" s="1"/>
      <c r="U892" s="1"/>
      <c r="V892" s="1"/>
    </row>
    <row r="893" spans="1:22" x14ac:dyDescent="0.3">
      <c r="A893" s="1" t="s">
        <v>98</v>
      </c>
      <c r="B893" s="1" t="s">
        <v>7</v>
      </c>
      <c r="C893" s="1" t="s">
        <v>15</v>
      </c>
      <c r="D893" s="1"/>
      <c r="E893" s="1" t="s">
        <v>28</v>
      </c>
      <c r="F893" s="1"/>
      <c r="H893" s="1"/>
      <c r="I893" s="1"/>
      <c r="J893" s="1"/>
      <c r="K893" s="1"/>
      <c r="L893" s="1"/>
      <c r="M893" s="1"/>
      <c r="N893" s="1"/>
      <c r="O893" s="1"/>
      <c r="P893" s="1"/>
      <c r="Q893" s="1"/>
      <c r="R893" s="1"/>
      <c r="S893" s="1"/>
      <c r="T893" s="1"/>
      <c r="U893" s="1"/>
      <c r="V893" s="1"/>
    </row>
    <row r="894" spans="1:22" x14ac:dyDescent="0.3">
      <c r="A894" s="1" t="s">
        <v>98</v>
      </c>
      <c r="B894" s="1" t="s">
        <v>7</v>
      </c>
      <c r="C894" s="1" t="s">
        <v>15</v>
      </c>
      <c r="D894" s="1"/>
      <c r="E894" s="1" t="s">
        <v>33</v>
      </c>
      <c r="F894" s="1"/>
      <c r="H894" s="1"/>
      <c r="I894" s="1"/>
      <c r="J894" s="1"/>
      <c r="K894" s="1"/>
      <c r="L894" s="1"/>
      <c r="M894" s="1"/>
      <c r="N894" s="1"/>
      <c r="O894" s="1"/>
      <c r="P894" s="1"/>
      <c r="Q894" s="1"/>
      <c r="R894" s="1"/>
      <c r="S894" s="1"/>
      <c r="T894" s="1"/>
      <c r="U894" s="1"/>
      <c r="V894" s="1"/>
    </row>
    <row r="895" spans="1:22" x14ac:dyDescent="0.3">
      <c r="A895" s="1" t="s">
        <v>98</v>
      </c>
      <c r="B895" s="1" t="s">
        <v>7</v>
      </c>
      <c r="C895" s="1" t="s">
        <v>15</v>
      </c>
      <c r="D895" s="1"/>
      <c r="E895" s="1"/>
      <c r="F895" s="1" t="s">
        <v>113</v>
      </c>
      <c r="H895" s="1"/>
      <c r="I895" s="1"/>
      <c r="J895" s="1"/>
      <c r="K895" s="1"/>
      <c r="L895" s="1"/>
      <c r="M895" s="1"/>
      <c r="N895" s="1"/>
      <c r="O895" s="1"/>
      <c r="P895" s="1"/>
      <c r="Q895" s="1"/>
      <c r="R895" s="1"/>
      <c r="S895" s="1"/>
      <c r="T895" s="1"/>
      <c r="U895" s="1"/>
      <c r="V895" s="1"/>
    </row>
    <row r="896" spans="1:22" x14ac:dyDescent="0.3">
      <c r="A896" s="1" t="s">
        <v>98</v>
      </c>
      <c r="B896" s="1" t="s">
        <v>7</v>
      </c>
      <c r="C896" s="1" t="s">
        <v>86</v>
      </c>
      <c r="D896" s="1"/>
      <c r="E896" s="1"/>
      <c r="F896" s="1"/>
      <c r="H896" s="1"/>
      <c r="I896" s="1"/>
      <c r="J896" s="1"/>
      <c r="K896" s="1"/>
      <c r="L896" s="1"/>
      <c r="M896" s="1"/>
      <c r="N896" s="1"/>
      <c r="O896" s="1"/>
      <c r="P896" s="1"/>
      <c r="Q896" s="1"/>
      <c r="R896" s="1"/>
      <c r="S896" s="1"/>
      <c r="T896" s="1"/>
      <c r="U896" s="1"/>
      <c r="V896" s="1"/>
    </row>
    <row r="897" spans="1:22" x14ac:dyDescent="0.3">
      <c r="A897" s="1" t="s">
        <v>98</v>
      </c>
      <c r="B897" s="1" t="s">
        <v>7</v>
      </c>
      <c r="C897" s="1" t="s">
        <v>14</v>
      </c>
      <c r="D897" s="1"/>
      <c r="E897" s="1"/>
      <c r="F897" s="1"/>
      <c r="H897" s="1"/>
      <c r="I897" s="1"/>
      <c r="J897" s="1"/>
      <c r="K897" s="1"/>
      <c r="L897" s="1"/>
      <c r="M897" s="1"/>
      <c r="N897" s="1"/>
      <c r="O897" s="1"/>
      <c r="P897" s="1"/>
      <c r="Q897" s="1"/>
      <c r="R897" s="1"/>
      <c r="S897" s="1"/>
      <c r="T897" s="1"/>
      <c r="U897" s="1"/>
      <c r="V897" s="1"/>
    </row>
    <row r="898" spans="1:22" x14ac:dyDescent="0.3">
      <c r="A898" s="1" t="s">
        <v>98</v>
      </c>
      <c r="B898" s="1" t="s">
        <v>7</v>
      </c>
      <c r="C898" s="1" t="s">
        <v>13</v>
      </c>
      <c r="D898" s="1" t="s">
        <v>110</v>
      </c>
      <c r="E898" s="1"/>
      <c r="F898" s="1"/>
      <c r="H898" s="1"/>
      <c r="I898" s="1"/>
      <c r="J898" s="1"/>
      <c r="K898" s="1"/>
      <c r="L898" s="1"/>
      <c r="M898" s="1"/>
      <c r="N898" s="1"/>
      <c r="O898" s="1"/>
      <c r="P898" s="1"/>
      <c r="Q898" s="1"/>
      <c r="R898" s="1"/>
      <c r="S898" s="1"/>
      <c r="T898" s="1"/>
      <c r="U898" s="1"/>
      <c r="V898" s="1"/>
    </row>
    <row r="899" spans="1:22" x14ac:dyDescent="0.3">
      <c r="A899" s="1" t="s">
        <v>98</v>
      </c>
      <c r="B899" s="1" t="s">
        <v>7</v>
      </c>
      <c r="C899" s="1" t="s">
        <v>13</v>
      </c>
      <c r="D899" s="1"/>
      <c r="E899" s="1" t="s">
        <v>38</v>
      </c>
      <c r="F899" s="1"/>
      <c r="H899" s="1"/>
      <c r="I899" s="1"/>
      <c r="J899" s="1"/>
      <c r="K899" s="1"/>
      <c r="L899" s="1"/>
      <c r="M899" s="1"/>
      <c r="N899" s="1"/>
      <c r="O899" s="1"/>
      <c r="P899" s="1"/>
      <c r="Q899" s="1"/>
      <c r="R899" s="1"/>
      <c r="S899" s="1"/>
      <c r="T899" s="1"/>
      <c r="U899" s="1"/>
      <c r="V899" s="1"/>
    </row>
    <row r="900" spans="1:22" x14ac:dyDescent="0.3">
      <c r="A900" s="1" t="s">
        <v>98</v>
      </c>
      <c r="B900" s="1" t="s">
        <v>7</v>
      </c>
      <c r="C900" s="1" t="s">
        <v>13</v>
      </c>
      <c r="D900" s="1"/>
      <c r="E900" s="1" t="s">
        <v>43</v>
      </c>
      <c r="F900" s="1"/>
      <c r="H900" s="1"/>
      <c r="I900" s="1"/>
      <c r="J900" s="1"/>
      <c r="K900" s="1"/>
      <c r="L900" s="1"/>
      <c r="M900" s="1"/>
      <c r="N900" s="1"/>
      <c r="O900" s="1"/>
      <c r="P900" s="1"/>
      <c r="Q900" s="1"/>
      <c r="R900" s="1"/>
      <c r="S900" s="1"/>
      <c r="T900" s="1"/>
      <c r="U900" s="1"/>
      <c r="V900" s="1"/>
    </row>
    <row r="901" spans="1:22" x14ac:dyDescent="0.3">
      <c r="A901" s="1" t="s">
        <v>98</v>
      </c>
      <c r="B901" s="1" t="s">
        <v>7</v>
      </c>
      <c r="C901" s="1" t="s">
        <v>13</v>
      </c>
      <c r="D901" s="1"/>
      <c r="E901" s="1"/>
      <c r="F901" s="1" t="s">
        <v>113</v>
      </c>
      <c r="H901" s="1"/>
      <c r="I901" s="1"/>
      <c r="J901" s="1"/>
      <c r="K901" s="1"/>
      <c r="L901" s="1"/>
      <c r="M901" s="1"/>
      <c r="N901" s="1"/>
      <c r="O901" s="1"/>
      <c r="P901" s="1"/>
      <c r="Q901" s="1"/>
      <c r="R901" s="1"/>
      <c r="S901" s="1"/>
      <c r="T901" s="1"/>
      <c r="U901" s="1"/>
      <c r="V901" s="1"/>
    </row>
    <row r="902" spans="1:22" x14ac:dyDescent="0.3">
      <c r="A902" s="1" t="s">
        <v>98</v>
      </c>
      <c r="B902" s="1" t="s">
        <v>7</v>
      </c>
      <c r="C902" s="1" t="s">
        <v>11</v>
      </c>
      <c r="D902" s="1"/>
      <c r="E902" s="1"/>
      <c r="F902" s="1"/>
      <c r="H902" s="1"/>
      <c r="I902" s="1"/>
      <c r="J902" s="1"/>
      <c r="K902" s="1"/>
      <c r="L902" s="1"/>
      <c r="M902" s="1"/>
      <c r="N902" s="1"/>
      <c r="O902" s="1"/>
      <c r="P902" s="1"/>
      <c r="Q902" s="1"/>
      <c r="R902" s="1"/>
      <c r="S902" s="1"/>
      <c r="T902" s="1"/>
      <c r="U902" s="1"/>
      <c r="V902" s="1"/>
    </row>
    <row r="903" spans="1:22" x14ac:dyDescent="0.3">
      <c r="A903" s="1" t="s">
        <v>98</v>
      </c>
      <c r="B903" s="1" t="s">
        <v>4</v>
      </c>
      <c r="C903" s="1" t="s">
        <v>12</v>
      </c>
      <c r="D903" s="1"/>
      <c r="E903" s="1"/>
      <c r="F903" s="1"/>
      <c r="H903" s="1"/>
      <c r="I903" s="1"/>
      <c r="J903" s="1"/>
      <c r="K903" s="1"/>
      <c r="L903" s="1"/>
      <c r="M903" s="1"/>
      <c r="N903" s="1"/>
      <c r="O903" s="1"/>
      <c r="P903" s="1"/>
      <c r="Q903" s="1"/>
      <c r="R903" s="1"/>
      <c r="S903" s="1"/>
      <c r="T903" s="1"/>
      <c r="U903" s="1"/>
      <c r="V903" s="1"/>
    </row>
    <row r="904" spans="1:22" x14ac:dyDescent="0.3">
      <c r="A904" s="1" t="s">
        <v>98</v>
      </c>
      <c r="B904" s="1" t="s">
        <v>4</v>
      </c>
      <c r="C904" s="1" t="s">
        <v>9</v>
      </c>
      <c r="D904" s="1" t="s">
        <v>110</v>
      </c>
      <c r="E904" s="1"/>
      <c r="F904" s="1"/>
      <c r="H904" s="1"/>
      <c r="I904" s="1"/>
      <c r="J904" s="1"/>
      <c r="K904" s="1"/>
      <c r="L904" s="1"/>
      <c r="M904" s="1"/>
      <c r="N904" s="1"/>
      <c r="O904" s="1"/>
      <c r="P904" s="1"/>
      <c r="Q904" s="1"/>
      <c r="R904" s="1"/>
      <c r="S904" s="1"/>
      <c r="T904" s="1"/>
      <c r="U904" s="1"/>
      <c r="V904" s="1"/>
    </row>
    <row r="905" spans="1:22" x14ac:dyDescent="0.3">
      <c r="A905" s="1" t="s">
        <v>98</v>
      </c>
      <c r="B905" s="1" t="s">
        <v>4</v>
      </c>
      <c r="C905" s="1" t="s">
        <v>9</v>
      </c>
      <c r="D905" s="1"/>
      <c r="E905" s="1" t="s">
        <v>78</v>
      </c>
      <c r="F905" s="1"/>
      <c r="H905" s="1"/>
      <c r="I905" s="1"/>
      <c r="J905" s="1"/>
      <c r="K905" s="1"/>
      <c r="L905" s="1"/>
      <c r="M905" s="1"/>
      <c r="N905" s="1"/>
      <c r="O905" s="1"/>
      <c r="P905" s="1"/>
      <c r="Q905" s="1"/>
      <c r="R905" s="1"/>
      <c r="S905" s="1"/>
      <c r="T905" s="1"/>
      <c r="U905" s="1"/>
      <c r="V905" s="1"/>
    </row>
    <row r="906" spans="1:22" x14ac:dyDescent="0.3">
      <c r="A906" s="1" t="s">
        <v>98</v>
      </c>
      <c r="B906" s="1" t="s">
        <v>4</v>
      </c>
      <c r="C906" s="1" t="s">
        <v>9</v>
      </c>
      <c r="D906" s="1"/>
      <c r="E906" s="1" t="s">
        <v>83</v>
      </c>
      <c r="F906" s="1"/>
      <c r="H906" s="1"/>
      <c r="I906" s="1"/>
      <c r="J906" s="1"/>
      <c r="K906" s="1"/>
      <c r="L906" s="1"/>
      <c r="M906" s="1"/>
      <c r="N906" s="1"/>
      <c r="O906" s="1"/>
      <c r="P906" s="1"/>
      <c r="Q906" s="1"/>
      <c r="R906" s="1"/>
      <c r="S906" s="1"/>
      <c r="T906" s="1"/>
      <c r="U906" s="1"/>
      <c r="V906" s="1"/>
    </row>
    <row r="907" spans="1:22" x14ac:dyDescent="0.3">
      <c r="A907" s="1" t="s">
        <v>98</v>
      </c>
      <c r="B907" s="1" t="s">
        <v>4</v>
      </c>
      <c r="C907" s="1" t="s">
        <v>9</v>
      </c>
      <c r="D907" s="1"/>
      <c r="E907" s="1"/>
      <c r="F907" s="1" t="s">
        <v>119</v>
      </c>
      <c r="H907" s="1"/>
      <c r="I907" s="1"/>
      <c r="J907" s="1"/>
      <c r="K907" s="1"/>
      <c r="L907" s="1"/>
      <c r="M907" s="1"/>
      <c r="N907" s="1"/>
      <c r="O907" s="1"/>
      <c r="P907" s="1"/>
      <c r="Q907" s="1"/>
      <c r="R907" s="1"/>
      <c r="S907" s="1"/>
      <c r="T907" s="1"/>
      <c r="U907" s="1"/>
      <c r="V907" s="1"/>
    </row>
    <row r="908" spans="1:22" x14ac:dyDescent="0.3">
      <c r="A908" s="1" t="s">
        <v>98</v>
      </c>
      <c r="B908" s="1" t="s">
        <v>4</v>
      </c>
      <c r="C908" s="1" t="s">
        <v>10</v>
      </c>
      <c r="D908" s="1" t="s">
        <v>110</v>
      </c>
      <c r="E908" s="1"/>
      <c r="F908" s="1"/>
      <c r="H908" s="1"/>
      <c r="I908" s="1"/>
      <c r="J908" s="1"/>
      <c r="K908" s="1"/>
      <c r="L908" s="1"/>
      <c r="M908" s="1"/>
      <c r="N908" s="1"/>
      <c r="O908" s="1"/>
      <c r="P908" s="1"/>
      <c r="Q908" s="1"/>
      <c r="R908" s="1"/>
      <c r="S908" s="1"/>
      <c r="T908" s="1"/>
      <c r="U908" s="1"/>
      <c r="V908" s="1"/>
    </row>
    <row r="909" spans="1:22" x14ac:dyDescent="0.3">
      <c r="A909" s="1" t="s">
        <v>98</v>
      </c>
      <c r="B909" s="1" t="s">
        <v>4</v>
      </c>
      <c r="C909" s="1" t="s">
        <v>10</v>
      </c>
      <c r="D909" s="1"/>
      <c r="E909" s="1" t="s">
        <v>68</v>
      </c>
      <c r="F909" s="1"/>
      <c r="H909" s="1"/>
      <c r="I909" s="1"/>
      <c r="J909" s="1"/>
      <c r="K909" s="1"/>
      <c r="L909" s="1"/>
      <c r="M909" s="1"/>
      <c r="N909" s="1"/>
      <c r="O909" s="1"/>
      <c r="P909" s="1"/>
      <c r="Q909" s="1"/>
      <c r="R909" s="1"/>
      <c r="S909" s="1"/>
      <c r="T909" s="1"/>
      <c r="U909" s="1"/>
      <c r="V909" s="1"/>
    </row>
    <row r="910" spans="1:22" x14ac:dyDescent="0.3">
      <c r="A910" s="1" t="s">
        <v>98</v>
      </c>
      <c r="B910" s="1" t="s">
        <v>4</v>
      </c>
      <c r="C910" s="1" t="s">
        <v>10</v>
      </c>
      <c r="D910" s="1"/>
      <c r="E910" s="1" t="s">
        <v>73</v>
      </c>
      <c r="F910" s="1"/>
      <c r="H910" s="1"/>
      <c r="I910" s="1"/>
      <c r="J910" s="1"/>
      <c r="K910" s="1"/>
      <c r="L910" s="1"/>
      <c r="M910" s="1"/>
      <c r="N910" s="1"/>
      <c r="O910" s="1"/>
      <c r="P910" s="1"/>
      <c r="Q910" s="1"/>
      <c r="R910" s="1"/>
      <c r="S910" s="1"/>
      <c r="T910" s="1"/>
      <c r="U910" s="1"/>
      <c r="V910" s="1"/>
    </row>
    <row r="911" spans="1:22" x14ac:dyDescent="0.3">
      <c r="A911" s="1" t="s">
        <v>98</v>
      </c>
      <c r="B911" s="1" t="s">
        <v>4</v>
      </c>
      <c r="C911" s="1" t="s">
        <v>10</v>
      </c>
      <c r="D911" s="1"/>
      <c r="E911" s="1"/>
      <c r="F911" s="1" t="s">
        <v>119</v>
      </c>
      <c r="H911" s="1"/>
      <c r="I911" s="1"/>
      <c r="J911" s="1"/>
      <c r="K911" s="1"/>
      <c r="L911" s="1"/>
      <c r="M911" s="1"/>
      <c r="N911" s="1"/>
      <c r="O911" s="1"/>
      <c r="P911" s="1"/>
      <c r="Q911" s="1"/>
      <c r="R911" s="1"/>
      <c r="S911" s="1"/>
      <c r="T911" s="1"/>
      <c r="U911" s="1"/>
      <c r="V911" s="1"/>
    </row>
    <row r="912" spans="1:22" x14ac:dyDescent="0.3">
      <c r="A912" s="1" t="s">
        <v>98</v>
      </c>
      <c r="B912" s="1" t="s">
        <v>4</v>
      </c>
      <c r="C912" s="1" t="s">
        <v>15</v>
      </c>
      <c r="D912" s="1" t="s">
        <v>110</v>
      </c>
      <c r="E912" s="1"/>
      <c r="F912" s="1"/>
      <c r="H912" s="1"/>
      <c r="I912" s="1"/>
      <c r="J912" s="1"/>
      <c r="K912" s="1"/>
      <c r="L912" s="1"/>
      <c r="M912" s="1"/>
      <c r="N912" s="1"/>
      <c r="O912" s="1"/>
      <c r="P912" s="1"/>
      <c r="Q912" s="1"/>
      <c r="R912" s="1"/>
      <c r="S912" s="1"/>
      <c r="T912" s="1"/>
      <c r="U912" s="1"/>
      <c r="V912" s="1"/>
    </row>
    <row r="913" spans="1:22" x14ac:dyDescent="0.3">
      <c r="A913" s="1" t="s">
        <v>98</v>
      </c>
      <c r="B913" s="1" t="s">
        <v>4</v>
      </c>
      <c r="C913" s="1" t="s">
        <v>15</v>
      </c>
      <c r="D913" s="1"/>
      <c r="E913" s="1" t="s">
        <v>58</v>
      </c>
      <c r="F913" s="1"/>
      <c r="H913" s="1"/>
      <c r="I913" s="1"/>
      <c r="J913" s="1"/>
      <c r="K913" s="1"/>
      <c r="L913" s="1"/>
      <c r="M913" s="1"/>
      <c r="N913" s="1"/>
      <c r="O913" s="1"/>
      <c r="P913" s="1"/>
      <c r="Q913" s="1"/>
      <c r="R913" s="1"/>
      <c r="S913" s="1"/>
      <c r="T913" s="1"/>
      <c r="U913" s="1"/>
      <c r="V913" s="1"/>
    </row>
    <row r="914" spans="1:22" x14ac:dyDescent="0.3">
      <c r="A914" s="1" t="s">
        <v>98</v>
      </c>
      <c r="B914" s="1" t="s">
        <v>4</v>
      </c>
      <c r="C914" s="1" t="s">
        <v>15</v>
      </c>
      <c r="D914" s="1"/>
      <c r="E914" s="1" t="s">
        <v>63</v>
      </c>
      <c r="F914" s="1"/>
      <c r="H914" s="1"/>
      <c r="I914" s="1"/>
      <c r="J914" s="1"/>
      <c r="K914" s="1"/>
      <c r="L914" s="1"/>
      <c r="M914" s="1"/>
      <c r="N914" s="1"/>
      <c r="O914" s="1"/>
      <c r="P914" s="1"/>
      <c r="Q914" s="1"/>
      <c r="R914" s="1"/>
      <c r="S914" s="1"/>
      <c r="T914" s="1"/>
      <c r="U914" s="1"/>
      <c r="V914" s="1"/>
    </row>
    <row r="915" spans="1:22" x14ac:dyDescent="0.3">
      <c r="A915" s="1" t="s">
        <v>98</v>
      </c>
      <c r="B915" s="1" t="s">
        <v>4</v>
      </c>
      <c r="C915" s="1" t="s">
        <v>15</v>
      </c>
      <c r="D915" s="1"/>
      <c r="E915" s="1"/>
      <c r="F915" s="1" t="s">
        <v>116</v>
      </c>
      <c r="H915" s="1"/>
      <c r="I915" s="1"/>
      <c r="J915" s="1"/>
      <c r="K915" s="1"/>
      <c r="L915" s="1"/>
      <c r="M915" s="1"/>
      <c r="N915" s="1"/>
      <c r="O915" s="1"/>
      <c r="P915" s="1"/>
      <c r="Q915" s="1"/>
      <c r="R915" s="1"/>
      <c r="S915" s="1"/>
      <c r="T915" s="1"/>
      <c r="U915" s="1"/>
      <c r="V915" s="1"/>
    </row>
    <row r="916" spans="1:22" x14ac:dyDescent="0.3">
      <c r="A916" s="1" t="s">
        <v>98</v>
      </c>
      <c r="B916" s="1" t="s">
        <v>4</v>
      </c>
      <c r="C916" s="1" t="s">
        <v>86</v>
      </c>
      <c r="D916" s="1"/>
      <c r="E916" s="1"/>
      <c r="F916" s="1"/>
      <c r="H916" s="1"/>
      <c r="I916" s="1"/>
      <c r="J916" s="1"/>
      <c r="K916" s="1"/>
      <c r="L916" s="1"/>
      <c r="M916" s="1"/>
      <c r="N916" s="1"/>
      <c r="O916" s="1"/>
      <c r="P916" s="1"/>
      <c r="Q916" s="1"/>
      <c r="R916" s="1"/>
      <c r="S916" s="1"/>
      <c r="T916" s="1"/>
      <c r="U916" s="1"/>
      <c r="V916" s="1"/>
    </row>
    <row r="917" spans="1:22" x14ac:dyDescent="0.3">
      <c r="A917" s="1" t="s">
        <v>98</v>
      </c>
      <c r="B917" s="1" t="s">
        <v>4</v>
      </c>
      <c r="C917" s="1" t="s">
        <v>14</v>
      </c>
      <c r="D917" s="1" t="s">
        <v>110</v>
      </c>
      <c r="E917" s="1"/>
      <c r="F917" s="1"/>
      <c r="H917" s="1"/>
      <c r="I917" s="1"/>
      <c r="J917" s="1"/>
      <c r="K917" s="1"/>
      <c r="L917" s="1"/>
      <c r="M917" s="1"/>
      <c r="N917" s="1"/>
      <c r="O917" s="1"/>
      <c r="P917" s="1"/>
      <c r="Q917" s="1"/>
      <c r="R917" s="1"/>
      <c r="S917" s="1"/>
      <c r="T917" s="1"/>
      <c r="U917" s="1"/>
      <c r="V917" s="1"/>
    </row>
    <row r="918" spans="1:22" x14ac:dyDescent="0.3">
      <c r="A918" s="1" t="s">
        <v>98</v>
      </c>
      <c r="B918" s="1" t="s">
        <v>4</v>
      </c>
      <c r="C918" s="1" t="s">
        <v>14</v>
      </c>
      <c r="D918" s="1"/>
      <c r="E918" s="1" t="s">
        <v>142</v>
      </c>
      <c r="F918" s="1"/>
      <c r="H918" s="1"/>
      <c r="I918" s="1"/>
      <c r="J918" s="1"/>
      <c r="K918" s="1"/>
      <c r="L918" s="1"/>
      <c r="M918" s="1"/>
      <c r="N918" s="1"/>
      <c r="O918" s="1"/>
      <c r="P918" s="1"/>
      <c r="Q918" s="1"/>
      <c r="R918" s="1"/>
      <c r="S918" s="1"/>
      <c r="T918" s="1"/>
      <c r="U918" s="1"/>
      <c r="V918" s="1"/>
    </row>
    <row r="919" spans="1:22" x14ac:dyDescent="0.3">
      <c r="A919" s="1" t="s">
        <v>98</v>
      </c>
      <c r="B919" s="1" t="s">
        <v>4</v>
      </c>
      <c r="C919" s="1" t="s">
        <v>13</v>
      </c>
      <c r="D919" s="1"/>
      <c r="E919" s="1"/>
      <c r="F919" s="1"/>
      <c r="H919" s="1"/>
      <c r="I919" s="1"/>
      <c r="J919" s="1"/>
      <c r="K919" s="1"/>
      <c r="L919" s="1"/>
      <c r="M919" s="1"/>
      <c r="N919" s="1"/>
      <c r="O919" s="1"/>
      <c r="P919" s="1"/>
      <c r="Q919" s="1"/>
      <c r="R919" s="1"/>
      <c r="S919" s="1"/>
      <c r="T919" s="1"/>
      <c r="U919" s="1"/>
      <c r="V919" s="1"/>
    </row>
    <row r="920" spans="1:22" x14ac:dyDescent="0.3">
      <c r="A920" s="1" t="s">
        <v>98</v>
      </c>
      <c r="B920" s="1" t="s">
        <v>4</v>
      </c>
      <c r="C920" s="1" t="s">
        <v>11</v>
      </c>
      <c r="D920" s="1" t="s">
        <v>110</v>
      </c>
      <c r="E920" s="1"/>
      <c r="F920" s="1"/>
      <c r="H920" s="1"/>
      <c r="I920" s="1"/>
      <c r="J920" s="1"/>
      <c r="K920" s="1"/>
      <c r="L920" s="1"/>
      <c r="M920" s="1"/>
      <c r="N920" s="1"/>
      <c r="O920" s="1"/>
      <c r="P920" s="1"/>
      <c r="Q920" s="1"/>
      <c r="R920" s="1"/>
      <c r="S920" s="1"/>
      <c r="T920" s="1"/>
      <c r="U920" s="1"/>
      <c r="V920" s="1"/>
    </row>
    <row r="921" spans="1:22" x14ac:dyDescent="0.3">
      <c r="A921" s="1" t="s">
        <v>98</v>
      </c>
      <c r="B921" s="1" t="s">
        <v>4</v>
      </c>
      <c r="C921" s="1" t="s">
        <v>11</v>
      </c>
      <c r="D921" s="1"/>
      <c r="E921" s="1" t="s">
        <v>133</v>
      </c>
      <c r="F921" s="1"/>
      <c r="H921" s="1"/>
      <c r="I921" s="1"/>
      <c r="J921" s="1"/>
      <c r="K921" s="1"/>
      <c r="L921" s="1"/>
      <c r="M921" s="1"/>
      <c r="N921" s="1"/>
      <c r="O921" s="1"/>
      <c r="P921" s="1"/>
      <c r="Q921" s="1"/>
      <c r="R921" s="1"/>
      <c r="S921" s="1"/>
      <c r="T921" s="1"/>
      <c r="U921" s="1"/>
      <c r="V921" s="1"/>
    </row>
    <row r="922" spans="1:22" x14ac:dyDescent="0.3">
      <c r="A922" s="1" t="s">
        <v>97</v>
      </c>
      <c r="B922" s="1" t="s">
        <v>6</v>
      </c>
      <c r="C922" s="1" t="s">
        <v>12</v>
      </c>
      <c r="D922" s="1" t="s">
        <v>109</v>
      </c>
      <c r="E922" s="1"/>
      <c r="F922" s="1"/>
      <c r="H922" s="1"/>
      <c r="I922" s="1"/>
      <c r="J922" s="1"/>
      <c r="K922" s="1"/>
      <c r="L922" s="1"/>
      <c r="M922" s="1"/>
      <c r="N922" s="1"/>
      <c r="O922" s="1"/>
      <c r="P922" s="1"/>
      <c r="Q922" s="1"/>
      <c r="R922" s="1"/>
      <c r="S922" s="1"/>
      <c r="T922" s="1"/>
      <c r="U922" s="1"/>
      <c r="V922" s="1"/>
    </row>
    <row r="923" spans="1:22" x14ac:dyDescent="0.3">
      <c r="A923" s="1" t="s">
        <v>97</v>
      </c>
      <c r="B923" s="1" t="s">
        <v>6</v>
      </c>
      <c r="C923" s="1" t="s">
        <v>12</v>
      </c>
      <c r="D923" s="1"/>
      <c r="E923" s="1" t="s">
        <v>32</v>
      </c>
      <c r="F923" s="1"/>
      <c r="H923" s="1"/>
      <c r="I923" s="1"/>
      <c r="J923" s="1"/>
      <c r="K923" s="1"/>
      <c r="L923" s="1"/>
      <c r="M923" s="1"/>
      <c r="N923" s="1"/>
      <c r="O923" s="1"/>
      <c r="P923" s="1"/>
      <c r="Q923" s="1"/>
      <c r="R923" s="1"/>
      <c r="S923" s="1"/>
      <c r="T923" s="1"/>
      <c r="U923" s="1"/>
      <c r="V923" s="1"/>
    </row>
    <row r="924" spans="1:22" x14ac:dyDescent="0.3">
      <c r="A924" s="1" t="s">
        <v>97</v>
      </c>
      <c r="B924" s="1" t="s">
        <v>6</v>
      </c>
      <c r="C924" s="1" t="s">
        <v>12</v>
      </c>
      <c r="D924" s="1"/>
      <c r="E924" s="1" t="s">
        <v>42</v>
      </c>
      <c r="F924" s="1"/>
      <c r="H924" s="1"/>
      <c r="I924" s="1"/>
      <c r="J924" s="1"/>
      <c r="K924" s="1"/>
      <c r="L924" s="1"/>
      <c r="M924" s="1"/>
      <c r="N924" s="1"/>
      <c r="O924" s="1"/>
      <c r="P924" s="1"/>
      <c r="Q924" s="1"/>
      <c r="R924" s="1"/>
      <c r="S924" s="1"/>
      <c r="T924" s="1"/>
      <c r="U924" s="1"/>
      <c r="V924" s="1"/>
    </row>
    <row r="925" spans="1:22" x14ac:dyDescent="0.3">
      <c r="A925" s="1" t="s">
        <v>97</v>
      </c>
      <c r="B925" s="1" t="s">
        <v>6</v>
      </c>
      <c r="C925" s="1" t="s">
        <v>12</v>
      </c>
      <c r="D925" s="1"/>
      <c r="E925" s="1"/>
      <c r="F925" s="1" t="s">
        <v>112</v>
      </c>
      <c r="H925" s="1"/>
      <c r="I925" s="1"/>
      <c r="J925" s="1"/>
      <c r="K925" s="1"/>
      <c r="L925" s="1"/>
      <c r="M925" s="1"/>
      <c r="N925" s="1"/>
      <c r="O925" s="1"/>
      <c r="P925" s="1"/>
      <c r="Q925" s="1"/>
      <c r="R925" s="1"/>
      <c r="S925" s="1"/>
      <c r="T925" s="1"/>
      <c r="U925" s="1"/>
      <c r="V925" s="1"/>
    </row>
    <row r="926" spans="1:22" x14ac:dyDescent="0.3">
      <c r="A926" s="1" t="s">
        <v>97</v>
      </c>
      <c r="B926" s="1" t="s">
        <v>6</v>
      </c>
      <c r="C926" s="1" t="s">
        <v>9</v>
      </c>
      <c r="D926" s="1" t="s">
        <v>109</v>
      </c>
      <c r="E926" s="1"/>
      <c r="F926" s="1"/>
      <c r="H926" s="1"/>
      <c r="I926" s="1"/>
      <c r="J926" s="1"/>
      <c r="K926" s="1"/>
      <c r="L926" s="1"/>
      <c r="M926" s="1"/>
      <c r="N926" s="1"/>
      <c r="O926" s="1"/>
      <c r="P926" s="1"/>
      <c r="Q926" s="1"/>
      <c r="R926" s="1"/>
      <c r="S926" s="1"/>
      <c r="T926" s="1"/>
      <c r="U926" s="1"/>
      <c r="V926" s="1"/>
    </row>
    <row r="927" spans="1:22" x14ac:dyDescent="0.3">
      <c r="A927" s="1" t="s">
        <v>97</v>
      </c>
      <c r="B927" s="1" t="s">
        <v>6</v>
      </c>
      <c r="C927" s="1" t="s">
        <v>9</v>
      </c>
      <c r="D927" s="1"/>
      <c r="E927" s="1" t="s">
        <v>47</v>
      </c>
      <c r="F927" s="1"/>
      <c r="H927" s="1"/>
      <c r="I927" s="1"/>
      <c r="J927" s="1"/>
      <c r="K927" s="1"/>
      <c r="L927" s="1"/>
      <c r="M927" s="1"/>
      <c r="N927" s="1"/>
      <c r="O927" s="1"/>
      <c r="P927" s="1"/>
      <c r="Q927" s="1"/>
      <c r="R927" s="1"/>
      <c r="S927" s="1"/>
      <c r="T927" s="1"/>
      <c r="U927" s="1"/>
      <c r="V927" s="1"/>
    </row>
    <row r="928" spans="1:22" x14ac:dyDescent="0.3">
      <c r="A928" s="1" t="s">
        <v>97</v>
      </c>
      <c r="B928" s="1" t="s">
        <v>6</v>
      </c>
      <c r="C928" s="1" t="s">
        <v>9</v>
      </c>
      <c r="D928" s="1"/>
      <c r="E928" s="1" t="s">
        <v>57</v>
      </c>
      <c r="F928" s="1"/>
      <c r="H928" s="1"/>
      <c r="I928" s="1"/>
      <c r="J928" s="1"/>
      <c r="K928" s="1"/>
      <c r="L928" s="1"/>
      <c r="M928" s="1"/>
      <c r="N928" s="1"/>
      <c r="O928" s="1"/>
      <c r="P928" s="1"/>
      <c r="Q928" s="1"/>
      <c r="R928" s="1"/>
      <c r="S928" s="1"/>
      <c r="T928" s="1"/>
      <c r="U928" s="1"/>
      <c r="V928" s="1"/>
    </row>
    <row r="929" spans="1:22" x14ac:dyDescent="0.3">
      <c r="A929" s="1" t="s">
        <v>97</v>
      </c>
      <c r="B929" s="1" t="s">
        <v>6</v>
      </c>
      <c r="C929" s="1" t="s">
        <v>9</v>
      </c>
      <c r="D929" s="1"/>
      <c r="E929" s="1"/>
      <c r="F929" s="1" t="s">
        <v>115</v>
      </c>
      <c r="H929" s="1"/>
      <c r="I929" s="1"/>
      <c r="J929" s="1"/>
      <c r="K929" s="1"/>
      <c r="L929" s="1"/>
      <c r="M929" s="1"/>
      <c r="N929" s="1"/>
      <c r="O929" s="1"/>
      <c r="P929" s="1"/>
      <c r="Q929" s="1"/>
      <c r="R929" s="1"/>
      <c r="S929" s="1"/>
      <c r="T929" s="1"/>
      <c r="U929" s="1"/>
      <c r="V929" s="1"/>
    </row>
    <row r="930" spans="1:22" x14ac:dyDescent="0.3">
      <c r="A930" s="1" t="s">
        <v>97</v>
      </c>
      <c r="B930" s="1" t="s">
        <v>6</v>
      </c>
      <c r="C930" s="1" t="s">
        <v>10</v>
      </c>
      <c r="D930" s="1" t="s">
        <v>109</v>
      </c>
      <c r="E930" s="1"/>
      <c r="F930" s="1"/>
      <c r="H930" s="1"/>
      <c r="I930" s="1"/>
      <c r="J930" s="1"/>
      <c r="K930" s="1"/>
      <c r="L930" s="1"/>
      <c r="M930" s="1"/>
      <c r="N930" s="1"/>
      <c r="O930" s="1"/>
      <c r="P930" s="1"/>
      <c r="Q930" s="1"/>
      <c r="R930" s="1"/>
      <c r="S930" s="1"/>
      <c r="T930" s="1"/>
      <c r="U930" s="1"/>
      <c r="V930" s="1"/>
    </row>
    <row r="931" spans="1:22" x14ac:dyDescent="0.3">
      <c r="A931" s="1" t="s">
        <v>97</v>
      </c>
      <c r="B931" s="1" t="s">
        <v>6</v>
      </c>
      <c r="C931" s="1" t="s">
        <v>10</v>
      </c>
      <c r="D931" s="1"/>
      <c r="E931" s="1" t="s">
        <v>72</v>
      </c>
      <c r="F931" s="1"/>
      <c r="H931" s="1"/>
      <c r="I931" s="1"/>
      <c r="J931" s="1"/>
      <c r="K931" s="1"/>
      <c r="L931" s="1"/>
      <c r="M931" s="1"/>
      <c r="N931" s="1"/>
      <c r="O931" s="1"/>
      <c r="P931" s="1"/>
      <c r="Q931" s="1"/>
      <c r="R931" s="1"/>
      <c r="S931" s="1"/>
      <c r="T931" s="1"/>
      <c r="U931" s="1"/>
      <c r="V931" s="1"/>
    </row>
    <row r="932" spans="1:22" x14ac:dyDescent="0.3">
      <c r="A932" s="1" t="s">
        <v>97</v>
      </c>
      <c r="B932" s="1" t="s">
        <v>6</v>
      </c>
      <c r="C932" s="1" t="s">
        <v>10</v>
      </c>
      <c r="D932" s="1"/>
      <c r="E932" s="1" t="s">
        <v>82</v>
      </c>
      <c r="F932" s="1"/>
      <c r="H932" s="1"/>
      <c r="I932" s="1"/>
      <c r="J932" s="1"/>
      <c r="K932" s="1"/>
      <c r="L932" s="1"/>
      <c r="M932" s="1"/>
      <c r="N932" s="1"/>
      <c r="O932" s="1"/>
      <c r="P932" s="1"/>
      <c r="Q932" s="1"/>
      <c r="R932" s="1"/>
      <c r="S932" s="1"/>
      <c r="T932" s="1"/>
      <c r="U932" s="1"/>
      <c r="V932" s="1"/>
    </row>
    <row r="933" spans="1:22" x14ac:dyDescent="0.3">
      <c r="A933" s="1" t="s">
        <v>97</v>
      </c>
      <c r="B933" s="1" t="s">
        <v>6</v>
      </c>
      <c r="C933" s="1" t="s">
        <v>10</v>
      </c>
      <c r="D933" s="1"/>
      <c r="E933" s="1"/>
      <c r="F933" s="1" t="s">
        <v>118</v>
      </c>
      <c r="H933" s="1"/>
      <c r="I933" s="1"/>
      <c r="J933" s="1"/>
      <c r="K933" s="1"/>
      <c r="L933" s="1"/>
      <c r="M933" s="1"/>
      <c r="N933" s="1"/>
      <c r="O933" s="1"/>
      <c r="P933" s="1"/>
      <c r="Q933" s="1"/>
      <c r="R933" s="1"/>
      <c r="S933" s="1"/>
      <c r="T933" s="1"/>
      <c r="U933" s="1"/>
      <c r="V933" s="1"/>
    </row>
    <row r="934" spans="1:22" x14ac:dyDescent="0.3">
      <c r="A934" s="1" t="s">
        <v>97</v>
      </c>
      <c r="B934" s="1" t="s">
        <v>6</v>
      </c>
      <c r="C934" s="1" t="s">
        <v>15</v>
      </c>
      <c r="D934" s="1" t="s">
        <v>109</v>
      </c>
      <c r="E934" s="1"/>
      <c r="F934" s="1"/>
      <c r="H934" s="1"/>
      <c r="I934" s="1"/>
      <c r="J934" s="1"/>
      <c r="K934" s="1"/>
      <c r="L934" s="1"/>
      <c r="M934" s="1"/>
      <c r="N934" s="1"/>
      <c r="O934" s="1"/>
      <c r="P934" s="1"/>
      <c r="Q934" s="1"/>
      <c r="R934" s="1"/>
      <c r="S934" s="1"/>
      <c r="T934" s="1"/>
      <c r="U934" s="1"/>
      <c r="V934" s="1"/>
    </row>
    <row r="935" spans="1:22" x14ac:dyDescent="0.3">
      <c r="A935" s="1" t="s">
        <v>97</v>
      </c>
      <c r="B935" s="1" t="s">
        <v>6</v>
      </c>
      <c r="C935" s="1" t="s">
        <v>15</v>
      </c>
      <c r="D935" s="1"/>
      <c r="E935" s="1" t="s">
        <v>27</v>
      </c>
      <c r="F935" s="1"/>
      <c r="H935" s="1"/>
      <c r="I935" s="1"/>
      <c r="J935" s="1"/>
      <c r="K935" s="1"/>
      <c r="L935" s="1"/>
      <c r="M935" s="1"/>
      <c r="N935" s="1"/>
      <c r="O935" s="1"/>
      <c r="P935" s="1"/>
      <c r="Q935" s="1"/>
      <c r="R935" s="1"/>
      <c r="S935" s="1"/>
      <c r="T935" s="1"/>
      <c r="U935" s="1"/>
      <c r="V935" s="1"/>
    </row>
    <row r="936" spans="1:22" x14ac:dyDescent="0.3">
      <c r="A936" s="1" t="s">
        <v>97</v>
      </c>
      <c r="B936" s="1" t="s">
        <v>6</v>
      </c>
      <c r="C936" s="1" t="s">
        <v>15</v>
      </c>
      <c r="D936" s="1"/>
      <c r="E936" s="1" t="s">
        <v>37</v>
      </c>
      <c r="F936" s="1"/>
      <c r="H936" s="1"/>
      <c r="I936" s="1"/>
      <c r="J936" s="1"/>
      <c r="K936" s="1"/>
      <c r="L936" s="1"/>
      <c r="M936" s="1"/>
      <c r="N936" s="1"/>
      <c r="O936" s="1"/>
      <c r="P936" s="1"/>
      <c r="Q936" s="1"/>
      <c r="R936" s="1"/>
      <c r="S936" s="1"/>
      <c r="T936" s="1"/>
      <c r="U936" s="1"/>
      <c r="V936" s="1"/>
    </row>
    <row r="937" spans="1:22" x14ac:dyDescent="0.3">
      <c r="A937" s="1" t="s">
        <v>97</v>
      </c>
      <c r="B937" s="1" t="s">
        <v>6</v>
      </c>
      <c r="C937" s="1" t="s">
        <v>15</v>
      </c>
      <c r="D937" s="1"/>
      <c r="E937" s="1"/>
      <c r="F937" s="1" t="s">
        <v>112</v>
      </c>
      <c r="H937" s="1"/>
      <c r="I937" s="1"/>
      <c r="J937" s="1"/>
      <c r="K937" s="1"/>
      <c r="L937" s="1"/>
      <c r="M937" s="1"/>
      <c r="N937" s="1"/>
      <c r="O937" s="1"/>
      <c r="P937" s="1"/>
      <c r="Q937" s="1"/>
      <c r="R937" s="1"/>
      <c r="S937" s="1"/>
      <c r="T937" s="1"/>
      <c r="U937" s="1"/>
      <c r="V937" s="1"/>
    </row>
    <row r="938" spans="1:22" x14ac:dyDescent="0.3">
      <c r="A938" s="1" t="s">
        <v>97</v>
      </c>
      <c r="B938" s="1" t="s">
        <v>6</v>
      </c>
      <c r="C938" s="1" t="s">
        <v>86</v>
      </c>
      <c r="D938" s="1"/>
      <c r="E938" s="1"/>
      <c r="F938" s="1"/>
      <c r="H938" s="1"/>
      <c r="I938" s="1"/>
      <c r="J938" s="1"/>
      <c r="K938" s="1"/>
      <c r="L938" s="1"/>
      <c r="M938" s="1"/>
      <c r="N938" s="1"/>
      <c r="O938" s="1"/>
      <c r="P938" s="1"/>
      <c r="Q938" s="1"/>
      <c r="R938" s="1"/>
      <c r="S938" s="1"/>
      <c r="T938" s="1"/>
      <c r="U938" s="1"/>
      <c r="V938" s="1"/>
    </row>
    <row r="939" spans="1:22" x14ac:dyDescent="0.3">
      <c r="A939" s="1" t="s">
        <v>97</v>
      </c>
      <c r="B939" s="1" t="s">
        <v>6</v>
      </c>
      <c r="C939" s="1" t="s">
        <v>14</v>
      </c>
      <c r="D939" s="1"/>
      <c r="E939" s="1"/>
      <c r="F939" s="1"/>
      <c r="H939" s="1"/>
      <c r="I939" s="1"/>
      <c r="J939" s="1"/>
      <c r="K939" s="1"/>
      <c r="L939" s="1"/>
      <c r="M939" s="1"/>
      <c r="N939" s="1"/>
      <c r="O939" s="1"/>
      <c r="P939" s="1"/>
      <c r="Q939" s="1"/>
      <c r="R939" s="1"/>
      <c r="S939" s="1"/>
      <c r="T939" s="1"/>
      <c r="U939" s="1"/>
      <c r="V939" s="1"/>
    </row>
    <row r="940" spans="1:22" x14ac:dyDescent="0.3">
      <c r="A940" s="1" t="s">
        <v>97</v>
      </c>
      <c r="B940" s="1" t="s">
        <v>6</v>
      </c>
      <c r="C940" s="1" t="s">
        <v>13</v>
      </c>
      <c r="D940" s="1"/>
      <c r="E940" s="1"/>
      <c r="F940" s="1"/>
      <c r="H940" s="1"/>
      <c r="I940" s="1"/>
      <c r="J940" s="1"/>
      <c r="K940" s="1"/>
      <c r="L940" s="1"/>
      <c r="M940" s="1"/>
      <c r="N940" s="1"/>
      <c r="O940" s="1"/>
      <c r="P940" s="1"/>
      <c r="Q940" s="1"/>
      <c r="R940" s="1"/>
      <c r="S940" s="1"/>
      <c r="T940" s="1"/>
      <c r="U940" s="1"/>
      <c r="V940" s="1"/>
    </row>
    <row r="941" spans="1:22" x14ac:dyDescent="0.3">
      <c r="A941" s="1" t="s">
        <v>97</v>
      </c>
      <c r="B941" s="1" t="s">
        <v>6</v>
      </c>
      <c r="C941" s="1" t="s">
        <v>11</v>
      </c>
      <c r="D941" s="1"/>
      <c r="E941" s="1"/>
      <c r="F941" s="1"/>
      <c r="H941" s="1"/>
      <c r="I941" s="1"/>
      <c r="J941" s="1"/>
      <c r="K941" s="1"/>
      <c r="L941" s="1"/>
      <c r="M941" s="1"/>
      <c r="N941" s="1"/>
      <c r="O941" s="1"/>
      <c r="P941" s="1"/>
      <c r="Q941" s="1"/>
      <c r="R941" s="1"/>
      <c r="S941" s="1"/>
      <c r="T941" s="1"/>
      <c r="U941" s="1"/>
      <c r="V941" s="1"/>
    </row>
    <row r="942" spans="1:22" x14ac:dyDescent="0.3">
      <c r="A942" s="1" t="s">
        <v>97</v>
      </c>
      <c r="B942" s="1" t="s">
        <v>8</v>
      </c>
      <c r="C942" s="1" t="s">
        <v>12</v>
      </c>
      <c r="D942" s="1"/>
      <c r="E942" s="1"/>
      <c r="F942" s="1"/>
      <c r="H942" s="1"/>
      <c r="I942" s="1"/>
      <c r="J942" s="1"/>
      <c r="K942" s="1"/>
      <c r="L942" s="1"/>
      <c r="M942" s="1"/>
      <c r="N942" s="1"/>
      <c r="O942" s="1"/>
      <c r="P942" s="1"/>
      <c r="Q942" s="1"/>
      <c r="R942" s="1"/>
      <c r="S942" s="1"/>
      <c r="T942" s="1"/>
      <c r="U942" s="1"/>
      <c r="V942" s="1"/>
    </row>
    <row r="943" spans="1:22" x14ac:dyDescent="0.3">
      <c r="A943" s="1" t="s">
        <v>97</v>
      </c>
      <c r="B943" s="1" t="s">
        <v>8</v>
      </c>
      <c r="C943" s="1" t="s">
        <v>9</v>
      </c>
      <c r="D943" s="1"/>
      <c r="E943" s="1"/>
      <c r="F943" s="1"/>
      <c r="H943" s="1"/>
      <c r="I943" s="1"/>
      <c r="J943" s="1"/>
      <c r="K943" s="1"/>
      <c r="L943" s="1"/>
      <c r="M943" s="1"/>
      <c r="N943" s="1"/>
      <c r="O943" s="1"/>
      <c r="P943" s="1"/>
      <c r="Q943" s="1"/>
      <c r="R943" s="1"/>
      <c r="S943" s="1"/>
      <c r="T943" s="1"/>
      <c r="U943" s="1"/>
      <c r="V943" s="1"/>
    </row>
    <row r="944" spans="1:22" x14ac:dyDescent="0.3">
      <c r="A944" s="1" t="s">
        <v>97</v>
      </c>
      <c r="B944" s="1" t="s">
        <v>8</v>
      </c>
      <c r="C944" s="1" t="s">
        <v>10</v>
      </c>
      <c r="D944" s="1" t="s">
        <v>109</v>
      </c>
      <c r="E944" s="1"/>
      <c r="F944" s="1"/>
      <c r="H944" s="1"/>
      <c r="I944" s="1"/>
      <c r="J944" s="1"/>
      <c r="K944" s="1"/>
      <c r="L944" s="1"/>
      <c r="M944" s="1"/>
      <c r="N944" s="1"/>
      <c r="O944" s="1"/>
      <c r="P944" s="1"/>
      <c r="Q944" s="1"/>
      <c r="R944" s="1"/>
      <c r="S944" s="1"/>
      <c r="T944" s="1"/>
      <c r="U944" s="1"/>
      <c r="V944" s="1"/>
    </row>
    <row r="945" spans="1:22" x14ac:dyDescent="0.3">
      <c r="A945" s="1" t="s">
        <v>97</v>
      </c>
      <c r="B945" s="1" t="s">
        <v>8</v>
      </c>
      <c r="C945" s="1" t="s">
        <v>10</v>
      </c>
      <c r="D945" s="1"/>
      <c r="E945" s="1" t="s">
        <v>142</v>
      </c>
      <c r="F945" s="1"/>
      <c r="H945" s="1"/>
      <c r="I945" s="1"/>
      <c r="J945" s="1"/>
      <c r="K945" s="1"/>
      <c r="L945" s="1"/>
      <c r="M945" s="1"/>
      <c r="N945" s="1"/>
      <c r="O945" s="1"/>
      <c r="P945" s="1"/>
      <c r="Q945" s="1"/>
      <c r="R945" s="1"/>
      <c r="S945" s="1"/>
      <c r="T945" s="1"/>
      <c r="U945" s="1"/>
      <c r="V945" s="1"/>
    </row>
    <row r="946" spans="1:22" x14ac:dyDescent="0.3">
      <c r="A946" s="1" t="s">
        <v>97</v>
      </c>
      <c r="B946" s="1" t="s">
        <v>8</v>
      </c>
      <c r="C946" s="1" t="s">
        <v>15</v>
      </c>
      <c r="D946" s="1" t="s">
        <v>109</v>
      </c>
      <c r="E946" s="1"/>
      <c r="F946" s="1"/>
      <c r="H946" s="1"/>
      <c r="I946" s="1"/>
      <c r="J946" s="1"/>
      <c r="K946" s="1"/>
      <c r="L946" s="1"/>
      <c r="M946" s="1"/>
      <c r="N946" s="1"/>
      <c r="O946" s="1"/>
      <c r="P946" s="1"/>
      <c r="Q946" s="1"/>
      <c r="R946" s="1"/>
      <c r="S946" s="1"/>
      <c r="T946" s="1"/>
      <c r="U946" s="1"/>
      <c r="V946" s="1"/>
    </row>
    <row r="947" spans="1:22" x14ac:dyDescent="0.3">
      <c r="A947" s="1" t="s">
        <v>97</v>
      </c>
      <c r="B947" s="1" t="s">
        <v>8</v>
      </c>
      <c r="C947" s="1" t="s">
        <v>15</v>
      </c>
      <c r="D947" s="1"/>
      <c r="E947" s="1" t="s">
        <v>67</v>
      </c>
      <c r="F947" s="1"/>
      <c r="H947" s="1"/>
      <c r="I947" s="1"/>
      <c r="J947" s="1"/>
      <c r="K947" s="1"/>
      <c r="L947" s="1"/>
      <c r="M947" s="1"/>
      <c r="N947" s="1"/>
      <c r="O947" s="1"/>
      <c r="P947" s="1"/>
      <c r="Q947" s="1"/>
      <c r="R947" s="1"/>
      <c r="S947" s="1"/>
      <c r="T947" s="1"/>
      <c r="U947" s="1"/>
      <c r="V947" s="1"/>
    </row>
    <row r="948" spans="1:22" x14ac:dyDescent="0.3">
      <c r="A948" s="1" t="s">
        <v>97</v>
      </c>
      <c r="B948" s="1" t="s">
        <v>8</v>
      </c>
      <c r="C948" s="1" t="s">
        <v>15</v>
      </c>
      <c r="D948" s="1"/>
      <c r="E948" s="1" t="s">
        <v>77</v>
      </c>
      <c r="F948" s="1"/>
      <c r="H948" s="1"/>
      <c r="I948" s="1"/>
      <c r="J948" s="1"/>
      <c r="K948" s="1"/>
      <c r="L948" s="1"/>
      <c r="M948" s="1"/>
      <c r="N948" s="1"/>
      <c r="O948" s="1"/>
      <c r="P948" s="1"/>
      <c r="Q948" s="1"/>
      <c r="R948" s="1"/>
      <c r="S948" s="1"/>
      <c r="T948" s="1"/>
      <c r="U948" s="1"/>
      <c r="V948" s="1"/>
    </row>
    <row r="949" spans="1:22" x14ac:dyDescent="0.3">
      <c r="A949" s="1" t="s">
        <v>97</v>
      </c>
      <c r="B949" s="1" t="s">
        <v>8</v>
      </c>
      <c r="C949" s="1" t="s">
        <v>15</v>
      </c>
      <c r="D949" s="1"/>
      <c r="E949" s="1"/>
      <c r="F949" s="1" t="s">
        <v>118</v>
      </c>
      <c r="H949" s="1"/>
      <c r="I949" s="1"/>
      <c r="J949" s="1"/>
      <c r="K949" s="1"/>
      <c r="L949" s="1"/>
      <c r="M949" s="1"/>
      <c r="N949" s="1"/>
      <c r="O949" s="1"/>
      <c r="P949" s="1"/>
      <c r="Q949" s="1"/>
      <c r="R949" s="1"/>
      <c r="S949" s="1"/>
      <c r="T949" s="1"/>
      <c r="U949" s="1"/>
      <c r="V949" s="1"/>
    </row>
    <row r="950" spans="1:22" x14ac:dyDescent="0.3">
      <c r="A950" s="1" t="s">
        <v>97</v>
      </c>
      <c r="B950" s="1" t="s">
        <v>8</v>
      </c>
      <c r="C950" s="1" t="s">
        <v>86</v>
      </c>
      <c r="D950" s="1"/>
      <c r="E950" s="1"/>
      <c r="F950" s="1"/>
      <c r="H950" s="1"/>
      <c r="I950" s="1"/>
      <c r="J950" s="1"/>
      <c r="K950" s="1"/>
      <c r="L950" s="1"/>
      <c r="M950" s="1"/>
      <c r="N950" s="1"/>
      <c r="O950" s="1"/>
      <c r="P950" s="1"/>
      <c r="Q950" s="1"/>
      <c r="R950" s="1"/>
      <c r="S950" s="1"/>
      <c r="T950" s="1"/>
      <c r="U950" s="1"/>
      <c r="V950" s="1"/>
    </row>
    <row r="951" spans="1:22" x14ac:dyDescent="0.3">
      <c r="A951" s="1" t="s">
        <v>97</v>
      </c>
      <c r="B951" s="1" t="s">
        <v>8</v>
      </c>
      <c r="C951" s="1" t="s">
        <v>14</v>
      </c>
      <c r="D951" s="1" t="s">
        <v>109</v>
      </c>
      <c r="E951" s="1"/>
      <c r="F951" s="1"/>
      <c r="H951" s="1"/>
      <c r="I951" s="1"/>
      <c r="J951" s="1"/>
      <c r="K951" s="1"/>
      <c r="L951" s="1"/>
      <c r="M951" s="1"/>
      <c r="N951" s="1"/>
      <c r="O951" s="1"/>
      <c r="P951" s="1"/>
      <c r="Q951" s="1"/>
      <c r="R951" s="1"/>
      <c r="S951" s="1"/>
      <c r="T951" s="1"/>
      <c r="U951" s="1"/>
      <c r="V951" s="1"/>
    </row>
    <row r="952" spans="1:22" x14ac:dyDescent="0.3">
      <c r="A952" s="1" t="s">
        <v>97</v>
      </c>
      <c r="B952" s="1" t="s">
        <v>8</v>
      </c>
      <c r="C952" s="1" t="s">
        <v>14</v>
      </c>
      <c r="D952" s="1"/>
      <c r="E952" s="1" t="s">
        <v>52</v>
      </c>
      <c r="F952" s="1"/>
      <c r="H952" s="1"/>
      <c r="I952" s="1"/>
      <c r="J952" s="1"/>
      <c r="K952" s="1"/>
      <c r="L952" s="1"/>
      <c r="M952" s="1"/>
      <c r="N952" s="1"/>
      <c r="O952" s="1"/>
      <c r="P952" s="1"/>
      <c r="Q952" s="1"/>
      <c r="R952" s="1"/>
      <c r="S952" s="1"/>
      <c r="T952" s="1"/>
      <c r="U952" s="1"/>
      <c r="V952" s="1"/>
    </row>
    <row r="953" spans="1:22" x14ac:dyDescent="0.3">
      <c r="A953" s="1" t="s">
        <v>97</v>
      </c>
      <c r="B953" s="1" t="s">
        <v>8</v>
      </c>
      <c r="C953" s="1" t="s">
        <v>14</v>
      </c>
      <c r="D953" s="1"/>
      <c r="E953" s="1" t="s">
        <v>62</v>
      </c>
      <c r="F953" s="1"/>
      <c r="H953" s="1"/>
      <c r="I953" s="1"/>
      <c r="J953" s="1"/>
      <c r="K953" s="1"/>
      <c r="L953" s="1"/>
      <c r="M953" s="1"/>
      <c r="N953" s="1"/>
      <c r="O953" s="1"/>
      <c r="P953" s="1"/>
      <c r="Q953" s="1"/>
      <c r="R953" s="1"/>
      <c r="S953" s="1"/>
      <c r="T953" s="1"/>
      <c r="U953" s="1"/>
      <c r="V953" s="1"/>
    </row>
    <row r="954" spans="1:22" x14ac:dyDescent="0.3">
      <c r="A954" s="1" t="s">
        <v>97</v>
      </c>
      <c r="B954" s="1" t="s">
        <v>8</v>
      </c>
      <c r="C954" s="1" t="s">
        <v>14</v>
      </c>
      <c r="D954" s="1"/>
      <c r="E954" s="1"/>
      <c r="F954" s="1" t="s">
        <v>115</v>
      </c>
      <c r="H954" s="1"/>
      <c r="I954" s="1"/>
      <c r="J954" s="1"/>
      <c r="K954" s="1"/>
      <c r="L954" s="1"/>
      <c r="M954" s="1"/>
      <c r="N954" s="1"/>
      <c r="O954" s="1"/>
      <c r="P954" s="1"/>
      <c r="Q954" s="1"/>
      <c r="R954" s="1"/>
      <c r="S954" s="1"/>
      <c r="T954" s="1"/>
      <c r="U954" s="1"/>
      <c r="V954" s="1"/>
    </row>
    <row r="955" spans="1:22" x14ac:dyDescent="0.3">
      <c r="A955" s="1" t="s">
        <v>97</v>
      </c>
      <c r="B955" s="1" t="s">
        <v>8</v>
      </c>
      <c r="C955" s="1" t="s">
        <v>13</v>
      </c>
      <c r="D955" s="1" t="s">
        <v>109</v>
      </c>
      <c r="E955" s="1"/>
      <c r="F955" s="1"/>
      <c r="H955" s="1"/>
      <c r="I955" s="1"/>
      <c r="J955" s="1"/>
      <c r="K955" s="1"/>
      <c r="L955" s="1"/>
      <c r="M955" s="1"/>
      <c r="N955" s="1"/>
      <c r="O955" s="1"/>
      <c r="P955" s="1"/>
      <c r="Q955" s="1"/>
      <c r="R955" s="1"/>
      <c r="S955" s="1"/>
      <c r="T955" s="1"/>
      <c r="U955" s="1"/>
      <c r="V955" s="1"/>
    </row>
    <row r="956" spans="1:22" x14ac:dyDescent="0.3">
      <c r="A956" s="1" t="s">
        <v>97</v>
      </c>
      <c r="B956" s="1" t="s">
        <v>8</v>
      </c>
      <c r="C956" s="1" t="s">
        <v>13</v>
      </c>
      <c r="D956" s="1"/>
      <c r="E956" s="1" t="s">
        <v>52</v>
      </c>
      <c r="F956" s="1"/>
      <c r="H956" s="1"/>
      <c r="I956" s="1"/>
      <c r="J956" s="1"/>
      <c r="K956" s="1"/>
      <c r="L956" s="1"/>
      <c r="M956" s="1"/>
      <c r="N956" s="1"/>
      <c r="O956" s="1"/>
      <c r="P956" s="1"/>
      <c r="Q956" s="1"/>
      <c r="R956" s="1"/>
      <c r="S956" s="1"/>
      <c r="T956" s="1"/>
      <c r="U956" s="1"/>
      <c r="V956" s="1"/>
    </row>
    <row r="957" spans="1:22" x14ac:dyDescent="0.3">
      <c r="A957" s="1" t="s">
        <v>97</v>
      </c>
      <c r="B957" s="1" t="s">
        <v>8</v>
      </c>
      <c r="C957" s="1" t="s">
        <v>13</v>
      </c>
      <c r="D957" s="1"/>
      <c r="E957" s="1" t="s">
        <v>62</v>
      </c>
      <c r="F957" s="1"/>
      <c r="H957" s="1"/>
      <c r="I957" s="1"/>
      <c r="J957" s="1"/>
      <c r="K957" s="1"/>
      <c r="L957" s="1"/>
      <c r="M957" s="1"/>
      <c r="N957" s="1"/>
      <c r="O957" s="1"/>
      <c r="P957" s="1"/>
      <c r="Q957" s="1"/>
      <c r="R957" s="1"/>
      <c r="S957" s="1"/>
      <c r="T957" s="1"/>
      <c r="U957" s="1"/>
      <c r="V957" s="1"/>
    </row>
    <row r="958" spans="1:22" x14ac:dyDescent="0.3">
      <c r="A958" s="1" t="s">
        <v>97</v>
      </c>
      <c r="B958" s="1" t="s">
        <v>8</v>
      </c>
      <c r="C958" s="1" t="s">
        <v>13</v>
      </c>
      <c r="D958" s="1"/>
      <c r="E958" s="1"/>
      <c r="F958" s="1" t="s">
        <v>115</v>
      </c>
      <c r="H958" s="1"/>
      <c r="I958" s="1"/>
      <c r="J958" s="1"/>
      <c r="K958" s="1"/>
      <c r="L958" s="1"/>
      <c r="M958" s="1"/>
      <c r="N958" s="1"/>
      <c r="O958" s="1"/>
      <c r="P958" s="1"/>
      <c r="Q958" s="1"/>
      <c r="R958" s="1"/>
      <c r="S958" s="1"/>
      <c r="T958" s="1"/>
      <c r="U958" s="1"/>
      <c r="V958" s="1"/>
    </row>
    <row r="959" spans="1:22" x14ac:dyDescent="0.3">
      <c r="A959" s="1" t="s">
        <v>97</v>
      </c>
      <c r="B959" s="1" t="s">
        <v>8</v>
      </c>
      <c r="C959" s="1" t="s">
        <v>11</v>
      </c>
      <c r="D959" s="1"/>
      <c r="E959" s="1"/>
      <c r="F959" s="1"/>
      <c r="H959" s="1"/>
      <c r="I959" s="1"/>
      <c r="J959" s="1"/>
      <c r="K959" s="1"/>
      <c r="L959" s="1"/>
      <c r="M959" s="1"/>
      <c r="N959" s="1"/>
      <c r="O959" s="1"/>
      <c r="P959" s="1"/>
      <c r="Q959" s="1"/>
      <c r="R959" s="1"/>
      <c r="S959" s="1"/>
      <c r="T959" s="1"/>
      <c r="U959" s="1"/>
      <c r="V959" s="1"/>
    </row>
    <row r="960" spans="1:22" x14ac:dyDescent="0.3">
      <c r="A960" s="1" t="s">
        <v>97</v>
      </c>
      <c r="B960" s="1" t="s">
        <v>5</v>
      </c>
      <c r="C960" s="1" t="s">
        <v>12</v>
      </c>
      <c r="D960" s="1"/>
      <c r="E960" s="1"/>
      <c r="F960" s="1"/>
      <c r="H960" s="1"/>
      <c r="I960" s="1"/>
      <c r="J960" s="1"/>
      <c r="K960" s="1"/>
      <c r="L960" s="1"/>
      <c r="M960" s="1"/>
      <c r="N960" s="1"/>
      <c r="O960" s="1"/>
      <c r="P960" s="1"/>
      <c r="Q960" s="1"/>
      <c r="R960" s="1"/>
      <c r="S960" s="1"/>
      <c r="T960" s="1"/>
      <c r="U960" s="1"/>
      <c r="V960" s="1"/>
    </row>
    <row r="961" spans="1:22" x14ac:dyDescent="0.3">
      <c r="A961" s="1" t="s">
        <v>97</v>
      </c>
      <c r="B961" s="1" t="s">
        <v>5</v>
      </c>
      <c r="C961" s="1" t="s">
        <v>9</v>
      </c>
      <c r="D961" s="1" t="s">
        <v>109</v>
      </c>
      <c r="E961" s="1"/>
      <c r="F961" s="1"/>
      <c r="H961" s="1"/>
      <c r="I961" s="1"/>
      <c r="J961" s="1"/>
      <c r="K961" s="1"/>
      <c r="L961" s="1"/>
      <c r="M961" s="1"/>
      <c r="N961" s="1"/>
      <c r="O961" s="1"/>
      <c r="P961" s="1"/>
      <c r="Q961" s="1"/>
      <c r="R961" s="1"/>
      <c r="S961" s="1"/>
      <c r="T961" s="1"/>
      <c r="U961" s="1"/>
      <c r="V961" s="1"/>
    </row>
    <row r="962" spans="1:22" x14ac:dyDescent="0.3">
      <c r="A962" s="1" t="s">
        <v>97</v>
      </c>
      <c r="B962" s="1" t="s">
        <v>5</v>
      </c>
      <c r="C962" s="1" t="s">
        <v>9</v>
      </c>
      <c r="D962" s="1"/>
      <c r="E962" s="1" t="s">
        <v>133</v>
      </c>
      <c r="F962" s="1"/>
      <c r="H962" s="1"/>
      <c r="I962" s="1"/>
      <c r="J962" s="1"/>
      <c r="K962" s="1"/>
      <c r="L962" s="1"/>
      <c r="M962" s="1"/>
      <c r="N962" s="1"/>
      <c r="O962" s="1"/>
      <c r="P962" s="1"/>
      <c r="Q962" s="1"/>
      <c r="R962" s="1"/>
      <c r="S962" s="1"/>
      <c r="T962" s="1"/>
      <c r="U962" s="1"/>
      <c r="V962" s="1"/>
    </row>
    <row r="963" spans="1:22" x14ac:dyDescent="0.3">
      <c r="A963" s="1" t="s">
        <v>97</v>
      </c>
      <c r="B963" s="1" t="s">
        <v>5</v>
      </c>
      <c r="C963" s="1" t="s">
        <v>10</v>
      </c>
      <c r="D963" s="1" t="s">
        <v>109</v>
      </c>
      <c r="E963" s="1"/>
      <c r="F963" s="1"/>
      <c r="H963" s="1"/>
      <c r="I963" s="1"/>
      <c r="J963" s="1"/>
      <c r="K963" s="1"/>
      <c r="L963" s="1"/>
      <c r="M963" s="1"/>
      <c r="N963" s="1"/>
      <c r="O963" s="1"/>
      <c r="P963" s="1"/>
      <c r="Q963" s="1"/>
      <c r="R963" s="1"/>
      <c r="S963" s="1"/>
      <c r="T963" s="1"/>
      <c r="U963" s="1"/>
      <c r="V963" s="1"/>
    </row>
    <row r="964" spans="1:22" x14ac:dyDescent="0.3">
      <c r="A964" s="1" t="s">
        <v>97</v>
      </c>
      <c r="B964" s="1" t="s">
        <v>5</v>
      </c>
      <c r="C964" s="1" t="s">
        <v>10</v>
      </c>
      <c r="D964" s="1"/>
      <c r="E964" s="1" t="s">
        <v>27</v>
      </c>
      <c r="F964" s="1"/>
      <c r="H964" s="1"/>
      <c r="I964" s="1"/>
      <c r="J964" s="1"/>
      <c r="K964" s="1"/>
      <c r="L964" s="1"/>
      <c r="M964" s="1"/>
      <c r="N964" s="1"/>
      <c r="O964" s="1"/>
      <c r="P964" s="1"/>
      <c r="Q964" s="1"/>
      <c r="R964" s="1"/>
      <c r="S964" s="1"/>
      <c r="T964" s="1"/>
      <c r="U964" s="1"/>
      <c r="V964" s="1"/>
    </row>
    <row r="965" spans="1:22" x14ac:dyDescent="0.3">
      <c r="A965" s="1" t="s">
        <v>97</v>
      </c>
      <c r="B965" s="1" t="s">
        <v>5</v>
      </c>
      <c r="C965" s="1" t="s">
        <v>10</v>
      </c>
      <c r="D965" s="1"/>
      <c r="E965" s="1" t="s">
        <v>37</v>
      </c>
      <c r="F965" s="1"/>
      <c r="H965" s="1"/>
      <c r="I965" s="1"/>
      <c r="J965" s="1"/>
      <c r="K965" s="1"/>
      <c r="L965" s="1"/>
      <c r="M965" s="1"/>
      <c r="N965" s="1"/>
      <c r="O965" s="1"/>
      <c r="P965" s="1"/>
      <c r="Q965" s="1"/>
      <c r="R965" s="1"/>
      <c r="S965" s="1"/>
      <c r="T965" s="1"/>
      <c r="U965" s="1"/>
      <c r="V965" s="1"/>
    </row>
    <row r="966" spans="1:22" x14ac:dyDescent="0.3">
      <c r="A966" s="1" t="s">
        <v>97</v>
      </c>
      <c r="B966" s="1" t="s">
        <v>5</v>
      </c>
      <c r="C966" s="1" t="s">
        <v>10</v>
      </c>
      <c r="D966" s="1"/>
      <c r="E966" s="1"/>
      <c r="F966" s="1" t="s">
        <v>112</v>
      </c>
      <c r="H966" s="1"/>
      <c r="I966" s="1"/>
      <c r="J966" s="1"/>
      <c r="K966" s="1"/>
      <c r="L966" s="1"/>
      <c r="M966" s="1"/>
      <c r="N966" s="1"/>
      <c r="O966" s="1"/>
      <c r="P966" s="1"/>
      <c r="Q966" s="1"/>
      <c r="R966" s="1"/>
      <c r="S966" s="1"/>
      <c r="T966" s="1"/>
      <c r="U966" s="1"/>
      <c r="V966" s="1"/>
    </row>
    <row r="967" spans="1:22" x14ac:dyDescent="0.3">
      <c r="A967" s="1" t="s">
        <v>97</v>
      </c>
      <c r="B967" s="1" t="s">
        <v>5</v>
      </c>
      <c r="C967" s="1" t="s">
        <v>15</v>
      </c>
      <c r="D967" s="1"/>
      <c r="E967" s="1"/>
      <c r="F967" s="1"/>
      <c r="H967" s="1"/>
      <c r="I967" s="1"/>
      <c r="J967" s="1"/>
      <c r="K967" s="1"/>
      <c r="L967" s="1"/>
      <c r="M967" s="1"/>
      <c r="N967" s="1"/>
      <c r="O967" s="1"/>
      <c r="P967" s="1"/>
      <c r="Q967" s="1"/>
      <c r="R967" s="1"/>
      <c r="S967" s="1"/>
      <c r="T967" s="1"/>
      <c r="U967" s="1"/>
      <c r="V967" s="1"/>
    </row>
    <row r="968" spans="1:22" x14ac:dyDescent="0.3">
      <c r="A968" s="1" t="s">
        <v>97</v>
      </c>
      <c r="B968" s="1" t="s">
        <v>5</v>
      </c>
      <c r="C968" s="1" t="s">
        <v>86</v>
      </c>
      <c r="D968" s="1"/>
      <c r="E968" s="1"/>
      <c r="F968" s="1"/>
      <c r="H968" s="1"/>
      <c r="I968" s="1"/>
      <c r="J968" s="1"/>
      <c r="K968" s="1"/>
      <c r="L968" s="1"/>
      <c r="M968" s="1"/>
      <c r="N968" s="1"/>
      <c r="O968" s="1"/>
      <c r="P968" s="1"/>
      <c r="Q968" s="1"/>
      <c r="R968" s="1"/>
      <c r="S968" s="1"/>
      <c r="T968" s="1"/>
      <c r="U968" s="1"/>
      <c r="V968" s="1"/>
    </row>
    <row r="969" spans="1:22" x14ac:dyDescent="0.3">
      <c r="A969" s="1" t="s">
        <v>97</v>
      </c>
      <c r="B969" s="1" t="s">
        <v>5</v>
      </c>
      <c r="C969" s="1" t="s">
        <v>14</v>
      </c>
      <c r="D969" s="1"/>
      <c r="E969" s="1"/>
      <c r="F969" s="1"/>
      <c r="H969" s="1"/>
      <c r="I969" s="1"/>
      <c r="J969" s="1"/>
      <c r="K969" s="1"/>
      <c r="L969" s="1"/>
      <c r="M969" s="1"/>
      <c r="N969" s="1"/>
      <c r="O969" s="1"/>
      <c r="P969" s="1"/>
      <c r="Q969" s="1"/>
      <c r="R969" s="1"/>
      <c r="S969" s="1"/>
      <c r="T969" s="1"/>
      <c r="U969" s="1"/>
      <c r="V969" s="1"/>
    </row>
    <row r="970" spans="1:22" x14ac:dyDescent="0.3">
      <c r="A970" s="1" t="s">
        <v>97</v>
      </c>
      <c r="B970" s="1" t="s">
        <v>5</v>
      </c>
      <c r="C970" s="1" t="s">
        <v>13</v>
      </c>
      <c r="D970" s="1" t="s">
        <v>109</v>
      </c>
      <c r="E970" s="1"/>
      <c r="F970" s="1"/>
      <c r="H970" s="1"/>
      <c r="I970" s="1"/>
      <c r="J970" s="1"/>
      <c r="K970" s="1"/>
      <c r="L970" s="1"/>
      <c r="M970" s="1"/>
      <c r="N970" s="1"/>
      <c r="O970" s="1"/>
      <c r="P970" s="1"/>
      <c r="Q970" s="1"/>
      <c r="R970" s="1"/>
      <c r="S970" s="1"/>
      <c r="T970" s="1"/>
      <c r="U970" s="1"/>
      <c r="V970" s="1"/>
    </row>
    <row r="971" spans="1:22" x14ac:dyDescent="0.3">
      <c r="A971" s="1" t="s">
        <v>97</v>
      </c>
      <c r="B971" s="1" t="s">
        <v>5</v>
      </c>
      <c r="C971" s="1" t="s">
        <v>13</v>
      </c>
      <c r="D971" s="1"/>
      <c r="E971" s="1" t="s">
        <v>32</v>
      </c>
      <c r="F971" s="1"/>
      <c r="H971" s="1"/>
      <c r="I971" s="1"/>
      <c r="J971" s="1"/>
      <c r="K971" s="1"/>
      <c r="L971" s="1"/>
      <c r="M971" s="1"/>
      <c r="N971" s="1"/>
      <c r="O971" s="1"/>
      <c r="P971" s="1"/>
      <c r="Q971" s="1"/>
      <c r="R971" s="1"/>
      <c r="S971" s="1"/>
      <c r="T971" s="1"/>
      <c r="U971" s="1"/>
      <c r="V971" s="1"/>
    </row>
    <row r="972" spans="1:22" x14ac:dyDescent="0.3">
      <c r="A972" s="1" t="s">
        <v>97</v>
      </c>
      <c r="B972" s="1" t="s">
        <v>5</v>
      </c>
      <c r="C972" s="1" t="s">
        <v>13</v>
      </c>
      <c r="D972" s="1"/>
      <c r="E972" s="1" t="s">
        <v>42</v>
      </c>
      <c r="F972" s="1"/>
      <c r="H972" s="1"/>
      <c r="I972" s="1"/>
      <c r="J972" s="1"/>
      <c r="K972" s="1"/>
      <c r="L972" s="1"/>
      <c r="M972" s="1"/>
      <c r="N972" s="1"/>
      <c r="O972" s="1"/>
      <c r="P972" s="1"/>
      <c r="Q972" s="1"/>
      <c r="R972" s="1"/>
      <c r="S972" s="1"/>
      <c r="T972" s="1"/>
      <c r="U972" s="1"/>
      <c r="V972" s="1"/>
    </row>
    <row r="973" spans="1:22" x14ac:dyDescent="0.3">
      <c r="A973" s="1" t="s">
        <v>97</v>
      </c>
      <c r="B973" s="1" t="s">
        <v>5</v>
      </c>
      <c r="C973" s="1" t="s">
        <v>13</v>
      </c>
      <c r="D973" s="1"/>
      <c r="E973" s="1"/>
      <c r="F973" s="1" t="s">
        <v>112</v>
      </c>
      <c r="H973" s="1"/>
      <c r="I973" s="1"/>
      <c r="J973" s="1"/>
      <c r="K973" s="1"/>
      <c r="L973" s="1"/>
      <c r="M973" s="1"/>
      <c r="N973" s="1"/>
      <c r="O973" s="1"/>
      <c r="P973" s="1"/>
      <c r="Q973" s="1"/>
      <c r="R973" s="1"/>
      <c r="S973" s="1"/>
      <c r="T973" s="1"/>
      <c r="U973" s="1"/>
      <c r="V973" s="1"/>
    </row>
    <row r="974" spans="1:22" x14ac:dyDescent="0.3">
      <c r="A974" s="1" t="s">
        <v>97</v>
      </c>
      <c r="B974" s="1" t="s">
        <v>5</v>
      </c>
      <c r="C974" s="1" t="s">
        <v>11</v>
      </c>
      <c r="D974" s="1"/>
      <c r="E974" s="1"/>
      <c r="F974" s="1"/>
      <c r="H974" s="1"/>
      <c r="I974" s="1"/>
      <c r="J974" s="1"/>
      <c r="K974" s="1"/>
      <c r="L974" s="1"/>
      <c r="M974" s="1"/>
      <c r="N974" s="1"/>
      <c r="O974" s="1"/>
      <c r="P974" s="1"/>
      <c r="Q974" s="1"/>
      <c r="R974" s="1"/>
      <c r="S974" s="1"/>
      <c r="T974" s="1"/>
      <c r="U974" s="1"/>
      <c r="V974" s="1"/>
    </row>
    <row r="975" spans="1:22" x14ac:dyDescent="0.3">
      <c r="A975" s="1" t="s">
        <v>97</v>
      </c>
      <c r="B975" s="1" t="s">
        <v>7</v>
      </c>
      <c r="C975" s="1" t="s">
        <v>12</v>
      </c>
      <c r="D975" s="1"/>
      <c r="E975" s="1"/>
      <c r="F975" s="1"/>
      <c r="H975" s="1"/>
      <c r="I975" s="1"/>
      <c r="J975" s="1"/>
      <c r="K975" s="1"/>
      <c r="L975" s="1"/>
      <c r="M975" s="1"/>
      <c r="N975" s="1"/>
      <c r="O975" s="1"/>
      <c r="P975" s="1"/>
      <c r="Q975" s="1"/>
      <c r="R975" s="1"/>
      <c r="S975" s="1"/>
      <c r="T975" s="1"/>
      <c r="U975" s="1"/>
      <c r="V975" s="1"/>
    </row>
    <row r="976" spans="1:22" x14ac:dyDescent="0.3">
      <c r="A976" s="1" t="s">
        <v>97</v>
      </c>
      <c r="B976" s="1" t="s">
        <v>7</v>
      </c>
      <c r="C976" s="1" t="s">
        <v>9</v>
      </c>
      <c r="D976" s="1"/>
      <c r="E976" s="1"/>
      <c r="F976" s="1"/>
      <c r="H976" s="1"/>
      <c r="I976" s="1"/>
      <c r="J976" s="1"/>
      <c r="K976" s="1"/>
      <c r="L976" s="1"/>
      <c r="M976" s="1"/>
      <c r="N976" s="1"/>
      <c r="O976" s="1"/>
      <c r="P976" s="1"/>
      <c r="Q976" s="1"/>
      <c r="R976" s="1"/>
      <c r="S976" s="1"/>
      <c r="T976" s="1"/>
      <c r="U976" s="1"/>
      <c r="V976" s="1"/>
    </row>
    <row r="977" spans="1:22" x14ac:dyDescent="0.3">
      <c r="A977" s="1" t="s">
        <v>97</v>
      </c>
      <c r="B977" s="1" t="s">
        <v>7</v>
      </c>
      <c r="C977" s="1" t="s">
        <v>10</v>
      </c>
      <c r="D977" s="1"/>
      <c r="E977" s="1"/>
      <c r="F977" s="1"/>
      <c r="H977" s="1"/>
      <c r="I977" s="1"/>
      <c r="J977" s="1"/>
      <c r="K977" s="1"/>
      <c r="L977" s="1"/>
      <c r="M977" s="1"/>
      <c r="N977" s="1"/>
      <c r="O977" s="1"/>
      <c r="P977" s="1"/>
      <c r="Q977" s="1"/>
      <c r="R977" s="1"/>
      <c r="S977" s="1"/>
      <c r="T977" s="1"/>
      <c r="U977" s="1"/>
      <c r="V977" s="1"/>
    </row>
    <row r="978" spans="1:22" x14ac:dyDescent="0.3">
      <c r="A978" s="1" t="s">
        <v>97</v>
      </c>
      <c r="B978" s="1" t="s">
        <v>7</v>
      </c>
      <c r="C978" s="1" t="s">
        <v>15</v>
      </c>
      <c r="D978" s="1" t="s">
        <v>109</v>
      </c>
      <c r="E978" s="1"/>
      <c r="F978" s="1"/>
      <c r="H978" s="1"/>
      <c r="I978" s="1"/>
      <c r="J978" s="1"/>
      <c r="K978" s="1"/>
      <c r="L978" s="1"/>
      <c r="M978" s="1"/>
      <c r="N978" s="1"/>
      <c r="O978" s="1"/>
      <c r="P978" s="1"/>
      <c r="Q978" s="1"/>
      <c r="R978" s="1"/>
      <c r="S978" s="1"/>
      <c r="T978" s="1"/>
      <c r="U978" s="1"/>
      <c r="V978" s="1"/>
    </row>
    <row r="979" spans="1:22" x14ac:dyDescent="0.3">
      <c r="A979" s="1" t="s">
        <v>97</v>
      </c>
      <c r="B979" s="1" t="s">
        <v>7</v>
      </c>
      <c r="C979" s="1" t="s">
        <v>15</v>
      </c>
      <c r="D979" s="1"/>
      <c r="E979" s="1" t="s">
        <v>142</v>
      </c>
      <c r="F979" s="1"/>
      <c r="H979" s="1"/>
      <c r="I979" s="1"/>
      <c r="J979" s="1"/>
      <c r="K979" s="1"/>
      <c r="L979" s="1"/>
      <c r="M979" s="1"/>
      <c r="N979" s="1"/>
      <c r="O979" s="1"/>
      <c r="P979" s="1"/>
      <c r="Q979" s="1"/>
      <c r="R979" s="1"/>
      <c r="S979" s="1"/>
      <c r="T979" s="1"/>
      <c r="U979" s="1"/>
      <c r="V979" s="1"/>
    </row>
    <row r="980" spans="1:22" x14ac:dyDescent="0.3">
      <c r="A980" s="1" t="s">
        <v>97</v>
      </c>
      <c r="B980" s="1" t="s">
        <v>7</v>
      </c>
      <c r="C980" s="1" t="s">
        <v>86</v>
      </c>
      <c r="D980" s="1"/>
      <c r="E980" s="1"/>
      <c r="F980" s="1"/>
      <c r="H980" s="1"/>
      <c r="I980" s="1"/>
      <c r="J980" s="1"/>
      <c r="K980" s="1"/>
      <c r="L980" s="1"/>
      <c r="M980" s="1"/>
      <c r="N980" s="1"/>
      <c r="O980" s="1"/>
      <c r="P980" s="1"/>
      <c r="Q980" s="1"/>
      <c r="R980" s="1"/>
      <c r="S980" s="1"/>
      <c r="T980" s="1"/>
      <c r="U980" s="1"/>
      <c r="V980" s="1"/>
    </row>
    <row r="981" spans="1:22" x14ac:dyDescent="0.3">
      <c r="A981" s="1" t="s">
        <v>97</v>
      </c>
      <c r="B981" s="1" t="s">
        <v>7</v>
      </c>
      <c r="C981" s="1" t="s">
        <v>14</v>
      </c>
      <c r="D981" s="1" t="s">
        <v>109</v>
      </c>
      <c r="E981" s="1"/>
      <c r="F981" s="1"/>
      <c r="H981" s="1"/>
      <c r="I981" s="1"/>
      <c r="J981" s="1"/>
      <c r="K981" s="1"/>
      <c r="L981" s="1"/>
      <c r="M981" s="1"/>
      <c r="N981" s="1"/>
      <c r="O981" s="1"/>
      <c r="P981" s="1"/>
      <c r="Q981" s="1"/>
      <c r="R981" s="1"/>
      <c r="S981" s="1"/>
      <c r="T981" s="1"/>
      <c r="U981" s="1"/>
      <c r="V981" s="1"/>
    </row>
    <row r="982" spans="1:22" x14ac:dyDescent="0.3">
      <c r="A982" s="1" t="s">
        <v>97</v>
      </c>
      <c r="B982" s="1" t="s">
        <v>7</v>
      </c>
      <c r="C982" s="1" t="s">
        <v>14</v>
      </c>
      <c r="D982" s="1"/>
      <c r="E982" s="1" t="s">
        <v>52</v>
      </c>
      <c r="F982" s="1"/>
      <c r="H982" s="1"/>
      <c r="I982" s="1"/>
      <c r="J982" s="1"/>
      <c r="K982" s="1"/>
      <c r="L982" s="1"/>
      <c r="M982" s="1"/>
      <c r="N982" s="1"/>
      <c r="O982" s="1"/>
      <c r="P982" s="1"/>
      <c r="Q982" s="1"/>
      <c r="R982" s="1"/>
      <c r="S982" s="1"/>
      <c r="T982" s="1"/>
      <c r="U982" s="1"/>
      <c r="V982" s="1"/>
    </row>
    <row r="983" spans="1:22" x14ac:dyDescent="0.3">
      <c r="A983" s="1" t="s">
        <v>97</v>
      </c>
      <c r="B983" s="1" t="s">
        <v>7</v>
      </c>
      <c r="C983" s="1" t="s">
        <v>14</v>
      </c>
      <c r="D983" s="1"/>
      <c r="E983" s="1" t="s">
        <v>62</v>
      </c>
      <c r="F983" s="1"/>
      <c r="H983" s="1"/>
      <c r="I983" s="1"/>
      <c r="J983" s="1"/>
      <c r="K983" s="1"/>
      <c r="L983" s="1"/>
      <c r="M983" s="1"/>
      <c r="N983" s="1"/>
      <c r="O983" s="1"/>
      <c r="P983" s="1"/>
      <c r="Q983" s="1"/>
      <c r="R983" s="1"/>
      <c r="S983" s="1"/>
      <c r="T983" s="1"/>
      <c r="U983" s="1"/>
      <c r="V983" s="1"/>
    </row>
    <row r="984" spans="1:22" x14ac:dyDescent="0.3">
      <c r="A984" s="1" t="s">
        <v>97</v>
      </c>
      <c r="B984" s="1" t="s">
        <v>7</v>
      </c>
      <c r="C984" s="1" t="s">
        <v>14</v>
      </c>
      <c r="D984" s="1"/>
      <c r="E984" s="1"/>
      <c r="F984" s="1" t="s">
        <v>115</v>
      </c>
      <c r="H984" s="1"/>
      <c r="I984" s="1"/>
      <c r="J984" s="1"/>
      <c r="K984" s="1"/>
      <c r="L984" s="1"/>
      <c r="M984" s="1"/>
      <c r="N984" s="1"/>
      <c r="O984" s="1"/>
      <c r="P984" s="1"/>
      <c r="Q984" s="1"/>
      <c r="R984" s="1"/>
      <c r="S984" s="1"/>
      <c r="T984" s="1"/>
      <c r="U984" s="1"/>
      <c r="V984" s="1"/>
    </row>
    <row r="985" spans="1:22" x14ac:dyDescent="0.3">
      <c r="A985" s="1" t="s">
        <v>97</v>
      </c>
      <c r="B985" s="1" t="s">
        <v>7</v>
      </c>
      <c r="C985" s="1" t="s">
        <v>13</v>
      </c>
      <c r="D985" s="1" t="s">
        <v>109</v>
      </c>
      <c r="E985" s="1"/>
      <c r="F985" s="1"/>
      <c r="H985" s="1"/>
      <c r="I985" s="1"/>
      <c r="J985" s="1"/>
      <c r="K985" s="1"/>
      <c r="L985" s="1"/>
      <c r="M985" s="1"/>
      <c r="N985" s="1"/>
      <c r="O985" s="1"/>
      <c r="P985" s="1"/>
      <c r="Q985" s="1"/>
      <c r="R985" s="1"/>
      <c r="S985" s="1"/>
      <c r="T985" s="1"/>
      <c r="U985" s="1"/>
      <c r="V985" s="1"/>
    </row>
    <row r="986" spans="1:22" x14ac:dyDescent="0.3">
      <c r="A986" s="1" t="s">
        <v>97</v>
      </c>
      <c r="B986" s="1" t="s">
        <v>7</v>
      </c>
      <c r="C986" s="1" t="s">
        <v>13</v>
      </c>
      <c r="D986" s="1"/>
      <c r="E986" s="1" t="s">
        <v>47</v>
      </c>
      <c r="F986" s="1"/>
      <c r="H986" s="1"/>
      <c r="I986" s="1"/>
      <c r="J986" s="1"/>
      <c r="K986" s="1"/>
      <c r="L986" s="1"/>
      <c r="M986" s="1"/>
      <c r="N986" s="1"/>
      <c r="O986" s="1"/>
      <c r="P986" s="1"/>
      <c r="Q986" s="1"/>
      <c r="R986" s="1"/>
      <c r="S986" s="1"/>
      <c r="T986" s="1"/>
      <c r="U986" s="1"/>
      <c r="V986" s="1"/>
    </row>
    <row r="987" spans="1:22" x14ac:dyDescent="0.3">
      <c r="A987" s="1" t="s">
        <v>97</v>
      </c>
      <c r="B987" s="1" t="s">
        <v>7</v>
      </c>
      <c r="C987" s="1" t="s">
        <v>13</v>
      </c>
      <c r="D987" s="1"/>
      <c r="E987" s="1" t="s">
        <v>57</v>
      </c>
      <c r="F987" s="1"/>
      <c r="H987" s="1"/>
      <c r="I987" s="1"/>
      <c r="J987" s="1"/>
      <c r="K987" s="1"/>
      <c r="L987" s="1"/>
      <c r="M987" s="1"/>
      <c r="N987" s="1"/>
      <c r="O987" s="1"/>
      <c r="P987" s="1"/>
      <c r="Q987" s="1"/>
      <c r="R987" s="1"/>
      <c r="S987" s="1"/>
      <c r="T987" s="1"/>
      <c r="U987" s="1"/>
      <c r="V987" s="1"/>
    </row>
    <row r="988" spans="1:22" x14ac:dyDescent="0.3">
      <c r="A988" s="1" t="s">
        <v>97</v>
      </c>
      <c r="B988" s="1" t="s">
        <v>7</v>
      </c>
      <c r="C988" s="1" t="s">
        <v>13</v>
      </c>
      <c r="D988" s="1"/>
      <c r="E988" s="1"/>
      <c r="F988" s="1" t="s">
        <v>115</v>
      </c>
      <c r="H988" s="1"/>
      <c r="I988" s="1"/>
      <c r="J988" s="1"/>
      <c r="K988" s="1"/>
      <c r="L988" s="1"/>
      <c r="M988" s="1"/>
      <c r="N988" s="1"/>
      <c r="O988" s="1"/>
      <c r="P988" s="1"/>
      <c r="Q988" s="1"/>
      <c r="R988" s="1"/>
      <c r="S988" s="1"/>
      <c r="T988" s="1"/>
      <c r="U988" s="1"/>
      <c r="V988" s="1"/>
    </row>
    <row r="989" spans="1:22" x14ac:dyDescent="0.3">
      <c r="A989" s="1" t="s">
        <v>97</v>
      </c>
      <c r="B989" s="1" t="s">
        <v>7</v>
      </c>
      <c r="C989" s="1" t="s">
        <v>11</v>
      </c>
      <c r="D989" s="1" t="s">
        <v>109</v>
      </c>
      <c r="E989" s="1"/>
      <c r="F989" s="1"/>
      <c r="H989" s="1"/>
      <c r="I989" s="1"/>
      <c r="J989" s="1"/>
      <c r="K989" s="1"/>
      <c r="L989" s="1"/>
      <c r="M989" s="1"/>
      <c r="N989" s="1"/>
      <c r="O989" s="1"/>
      <c r="P989" s="1"/>
      <c r="Q989" s="1"/>
      <c r="R989" s="1"/>
      <c r="S989" s="1"/>
      <c r="T989" s="1"/>
      <c r="U989" s="1"/>
      <c r="V989" s="1"/>
    </row>
    <row r="990" spans="1:22" x14ac:dyDescent="0.3">
      <c r="A990" s="1" t="s">
        <v>97</v>
      </c>
      <c r="B990" s="1" t="s">
        <v>7</v>
      </c>
      <c r="C990" s="1" t="s">
        <v>11</v>
      </c>
      <c r="D990" s="1"/>
      <c r="E990" s="1" t="s">
        <v>47</v>
      </c>
      <c r="F990" s="1"/>
      <c r="H990" s="1"/>
      <c r="I990" s="1"/>
      <c r="J990" s="1"/>
      <c r="K990" s="1"/>
      <c r="L990" s="1"/>
      <c r="M990" s="1"/>
      <c r="N990" s="1"/>
      <c r="O990" s="1"/>
      <c r="P990" s="1"/>
      <c r="Q990" s="1"/>
      <c r="R990" s="1"/>
      <c r="S990" s="1"/>
      <c r="T990" s="1"/>
      <c r="U990" s="1"/>
      <c r="V990" s="1"/>
    </row>
    <row r="991" spans="1:22" x14ac:dyDescent="0.3">
      <c r="A991" s="1" t="s">
        <v>97</v>
      </c>
      <c r="B991" s="1" t="s">
        <v>7</v>
      </c>
      <c r="C991" s="1" t="s">
        <v>11</v>
      </c>
      <c r="D991" s="1"/>
      <c r="E991" s="1" t="s">
        <v>57</v>
      </c>
      <c r="F991" s="1"/>
      <c r="H991" s="1"/>
      <c r="I991" s="1"/>
      <c r="J991" s="1"/>
      <c r="K991" s="1"/>
      <c r="L991" s="1"/>
      <c r="M991" s="1"/>
      <c r="N991" s="1"/>
      <c r="O991" s="1"/>
      <c r="P991" s="1"/>
      <c r="Q991" s="1"/>
      <c r="R991" s="1"/>
      <c r="S991" s="1"/>
      <c r="T991" s="1"/>
      <c r="U991" s="1"/>
      <c r="V991" s="1"/>
    </row>
    <row r="992" spans="1:22" x14ac:dyDescent="0.3">
      <c r="A992" s="1" t="s">
        <v>97</v>
      </c>
      <c r="B992" s="1" t="s">
        <v>7</v>
      </c>
      <c r="C992" s="1" t="s">
        <v>11</v>
      </c>
      <c r="D992" s="1"/>
      <c r="E992" s="1"/>
      <c r="F992" s="1" t="s">
        <v>115</v>
      </c>
      <c r="H992" s="1"/>
      <c r="I992" s="1"/>
      <c r="J992" s="1"/>
      <c r="K992" s="1"/>
      <c r="L992" s="1"/>
      <c r="M992" s="1"/>
      <c r="N992" s="1"/>
      <c r="O992" s="1"/>
      <c r="P992" s="1"/>
      <c r="Q992" s="1"/>
      <c r="R992" s="1"/>
      <c r="S992" s="1"/>
      <c r="T992" s="1"/>
      <c r="U992" s="1"/>
      <c r="V992" s="1"/>
    </row>
    <row r="993" spans="1:22" x14ac:dyDescent="0.3">
      <c r="A993" s="1" t="s">
        <v>97</v>
      </c>
      <c r="B993" s="1" t="s">
        <v>4</v>
      </c>
      <c r="C993" s="1" t="s">
        <v>12</v>
      </c>
      <c r="D993" s="1" t="s">
        <v>109</v>
      </c>
      <c r="E993" s="1"/>
      <c r="F993" s="1"/>
      <c r="H993" s="1"/>
      <c r="I993" s="1"/>
      <c r="J993" s="1"/>
      <c r="K993" s="1"/>
      <c r="L993" s="1"/>
      <c r="M993" s="1"/>
      <c r="N993" s="1"/>
      <c r="O993" s="1"/>
      <c r="P993" s="1"/>
      <c r="Q993" s="1"/>
      <c r="R993" s="1"/>
      <c r="S993" s="1"/>
      <c r="T993" s="1"/>
      <c r="U993" s="1"/>
      <c r="V993" s="1"/>
    </row>
    <row r="994" spans="1:22" x14ac:dyDescent="0.3">
      <c r="A994" s="1" t="s">
        <v>97</v>
      </c>
      <c r="B994" s="1" t="s">
        <v>4</v>
      </c>
      <c r="C994" s="1" t="s">
        <v>12</v>
      </c>
      <c r="D994" s="1"/>
      <c r="E994" s="1" t="s">
        <v>27</v>
      </c>
      <c r="F994" s="1"/>
      <c r="H994" s="1"/>
      <c r="I994" s="1"/>
      <c r="J994" s="1"/>
      <c r="K994" s="1"/>
      <c r="L994" s="1"/>
      <c r="M994" s="1"/>
      <c r="N994" s="1"/>
      <c r="O994" s="1"/>
      <c r="P994" s="1"/>
      <c r="Q994" s="1"/>
      <c r="R994" s="1"/>
      <c r="S994" s="1"/>
      <c r="T994" s="1"/>
      <c r="U994" s="1"/>
      <c r="V994" s="1"/>
    </row>
    <row r="995" spans="1:22" x14ac:dyDescent="0.3">
      <c r="A995" s="1" t="s">
        <v>97</v>
      </c>
      <c r="B995" s="1" t="s">
        <v>4</v>
      </c>
      <c r="C995" s="1" t="s">
        <v>12</v>
      </c>
      <c r="D995" s="1"/>
      <c r="E995" s="1" t="s">
        <v>37</v>
      </c>
      <c r="F995" s="1"/>
      <c r="H995" s="1"/>
      <c r="I995" s="1"/>
      <c r="J995" s="1"/>
      <c r="K995" s="1"/>
      <c r="L995" s="1"/>
      <c r="M995" s="1"/>
      <c r="N995" s="1"/>
      <c r="O995" s="1"/>
      <c r="P995" s="1"/>
      <c r="Q995" s="1"/>
      <c r="R995" s="1"/>
      <c r="S995" s="1"/>
      <c r="T995" s="1"/>
      <c r="U995" s="1"/>
      <c r="V995" s="1"/>
    </row>
    <row r="996" spans="1:22" x14ac:dyDescent="0.3">
      <c r="A996" s="1" t="s">
        <v>97</v>
      </c>
      <c r="B996" s="1" t="s">
        <v>4</v>
      </c>
      <c r="C996" s="1" t="s">
        <v>12</v>
      </c>
      <c r="D996" s="1"/>
      <c r="E996" s="1"/>
      <c r="F996" s="1" t="s">
        <v>112</v>
      </c>
      <c r="H996" s="1"/>
      <c r="I996" s="1"/>
      <c r="J996" s="1"/>
      <c r="K996" s="1"/>
      <c r="L996" s="1"/>
      <c r="M996" s="1"/>
      <c r="N996" s="1"/>
      <c r="O996" s="1"/>
      <c r="P996" s="1"/>
      <c r="Q996" s="1"/>
      <c r="R996" s="1"/>
      <c r="S996" s="1"/>
      <c r="T996" s="1"/>
      <c r="U996" s="1"/>
      <c r="V996" s="1"/>
    </row>
    <row r="997" spans="1:22" x14ac:dyDescent="0.3">
      <c r="A997" s="1" t="s">
        <v>97</v>
      </c>
      <c r="B997" s="1" t="s">
        <v>4</v>
      </c>
      <c r="C997" s="1" t="s">
        <v>9</v>
      </c>
      <c r="D997" s="1"/>
      <c r="E997" s="1"/>
      <c r="F997" s="1"/>
      <c r="H997" s="1"/>
      <c r="I997" s="1"/>
      <c r="J997" s="1"/>
      <c r="K997" s="1"/>
      <c r="L997" s="1"/>
      <c r="M997" s="1"/>
      <c r="N997" s="1"/>
      <c r="O997" s="1"/>
      <c r="P997" s="1"/>
      <c r="Q997" s="1"/>
      <c r="R997" s="1"/>
      <c r="S997" s="1"/>
      <c r="T997" s="1"/>
      <c r="U997" s="1"/>
      <c r="V997" s="1"/>
    </row>
    <row r="998" spans="1:22" x14ac:dyDescent="0.3">
      <c r="A998" s="1" t="s">
        <v>97</v>
      </c>
      <c r="B998" s="1" t="s">
        <v>4</v>
      </c>
      <c r="C998" s="1" t="s">
        <v>10</v>
      </c>
      <c r="D998" s="1" t="s">
        <v>109</v>
      </c>
      <c r="E998" s="1"/>
      <c r="F998" s="1"/>
      <c r="H998" s="1"/>
      <c r="I998" s="1"/>
      <c r="J998" s="1"/>
      <c r="K998" s="1"/>
      <c r="L998" s="1"/>
      <c r="M998" s="1"/>
      <c r="N998" s="1"/>
      <c r="O998" s="1"/>
      <c r="P998" s="1"/>
      <c r="Q998" s="1"/>
      <c r="R998" s="1"/>
      <c r="S998" s="1"/>
      <c r="T998" s="1"/>
      <c r="U998" s="1"/>
      <c r="V998" s="1"/>
    </row>
    <row r="999" spans="1:22" x14ac:dyDescent="0.3">
      <c r="A999" s="1" t="s">
        <v>97</v>
      </c>
      <c r="B999" s="1" t="s">
        <v>4</v>
      </c>
      <c r="C999" s="1" t="s">
        <v>10</v>
      </c>
      <c r="D999" s="1"/>
      <c r="E999" s="1" t="s">
        <v>32</v>
      </c>
      <c r="F999" s="1"/>
      <c r="H999" s="1"/>
      <c r="I999" s="1"/>
      <c r="J999" s="1"/>
      <c r="K999" s="1"/>
      <c r="L999" s="1"/>
      <c r="M999" s="1"/>
      <c r="N999" s="1"/>
      <c r="O999" s="1"/>
      <c r="P999" s="1"/>
      <c r="Q999" s="1"/>
      <c r="R999" s="1"/>
      <c r="S999" s="1"/>
      <c r="T999" s="1"/>
      <c r="U999" s="1"/>
      <c r="V999" s="1"/>
    </row>
    <row r="1000" spans="1:22" x14ac:dyDescent="0.3">
      <c r="A1000" s="1" t="s">
        <v>97</v>
      </c>
      <c r="B1000" s="1" t="s">
        <v>4</v>
      </c>
      <c r="C1000" s="1" t="s">
        <v>10</v>
      </c>
      <c r="D1000" s="1"/>
      <c r="E1000" s="1" t="s">
        <v>42</v>
      </c>
      <c r="F1000" s="1"/>
      <c r="H1000" s="1"/>
      <c r="I1000" s="1"/>
      <c r="J1000" s="1"/>
      <c r="K1000" s="1"/>
      <c r="L1000" s="1"/>
      <c r="M1000" s="1"/>
      <c r="N1000" s="1"/>
      <c r="O1000" s="1"/>
      <c r="P1000" s="1"/>
      <c r="Q1000" s="1"/>
      <c r="R1000" s="1"/>
      <c r="S1000" s="1"/>
      <c r="T1000" s="1"/>
      <c r="U1000" s="1"/>
      <c r="V1000" s="1"/>
    </row>
    <row r="1001" spans="1:22" x14ac:dyDescent="0.3">
      <c r="A1001" s="1" t="s">
        <v>97</v>
      </c>
      <c r="B1001" s="1" t="s">
        <v>4</v>
      </c>
      <c r="C1001" s="1" t="s">
        <v>10</v>
      </c>
      <c r="D1001" s="1"/>
      <c r="E1001" s="1"/>
      <c r="F1001" s="1" t="s">
        <v>112</v>
      </c>
      <c r="H1001" s="1"/>
      <c r="I1001" s="1"/>
      <c r="J1001" s="1"/>
      <c r="K1001" s="1"/>
      <c r="L1001" s="1"/>
      <c r="M1001" s="1"/>
      <c r="N1001" s="1"/>
      <c r="O1001" s="1"/>
      <c r="P1001" s="1"/>
      <c r="Q1001" s="1"/>
      <c r="R1001" s="1"/>
      <c r="S1001" s="1"/>
      <c r="T1001" s="1"/>
      <c r="U1001" s="1"/>
      <c r="V1001" s="1"/>
    </row>
    <row r="1002" spans="1:22" x14ac:dyDescent="0.3">
      <c r="A1002" s="1" t="s">
        <v>97</v>
      </c>
      <c r="B1002" s="1" t="s">
        <v>4</v>
      </c>
      <c r="C1002" s="1" t="s">
        <v>15</v>
      </c>
      <c r="D1002" s="1" t="s">
        <v>109</v>
      </c>
      <c r="E1002" s="1"/>
      <c r="F1002" s="1"/>
      <c r="H1002" s="1"/>
      <c r="I1002" s="1"/>
      <c r="J1002" s="1"/>
      <c r="K1002" s="1"/>
      <c r="L1002" s="1"/>
      <c r="M1002" s="1"/>
      <c r="N1002" s="1"/>
      <c r="O1002" s="1"/>
      <c r="P1002" s="1"/>
      <c r="Q1002" s="1"/>
      <c r="R1002" s="1"/>
      <c r="S1002" s="1"/>
      <c r="T1002" s="1"/>
      <c r="U1002" s="1"/>
      <c r="V1002" s="1"/>
    </row>
    <row r="1003" spans="1:22" x14ac:dyDescent="0.3">
      <c r="A1003" s="1" t="s">
        <v>97</v>
      </c>
      <c r="B1003" s="1" t="s">
        <v>4</v>
      </c>
      <c r="C1003" s="1" t="s">
        <v>15</v>
      </c>
      <c r="D1003" s="1"/>
      <c r="E1003" s="1" t="s">
        <v>133</v>
      </c>
      <c r="F1003" s="1"/>
      <c r="H1003" s="1"/>
      <c r="I1003" s="1"/>
      <c r="J1003" s="1"/>
      <c r="K1003" s="1"/>
      <c r="L1003" s="1"/>
      <c r="M1003" s="1"/>
      <c r="N1003" s="1"/>
      <c r="O1003" s="1"/>
      <c r="P1003" s="1"/>
      <c r="Q1003" s="1"/>
      <c r="R1003" s="1"/>
      <c r="S1003" s="1"/>
      <c r="T1003" s="1"/>
      <c r="U1003" s="1"/>
      <c r="V1003" s="1"/>
    </row>
    <row r="1004" spans="1:22" x14ac:dyDescent="0.3">
      <c r="A1004" s="1" t="s">
        <v>97</v>
      </c>
      <c r="B1004" s="1" t="s">
        <v>4</v>
      </c>
      <c r="C1004" s="1" t="s">
        <v>86</v>
      </c>
      <c r="D1004" s="1"/>
      <c r="E1004" s="1"/>
      <c r="F1004" s="1"/>
      <c r="H1004" s="1"/>
      <c r="I1004" s="1"/>
      <c r="J1004" s="1"/>
      <c r="K1004" s="1"/>
      <c r="L1004" s="1"/>
      <c r="M1004" s="1"/>
      <c r="N1004" s="1"/>
      <c r="O1004" s="1"/>
      <c r="P1004" s="1"/>
      <c r="Q1004" s="1"/>
      <c r="R1004" s="1"/>
      <c r="S1004" s="1"/>
      <c r="T1004" s="1"/>
      <c r="U1004" s="1"/>
      <c r="V1004" s="1"/>
    </row>
    <row r="1005" spans="1:22" x14ac:dyDescent="0.3">
      <c r="A1005" s="1" t="s">
        <v>97</v>
      </c>
      <c r="B1005" s="1" t="s">
        <v>4</v>
      </c>
      <c r="C1005" s="1" t="s">
        <v>14</v>
      </c>
      <c r="D1005" s="1"/>
      <c r="E1005" s="1"/>
      <c r="F1005" s="1"/>
      <c r="H1005" s="1"/>
      <c r="I1005" s="1"/>
      <c r="J1005" s="1"/>
      <c r="K1005" s="1"/>
      <c r="L1005" s="1"/>
      <c r="M1005" s="1"/>
      <c r="N1005" s="1"/>
      <c r="O1005" s="1"/>
      <c r="P1005" s="1"/>
      <c r="Q1005" s="1"/>
      <c r="R1005" s="1"/>
      <c r="S1005" s="1"/>
      <c r="T1005" s="1"/>
      <c r="U1005" s="1"/>
      <c r="V1005" s="1"/>
    </row>
    <row r="1006" spans="1:22" x14ac:dyDescent="0.3">
      <c r="A1006" s="1" t="s">
        <v>97</v>
      </c>
      <c r="B1006" s="1" t="s">
        <v>4</v>
      </c>
      <c r="C1006" s="1" t="s">
        <v>13</v>
      </c>
      <c r="D1006" s="1" t="s">
        <v>109</v>
      </c>
      <c r="E1006" s="1"/>
      <c r="F1006" s="1"/>
      <c r="H1006" s="1"/>
      <c r="I1006" s="1"/>
      <c r="J1006" s="1"/>
      <c r="K1006" s="1"/>
      <c r="L1006" s="1"/>
      <c r="M1006" s="1"/>
      <c r="N1006" s="1"/>
      <c r="O1006" s="1"/>
      <c r="P1006" s="1"/>
      <c r="Q1006" s="1"/>
      <c r="R1006" s="1"/>
      <c r="S1006" s="1"/>
      <c r="T1006" s="1"/>
      <c r="U1006" s="1"/>
      <c r="V1006" s="1"/>
    </row>
    <row r="1007" spans="1:22" x14ac:dyDescent="0.3">
      <c r="A1007" s="1" t="s">
        <v>97</v>
      </c>
      <c r="B1007" s="1" t="s">
        <v>4</v>
      </c>
      <c r="C1007" s="1" t="s">
        <v>13</v>
      </c>
      <c r="D1007" s="1"/>
      <c r="E1007" s="1" t="s">
        <v>72</v>
      </c>
      <c r="F1007" s="1"/>
      <c r="H1007" s="1"/>
      <c r="I1007" s="1"/>
      <c r="J1007" s="1"/>
      <c r="K1007" s="1"/>
      <c r="L1007" s="1"/>
      <c r="M1007" s="1"/>
      <c r="N1007" s="1"/>
      <c r="O1007" s="1"/>
      <c r="P1007" s="1"/>
      <c r="Q1007" s="1"/>
      <c r="R1007" s="1"/>
      <c r="S1007" s="1"/>
      <c r="T1007" s="1"/>
      <c r="U1007" s="1"/>
      <c r="V1007" s="1"/>
    </row>
    <row r="1008" spans="1:22" x14ac:dyDescent="0.3">
      <c r="A1008" s="1" t="s">
        <v>97</v>
      </c>
      <c r="B1008" s="1" t="s">
        <v>4</v>
      </c>
      <c r="C1008" s="1" t="s">
        <v>13</v>
      </c>
      <c r="D1008" s="1"/>
      <c r="E1008" s="1" t="s">
        <v>82</v>
      </c>
      <c r="F1008" s="1"/>
      <c r="H1008" s="1"/>
      <c r="I1008" s="1"/>
      <c r="J1008" s="1"/>
      <c r="K1008" s="1"/>
      <c r="L1008" s="1"/>
      <c r="M1008" s="1"/>
      <c r="N1008" s="1"/>
      <c r="O1008" s="1"/>
      <c r="P1008" s="1"/>
      <c r="Q1008" s="1"/>
      <c r="R1008" s="1"/>
      <c r="S1008" s="1"/>
      <c r="T1008" s="1"/>
      <c r="U1008" s="1"/>
      <c r="V1008" s="1"/>
    </row>
    <row r="1009" spans="1:22" x14ac:dyDescent="0.3">
      <c r="A1009" s="1" t="s">
        <v>97</v>
      </c>
      <c r="B1009" s="1" t="s">
        <v>4</v>
      </c>
      <c r="C1009" s="1" t="s">
        <v>13</v>
      </c>
      <c r="D1009" s="1"/>
      <c r="E1009" s="1"/>
      <c r="F1009" s="1" t="s">
        <v>118</v>
      </c>
      <c r="H1009" s="1"/>
      <c r="I1009" s="1"/>
      <c r="J1009" s="1"/>
      <c r="K1009" s="1"/>
      <c r="L1009" s="1"/>
      <c r="M1009" s="1"/>
      <c r="N1009" s="1"/>
      <c r="O1009" s="1"/>
      <c r="P1009" s="1"/>
      <c r="Q1009" s="1"/>
      <c r="R1009" s="1"/>
      <c r="S1009" s="1"/>
      <c r="T1009" s="1"/>
      <c r="U1009" s="1"/>
      <c r="V1009" s="1"/>
    </row>
    <row r="1010" spans="1:22" x14ac:dyDescent="0.3">
      <c r="A1010" s="1" t="s">
        <v>97</v>
      </c>
      <c r="B1010" s="1" t="s">
        <v>4</v>
      </c>
      <c r="C1010" s="1" t="s">
        <v>11</v>
      </c>
      <c r="D1010" s="1" t="s">
        <v>109</v>
      </c>
      <c r="E1010" s="1"/>
      <c r="F1010" s="1"/>
      <c r="H1010" s="1"/>
      <c r="I1010" s="1"/>
      <c r="J1010" s="1"/>
      <c r="K1010" s="1"/>
      <c r="L1010" s="1"/>
      <c r="M1010" s="1"/>
      <c r="N1010" s="1"/>
      <c r="O1010" s="1"/>
      <c r="P1010" s="1"/>
      <c r="Q1010" s="1"/>
      <c r="R1010" s="1"/>
      <c r="S1010" s="1"/>
      <c r="T1010" s="1"/>
      <c r="U1010" s="1"/>
      <c r="V1010" s="1"/>
    </row>
    <row r="1011" spans="1:22" x14ac:dyDescent="0.3">
      <c r="A1011" s="1" t="s">
        <v>97</v>
      </c>
      <c r="B1011" s="1" t="s">
        <v>4</v>
      </c>
      <c r="C1011" s="1" t="s">
        <v>11</v>
      </c>
      <c r="D1011" s="1"/>
      <c r="E1011" s="1" t="s">
        <v>67</v>
      </c>
      <c r="F1011" s="1"/>
      <c r="H1011" s="1"/>
      <c r="I1011" s="1"/>
      <c r="J1011" s="1"/>
      <c r="K1011" s="1"/>
      <c r="L1011" s="1"/>
      <c r="M1011" s="1"/>
      <c r="N1011" s="1"/>
      <c r="O1011" s="1"/>
      <c r="P1011" s="1"/>
      <c r="Q1011" s="1"/>
      <c r="R1011" s="1"/>
      <c r="S1011" s="1"/>
      <c r="T1011" s="1"/>
      <c r="U1011" s="1"/>
      <c r="V1011" s="1"/>
    </row>
    <row r="1012" spans="1:22" x14ac:dyDescent="0.3">
      <c r="A1012" s="1" t="s">
        <v>97</v>
      </c>
      <c r="B1012" s="1" t="s">
        <v>4</v>
      </c>
      <c r="C1012" s="1" t="s">
        <v>11</v>
      </c>
      <c r="D1012" s="1"/>
      <c r="E1012" s="1" t="s">
        <v>77</v>
      </c>
      <c r="F1012" s="1"/>
      <c r="H1012" s="1"/>
      <c r="I1012" s="1"/>
      <c r="J1012" s="1"/>
      <c r="K1012" s="1"/>
      <c r="L1012" s="1"/>
      <c r="M1012" s="1"/>
      <c r="N1012" s="1"/>
      <c r="O1012" s="1"/>
      <c r="P1012" s="1"/>
      <c r="Q1012" s="1"/>
      <c r="R1012" s="1"/>
      <c r="S1012" s="1"/>
      <c r="T1012" s="1"/>
      <c r="U1012" s="1"/>
      <c r="V1012" s="1"/>
    </row>
    <row r="1013" spans="1:22" x14ac:dyDescent="0.3">
      <c r="A1013" s="1" t="s">
        <v>97</v>
      </c>
      <c r="B1013" s="1" t="s">
        <v>4</v>
      </c>
      <c r="C1013" s="1" t="s">
        <v>11</v>
      </c>
      <c r="D1013" s="1"/>
      <c r="E1013" s="1"/>
      <c r="F1013" s="1" t="s">
        <v>118</v>
      </c>
      <c r="H1013" s="1"/>
      <c r="I1013" s="1"/>
      <c r="J1013" s="1"/>
      <c r="K1013" s="1"/>
      <c r="L1013" s="1"/>
      <c r="M1013" s="1"/>
      <c r="N1013" s="1"/>
      <c r="O1013" s="1"/>
      <c r="P1013" s="1"/>
      <c r="Q1013" s="1"/>
      <c r="R1013" s="1"/>
      <c r="S1013" s="1"/>
      <c r="T1013" s="1"/>
      <c r="U1013" s="1"/>
      <c r="V1013" s="1"/>
    </row>
    <row r="1014" spans="1:22" x14ac:dyDescent="0.3">
      <c r="A1014" s="1" t="s">
        <v>96</v>
      </c>
      <c r="B1014" s="1" t="s">
        <v>6</v>
      </c>
      <c r="C1014" s="1" t="s">
        <v>12</v>
      </c>
      <c r="D1014" s="1" t="s">
        <v>108</v>
      </c>
      <c r="E1014" s="1"/>
      <c r="F1014" s="1"/>
      <c r="H1014" s="1"/>
      <c r="I1014" s="1"/>
      <c r="J1014" s="1"/>
      <c r="K1014" s="1"/>
      <c r="L1014" s="1"/>
      <c r="M1014" s="1"/>
      <c r="N1014" s="1"/>
      <c r="O1014" s="1"/>
      <c r="P1014" s="1"/>
      <c r="Q1014" s="1"/>
      <c r="R1014" s="1"/>
      <c r="S1014" s="1"/>
      <c r="T1014" s="1"/>
      <c r="U1014" s="1"/>
      <c r="V1014" s="1"/>
    </row>
    <row r="1015" spans="1:22" x14ac:dyDescent="0.3">
      <c r="A1015" s="1" t="s">
        <v>96</v>
      </c>
      <c r="B1015" s="1" t="s">
        <v>6</v>
      </c>
      <c r="C1015" s="1" t="s">
        <v>12</v>
      </c>
      <c r="D1015" s="1"/>
      <c r="E1015" s="1" t="s">
        <v>31</v>
      </c>
      <c r="F1015" s="1"/>
      <c r="H1015" s="1"/>
      <c r="I1015" s="1"/>
      <c r="J1015" s="1"/>
      <c r="K1015" s="1"/>
      <c r="L1015" s="1"/>
      <c r="M1015" s="1"/>
      <c r="N1015" s="1"/>
      <c r="O1015" s="1"/>
      <c r="P1015" s="1"/>
      <c r="Q1015" s="1"/>
      <c r="R1015" s="1"/>
      <c r="S1015" s="1"/>
      <c r="T1015" s="1"/>
      <c r="U1015" s="1"/>
      <c r="V1015" s="1"/>
    </row>
    <row r="1016" spans="1:22" x14ac:dyDescent="0.3">
      <c r="A1016" s="1" t="s">
        <v>96</v>
      </c>
      <c r="B1016" s="1" t="s">
        <v>6</v>
      </c>
      <c r="C1016" s="1" t="s">
        <v>12</v>
      </c>
      <c r="D1016" s="1"/>
      <c r="E1016" s="1" t="s">
        <v>41</v>
      </c>
      <c r="F1016" s="1"/>
      <c r="H1016" s="1"/>
      <c r="I1016" s="1"/>
      <c r="J1016" s="1"/>
      <c r="K1016" s="1"/>
      <c r="L1016" s="1"/>
      <c r="M1016" s="1"/>
      <c r="N1016" s="1"/>
      <c r="O1016" s="1"/>
      <c r="P1016" s="1"/>
      <c r="Q1016" s="1"/>
      <c r="R1016" s="1"/>
      <c r="S1016" s="1"/>
      <c r="T1016" s="1"/>
      <c r="U1016" s="1"/>
      <c r="V1016" s="1"/>
    </row>
    <row r="1017" spans="1:22" x14ac:dyDescent="0.3">
      <c r="A1017" s="1" t="s">
        <v>96</v>
      </c>
      <c r="B1017" s="1" t="s">
        <v>6</v>
      </c>
      <c r="C1017" s="1" t="s">
        <v>12</v>
      </c>
      <c r="D1017" s="1"/>
      <c r="E1017" s="1"/>
      <c r="F1017" s="1" t="s">
        <v>112</v>
      </c>
      <c r="H1017" s="1"/>
      <c r="I1017" s="1"/>
      <c r="J1017" s="1"/>
      <c r="K1017" s="1"/>
      <c r="L1017" s="1"/>
      <c r="M1017" s="1"/>
      <c r="N1017" s="1"/>
      <c r="O1017" s="1"/>
      <c r="P1017" s="1"/>
      <c r="Q1017" s="1"/>
      <c r="R1017" s="1"/>
      <c r="S1017" s="1"/>
      <c r="T1017" s="1"/>
      <c r="U1017" s="1"/>
      <c r="V1017" s="1"/>
    </row>
    <row r="1018" spans="1:22" x14ac:dyDescent="0.3">
      <c r="A1018" s="1" t="s">
        <v>96</v>
      </c>
      <c r="B1018" s="1" t="s">
        <v>6</v>
      </c>
      <c r="C1018" s="1" t="s">
        <v>9</v>
      </c>
      <c r="D1018" s="1" t="s">
        <v>108</v>
      </c>
      <c r="E1018" s="1"/>
      <c r="F1018" s="1"/>
      <c r="H1018" s="1"/>
      <c r="I1018" s="1"/>
      <c r="J1018" s="1"/>
      <c r="K1018" s="1"/>
      <c r="L1018" s="1"/>
      <c r="M1018" s="1"/>
      <c r="N1018" s="1"/>
      <c r="O1018" s="1"/>
      <c r="P1018" s="1"/>
      <c r="Q1018" s="1"/>
      <c r="R1018" s="1"/>
      <c r="S1018" s="1"/>
      <c r="T1018" s="1"/>
      <c r="U1018" s="1"/>
      <c r="V1018" s="1"/>
    </row>
    <row r="1019" spans="1:22" x14ac:dyDescent="0.3">
      <c r="A1019" s="1" t="s">
        <v>96</v>
      </c>
      <c r="B1019" s="1" t="s">
        <v>6</v>
      </c>
      <c r="C1019" s="1" t="s">
        <v>9</v>
      </c>
      <c r="D1019" s="1"/>
      <c r="E1019" s="1" t="s">
        <v>46</v>
      </c>
      <c r="F1019" s="1"/>
      <c r="H1019" s="1"/>
      <c r="I1019" s="1"/>
      <c r="J1019" s="1"/>
      <c r="K1019" s="1"/>
      <c r="L1019" s="1"/>
      <c r="M1019" s="1"/>
      <c r="N1019" s="1"/>
      <c r="O1019" s="1"/>
      <c r="P1019" s="1"/>
      <c r="Q1019" s="1"/>
      <c r="R1019" s="1"/>
      <c r="S1019" s="1"/>
      <c r="T1019" s="1"/>
      <c r="U1019" s="1"/>
      <c r="V1019" s="1"/>
    </row>
    <row r="1020" spans="1:22" x14ac:dyDescent="0.3">
      <c r="A1020" s="1" t="s">
        <v>96</v>
      </c>
      <c r="B1020" s="1" t="s">
        <v>6</v>
      </c>
      <c r="C1020" s="1" t="s">
        <v>9</v>
      </c>
      <c r="D1020" s="1"/>
      <c r="E1020" s="1" t="s">
        <v>56</v>
      </c>
      <c r="F1020" s="1"/>
      <c r="H1020" s="1"/>
      <c r="I1020" s="1"/>
      <c r="J1020" s="1"/>
      <c r="K1020" s="1"/>
      <c r="L1020" s="1"/>
      <c r="M1020" s="1"/>
      <c r="N1020" s="1"/>
      <c r="O1020" s="1"/>
      <c r="P1020" s="1"/>
      <c r="Q1020" s="1"/>
      <c r="R1020" s="1"/>
      <c r="S1020" s="1"/>
      <c r="T1020" s="1"/>
      <c r="U1020" s="1"/>
      <c r="V1020" s="1"/>
    </row>
    <row r="1021" spans="1:22" x14ac:dyDescent="0.3">
      <c r="A1021" s="1" t="s">
        <v>96</v>
      </c>
      <c r="B1021" s="1" t="s">
        <v>6</v>
      </c>
      <c r="C1021" s="1" t="s">
        <v>9</v>
      </c>
      <c r="D1021" s="1"/>
      <c r="E1021" s="1"/>
      <c r="F1021" s="1" t="s">
        <v>115</v>
      </c>
      <c r="H1021" s="1"/>
      <c r="I1021" s="1"/>
      <c r="J1021" s="1"/>
      <c r="K1021" s="1"/>
      <c r="L1021" s="1"/>
      <c r="M1021" s="1"/>
      <c r="N1021" s="1"/>
      <c r="O1021" s="1"/>
      <c r="P1021" s="1"/>
      <c r="Q1021" s="1"/>
      <c r="R1021" s="1"/>
      <c r="S1021" s="1"/>
      <c r="T1021" s="1"/>
      <c r="U1021" s="1"/>
      <c r="V1021" s="1"/>
    </row>
    <row r="1022" spans="1:22" x14ac:dyDescent="0.3">
      <c r="A1022" s="1" t="s">
        <v>96</v>
      </c>
      <c r="B1022" s="1" t="s">
        <v>6</v>
      </c>
      <c r="C1022" s="1" t="s">
        <v>10</v>
      </c>
      <c r="D1022" s="1" t="s">
        <v>108</v>
      </c>
      <c r="E1022" s="1"/>
      <c r="F1022" s="1"/>
      <c r="H1022" s="1"/>
      <c r="I1022" s="1"/>
      <c r="J1022" s="1"/>
      <c r="K1022" s="1"/>
      <c r="L1022" s="1"/>
      <c r="M1022" s="1"/>
      <c r="N1022" s="1"/>
      <c r="O1022" s="1"/>
      <c r="P1022" s="1"/>
      <c r="Q1022" s="1"/>
      <c r="R1022" s="1"/>
      <c r="S1022" s="1"/>
      <c r="T1022" s="1"/>
      <c r="U1022" s="1"/>
      <c r="V1022" s="1"/>
    </row>
    <row r="1023" spans="1:22" x14ac:dyDescent="0.3">
      <c r="A1023" s="1" t="s">
        <v>96</v>
      </c>
      <c r="B1023" s="1" t="s">
        <v>6</v>
      </c>
      <c r="C1023" s="1" t="s">
        <v>10</v>
      </c>
      <c r="D1023" s="1"/>
      <c r="E1023" s="1" t="s">
        <v>133</v>
      </c>
      <c r="F1023" s="1"/>
      <c r="H1023" s="1"/>
      <c r="I1023" s="1"/>
      <c r="J1023" s="1"/>
      <c r="K1023" s="1"/>
      <c r="L1023" s="1"/>
      <c r="M1023" s="1"/>
      <c r="N1023" s="1"/>
      <c r="O1023" s="1"/>
      <c r="P1023" s="1"/>
      <c r="Q1023" s="1"/>
      <c r="R1023" s="1"/>
      <c r="S1023" s="1"/>
      <c r="T1023" s="1"/>
      <c r="U1023" s="1"/>
      <c r="V1023" s="1"/>
    </row>
    <row r="1024" spans="1:22" x14ac:dyDescent="0.3">
      <c r="A1024" s="1" t="s">
        <v>96</v>
      </c>
      <c r="B1024" s="1" t="s">
        <v>6</v>
      </c>
      <c r="C1024" s="1" t="s">
        <v>15</v>
      </c>
      <c r="D1024" s="1" t="s">
        <v>108</v>
      </c>
      <c r="E1024" s="1"/>
      <c r="F1024" s="1"/>
      <c r="H1024" s="1"/>
      <c r="I1024" s="1"/>
      <c r="J1024" s="1"/>
      <c r="K1024" s="1"/>
      <c r="L1024" s="1"/>
      <c r="M1024" s="1"/>
      <c r="N1024" s="1"/>
      <c r="O1024" s="1"/>
      <c r="P1024" s="1"/>
      <c r="Q1024" s="1"/>
      <c r="R1024" s="1"/>
      <c r="S1024" s="1"/>
      <c r="T1024" s="1"/>
      <c r="U1024" s="1"/>
      <c r="V1024" s="1"/>
    </row>
    <row r="1025" spans="1:22" x14ac:dyDescent="0.3">
      <c r="A1025" s="1" t="s">
        <v>96</v>
      </c>
      <c r="B1025" s="1" t="s">
        <v>6</v>
      </c>
      <c r="C1025" s="1" t="s">
        <v>15</v>
      </c>
      <c r="D1025" s="1"/>
      <c r="E1025" s="1" t="s">
        <v>26</v>
      </c>
      <c r="F1025" s="1"/>
      <c r="H1025" s="1"/>
      <c r="I1025" s="1"/>
      <c r="J1025" s="1"/>
      <c r="K1025" s="1"/>
      <c r="L1025" s="1"/>
      <c r="M1025" s="1"/>
      <c r="N1025" s="1"/>
      <c r="O1025" s="1"/>
      <c r="P1025" s="1"/>
      <c r="Q1025" s="1"/>
      <c r="R1025" s="1"/>
      <c r="S1025" s="1"/>
      <c r="T1025" s="1"/>
      <c r="U1025" s="1"/>
      <c r="V1025" s="1"/>
    </row>
    <row r="1026" spans="1:22" x14ac:dyDescent="0.3">
      <c r="A1026" s="1" t="s">
        <v>96</v>
      </c>
      <c r="B1026" s="1" t="s">
        <v>6</v>
      </c>
      <c r="C1026" s="1" t="s">
        <v>15</v>
      </c>
      <c r="D1026" s="1"/>
      <c r="E1026" s="1" t="s">
        <v>36</v>
      </c>
      <c r="F1026" s="1"/>
      <c r="H1026" s="1"/>
      <c r="I1026" s="1"/>
      <c r="J1026" s="1"/>
      <c r="K1026" s="1"/>
      <c r="L1026" s="1"/>
      <c r="M1026" s="1"/>
      <c r="N1026" s="1"/>
      <c r="O1026" s="1"/>
      <c r="P1026" s="1"/>
      <c r="Q1026" s="1"/>
      <c r="R1026" s="1"/>
      <c r="S1026" s="1"/>
      <c r="T1026" s="1"/>
      <c r="U1026" s="1"/>
      <c r="V1026" s="1"/>
    </row>
    <row r="1027" spans="1:22" x14ac:dyDescent="0.3">
      <c r="A1027" s="1" t="s">
        <v>96</v>
      </c>
      <c r="B1027" s="1" t="s">
        <v>6</v>
      </c>
      <c r="C1027" s="1" t="s">
        <v>15</v>
      </c>
      <c r="D1027" s="1"/>
      <c r="E1027" s="1"/>
      <c r="F1027" s="1" t="s">
        <v>112</v>
      </c>
      <c r="H1027" s="1"/>
      <c r="I1027" s="1"/>
      <c r="J1027" s="1"/>
      <c r="K1027" s="1"/>
      <c r="L1027" s="1"/>
      <c r="M1027" s="1"/>
      <c r="N1027" s="1"/>
      <c r="O1027" s="1"/>
      <c r="P1027" s="1"/>
      <c r="Q1027" s="1"/>
      <c r="R1027" s="1"/>
      <c r="S1027" s="1"/>
      <c r="T1027" s="1"/>
      <c r="U1027" s="1"/>
      <c r="V1027" s="1"/>
    </row>
    <row r="1028" spans="1:22" x14ac:dyDescent="0.3">
      <c r="A1028" s="1" t="s">
        <v>96</v>
      </c>
      <c r="B1028" s="1" t="s">
        <v>6</v>
      </c>
      <c r="C1028" s="1" t="s">
        <v>86</v>
      </c>
      <c r="D1028" s="1"/>
      <c r="E1028" s="1"/>
      <c r="F1028" s="1"/>
      <c r="H1028" s="1"/>
      <c r="I1028" s="1"/>
      <c r="J1028" s="1"/>
      <c r="K1028" s="1"/>
      <c r="L1028" s="1"/>
      <c r="M1028" s="1"/>
      <c r="N1028" s="1"/>
      <c r="O1028" s="1"/>
      <c r="P1028" s="1"/>
      <c r="Q1028" s="1"/>
      <c r="R1028" s="1"/>
      <c r="S1028" s="1"/>
      <c r="T1028" s="1"/>
      <c r="U1028" s="1"/>
      <c r="V1028" s="1"/>
    </row>
    <row r="1029" spans="1:22" x14ac:dyDescent="0.3">
      <c r="A1029" s="1" t="s">
        <v>96</v>
      </c>
      <c r="B1029" s="1" t="s">
        <v>6</v>
      </c>
      <c r="C1029" s="1" t="s">
        <v>14</v>
      </c>
      <c r="D1029" s="1"/>
      <c r="E1029" s="1"/>
      <c r="F1029" s="1"/>
      <c r="H1029" s="1"/>
      <c r="I1029" s="1"/>
      <c r="J1029" s="1"/>
      <c r="K1029" s="1"/>
      <c r="L1029" s="1"/>
      <c r="M1029" s="1"/>
      <c r="N1029" s="1"/>
      <c r="O1029" s="1"/>
      <c r="P1029" s="1"/>
      <c r="Q1029" s="1"/>
      <c r="R1029" s="1"/>
      <c r="S1029" s="1"/>
      <c r="T1029" s="1"/>
      <c r="U1029" s="1"/>
      <c r="V1029" s="1"/>
    </row>
    <row r="1030" spans="1:22" x14ac:dyDescent="0.3">
      <c r="A1030" s="1" t="s">
        <v>96</v>
      </c>
      <c r="B1030" s="1" t="s">
        <v>6</v>
      </c>
      <c r="C1030" s="1" t="s">
        <v>13</v>
      </c>
      <c r="D1030" s="1" t="s">
        <v>108</v>
      </c>
      <c r="E1030" s="1"/>
      <c r="F1030" s="1"/>
      <c r="H1030" s="1"/>
      <c r="I1030" s="1"/>
      <c r="J1030" s="1"/>
      <c r="K1030" s="1"/>
      <c r="L1030" s="1"/>
      <c r="M1030" s="1"/>
      <c r="N1030" s="1"/>
      <c r="O1030" s="1"/>
      <c r="P1030" s="1"/>
      <c r="Q1030" s="1"/>
      <c r="R1030" s="1"/>
      <c r="S1030" s="1"/>
      <c r="T1030" s="1"/>
      <c r="U1030" s="1"/>
      <c r="V1030" s="1"/>
    </row>
    <row r="1031" spans="1:22" x14ac:dyDescent="0.3">
      <c r="A1031" s="1" t="s">
        <v>96</v>
      </c>
      <c r="B1031" s="1" t="s">
        <v>6</v>
      </c>
      <c r="C1031" s="1" t="s">
        <v>13</v>
      </c>
      <c r="D1031" s="1"/>
      <c r="E1031" s="1" t="s">
        <v>142</v>
      </c>
      <c r="F1031" s="1"/>
      <c r="H1031" s="1"/>
      <c r="I1031" s="1"/>
      <c r="J1031" s="1"/>
      <c r="K1031" s="1"/>
      <c r="L1031" s="1"/>
      <c r="M1031" s="1"/>
      <c r="N1031" s="1"/>
      <c r="O1031" s="1"/>
      <c r="P1031" s="1"/>
      <c r="Q1031" s="1"/>
      <c r="R1031" s="1"/>
      <c r="S1031" s="1"/>
      <c r="T1031" s="1"/>
      <c r="U1031" s="1"/>
      <c r="V1031" s="1"/>
    </row>
    <row r="1032" spans="1:22" x14ac:dyDescent="0.3">
      <c r="A1032" s="1" t="s">
        <v>96</v>
      </c>
      <c r="B1032" s="1" t="s">
        <v>6</v>
      </c>
      <c r="C1032" s="1" t="s">
        <v>11</v>
      </c>
      <c r="D1032" s="1"/>
      <c r="E1032" s="1"/>
      <c r="F1032" s="1"/>
      <c r="H1032" s="1"/>
      <c r="I1032" s="1"/>
      <c r="J1032" s="1"/>
      <c r="K1032" s="1"/>
      <c r="L1032" s="1"/>
      <c r="M1032" s="1"/>
      <c r="N1032" s="1"/>
      <c r="O1032" s="1"/>
      <c r="P1032" s="1"/>
      <c r="Q1032" s="1"/>
      <c r="R1032" s="1"/>
      <c r="S1032" s="1"/>
      <c r="T1032" s="1"/>
      <c r="U1032" s="1"/>
      <c r="V1032" s="1"/>
    </row>
    <row r="1033" spans="1:22" x14ac:dyDescent="0.3">
      <c r="A1033" s="1" t="s">
        <v>96</v>
      </c>
      <c r="B1033" s="1" t="s">
        <v>8</v>
      </c>
      <c r="C1033" s="1" t="s">
        <v>12</v>
      </c>
      <c r="D1033" s="1"/>
      <c r="E1033" s="1"/>
      <c r="F1033" s="1"/>
      <c r="H1033" s="1"/>
      <c r="I1033" s="1"/>
      <c r="J1033" s="1"/>
      <c r="K1033" s="1"/>
      <c r="L1033" s="1"/>
      <c r="M1033" s="1"/>
      <c r="N1033" s="1"/>
      <c r="O1033" s="1"/>
      <c r="P1033" s="1"/>
      <c r="Q1033" s="1"/>
      <c r="R1033" s="1"/>
      <c r="S1033" s="1"/>
      <c r="T1033" s="1"/>
      <c r="U1033" s="1"/>
      <c r="V1033" s="1"/>
    </row>
    <row r="1034" spans="1:22" x14ac:dyDescent="0.3">
      <c r="A1034" s="1" t="s">
        <v>96</v>
      </c>
      <c r="B1034" s="1" t="s">
        <v>8</v>
      </c>
      <c r="C1034" s="1" t="s">
        <v>9</v>
      </c>
      <c r="D1034" s="1" t="s">
        <v>108</v>
      </c>
      <c r="E1034" s="1"/>
      <c r="F1034" s="1"/>
      <c r="H1034" s="1"/>
      <c r="I1034" s="1"/>
      <c r="J1034" s="1"/>
      <c r="K1034" s="1"/>
      <c r="L1034" s="1"/>
      <c r="M1034" s="1"/>
      <c r="N1034" s="1"/>
      <c r="O1034" s="1"/>
      <c r="P1034" s="1"/>
      <c r="Q1034" s="1"/>
      <c r="R1034" s="1"/>
      <c r="S1034" s="1"/>
      <c r="T1034" s="1"/>
      <c r="U1034" s="1"/>
      <c r="V1034" s="1"/>
    </row>
    <row r="1035" spans="1:22" x14ac:dyDescent="0.3">
      <c r="A1035" s="1" t="s">
        <v>96</v>
      </c>
      <c r="B1035" s="1" t="s">
        <v>8</v>
      </c>
      <c r="C1035" s="1" t="s">
        <v>9</v>
      </c>
      <c r="D1035" s="1"/>
      <c r="E1035" s="1" t="s">
        <v>71</v>
      </c>
      <c r="F1035" s="1"/>
      <c r="H1035" s="1"/>
      <c r="I1035" s="1"/>
      <c r="J1035" s="1"/>
      <c r="K1035" s="1"/>
      <c r="L1035" s="1"/>
      <c r="M1035" s="1"/>
      <c r="N1035" s="1"/>
      <c r="O1035" s="1"/>
      <c r="P1035" s="1"/>
      <c r="Q1035" s="1"/>
      <c r="R1035" s="1"/>
      <c r="S1035" s="1"/>
      <c r="T1035" s="1"/>
      <c r="U1035" s="1"/>
      <c r="V1035" s="1"/>
    </row>
    <row r="1036" spans="1:22" x14ac:dyDescent="0.3">
      <c r="A1036" s="1" t="s">
        <v>96</v>
      </c>
      <c r="B1036" s="1" t="s">
        <v>8</v>
      </c>
      <c r="C1036" s="1" t="s">
        <v>9</v>
      </c>
      <c r="D1036" s="1"/>
      <c r="E1036" s="1" t="s">
        <v>81</v>
      </c>
      <c r="F1036" s="1"/>
      <c r="H1036" s="1"/>
      <c r="I1036" s="1"/>
      <c r="J1036" s="1"/>
      <c r="K1036" s="1"/>
      <c r="L1036" s="1"/>
      <c r="M1036" s="1"/>
      <c r="N1036" s="1"/>
      <c r="O1036" s="1"/>
      <c r="P1036" s="1"/>
      <c r="Q1036" s="1"/>
      <c r="R1036" s="1"/>
      <c r="S1036" s="1"/>
      <c r="T1036" s="1"/>
      <c r="U1036" s="1"/>
      <c r="V1036" s="1"/>
    </row>
    <row r="1037" spans="1:22" x14ac:dyDescent="0.3">
      <c r="A1037" s="1" t="s">
        <v>96</v>
      </c>
      <c r="B1037" s="1" t="s">
        <v>8</v>
      </c>
      <c r="C1037" s="1" t="s">
        <v>9</v>
      </c>
      <c r="D1037" s="1"/>
      <c r="E1037" s="1"/>
      <c r="F1037" s="1" t="s">
        <v>118</v>
      </c>
      <c r="H1037" s="1"/>
      <c r="I1037" s="1"/>
      <c r="J1037" s="1"/>
      <c r="K1037" s="1"/>
      <c r="L1037" s="1"/>
      <c r="M1037" s="1"/>
      <c r="N1037" s="1"/>
      <c r="O1037" s="1"/>
      <c r="P1037" s="1"/>
      <c r="Q1037" s="1"/>
      <c r="R1037" s="1"/>
      <c r="S1037" s="1"/>
      <c r="T1037" s="1"/>
      <c r="U1037" s="1"/>
      <c r="V1037" s="1"/>
    </row>
    <row r="1038" spans="1:22" x14ac:dyDescent="0.3">
      <c r="A1038" s="1" t="s">
        <v>96</v>
      </c>
      <c r="B1038" s="1" t="s">
        <v>8</v>
      </c>
      <c r="C1038" s="1" t="s">
        <v>10</v>
      </c>
      <c r="D1038" s="1" t="s">
        <v>108</v>
      </c>
      <c r="E1038" s="1"/>
      <c r="F1038" s="1"/>
      <c r="H1038" s="1"/>
      <c r="I1038" s="1"/>
      <c r="J1038" s="1"/>
      <c r="K1038" s="1"/>
      <c r="L1038" s="1"/>
      <c r="M1038" s="1"/>
      <c r="N1038" s="1"/>
      <c r="O1038" s="1"/>
      <c r="P1038" s="1"/>
      <c r="Q1038" s="1"/>
      <c r="R1038" s="1"/>
      <c r="S1038" s="1"/>
      <c r="T1038" s="1"/>
      <c r="U1038" s="1"/>
      <c r="V1038" s="1"/>
    </row>
    <row r="1039" spans="1:22" x14ac:dyDescent="0.3">
      <c r="A1039" s="1" t="s">
        <v>96</v>
      </c>
      <c r="B1039" s="1" t="s">
        <v>8</v>
      </c>
      <c r="C1039" s="1" t="s">
        <v>10</v>
      </c>
      <c r="D1039" s="1"/>
      <c r="E1039" s="1" t="s">
        <v>71</v>
      </c>
      <c r="F1039" s="1"/>
      <c r="H1039" s="1"/>
      <c r="I1039" s="1"/>
      <c r="J1039" s="1"/>
      <c r="K1039" s="1"/>
      <c r="L1039" s="1"/>
      <c r="M1039" s="1"/>
      <c r="N1039" s="1"/>
      <c r="O1039" s="1"/>
      <c r="P1039" s="1"/>
      <c r="Q1039" s="1"/>
      <c r="R1039" s="1"/>
      <c r="S1039" s="1"/>
      <c r="T1039" s="1"/>
      <c r="U1039" s="1"/>
      <c r="V1039" s="1"/>
    </row>
    <row r="1040" spans="1:22" x14ac:dyDescent="0.3">
      <c r="A1040" s="1" t="s">
        <v>96</v>
      </c>
      <c r="B1040" s="1" t="s">
        <v>8</v>
      </c>
      <c r="C1040" s="1" t="s">
        <v>10</v>
      </c>
      <c r="D1040" s="1"/>
      <c r="E1040" s="1" t="s">
        <v>81</v>
      </c>
      <c r="F1040" s="1"/>
      <c r="H1040" s="1"/>
      <c r="I1040" s="1"/>
      <c r="J1040" s="1"/>
      <c r="K1040" s="1"/>
      <c r="L1040" s="1"/>
      <c r="M1040" s="1"/>
      <c r="N1040" s="1"/>
      <c r="O1040" s="1"/>
      <c r="P1040" s="1"/>
      <c r="Q1040" s="1"/>
      <c r="R1040" s="1"/>
      <c r="S1040" s="1"/>
      <c r="T1040" s="1"/>
      <c r="U1040" s="1"/>
      <c r="V1040" s="1"/>
    </row>
    <row r="1041" spans="1:22" x14ac:dyDescent="0.3">
      <c r="A1041" s="1" t="s">
        <v>96</v>
      </c>
      <c r="B1041" s="1" t="s">
        <v>8</v>
      </c>
      <c r="C1041" s="1" t="s">
        <v>10</v>
      </c>
      <c r="D1041" s="1"/>
      <c r="E1041" s="1"/>
      <c r="F1041" s="1" t="s">
        <v>118</v>
      </c>
      <c r="H1041" s="1"/>
      <c r="I1041" s="1"/>
      <c r="J1041" s="1"/>
      <c r="K1041" s="1"/>
      <c r="L1041" s="1"/>
      <c r="M1041" s="1"/>
      <c r="N1041" s="1"/>
      <c r="O1041" s="1"/>
      <c r="P1041" s="1"/>
      <c r="Q1041" s="1"/>
      <c r="R1041" s="1"/>
      <c r="S1041" s="1"/>
      <c r="T1041" s="1"/>
      <c r="U1041" s="1"/>
      <c r="V1041" s="1"/>
    </row>
    <row r="1042" spans="1:22" x14ac:dyDescent="0.3">
      <c r="A1042" s="1" t="s">
        <v>96</v>
      </c>
      <c r="B1042" s="1" t="s">
        <v>8</v>
      </c>
      <c r="C1042" s="1" t="s">
        <v>15</v>
      </c>
      <c r="D1042" s="1" t="s">
        <v>108</v>
      </c>
      <c r="E1042" s="1"/>
      <c r="F1042" s="1"/>
      <c r="H1042" s="1"/>
      <c r="I1042" s="1"/>
      <c r="J1042" s="1"/>
      <c r="K1042" s="1"/>
      <c r="L1042" s="1"/>
      <c r="M1042" s="1"/>
      <c r="N1042" s="1"/>
      <c r="O1042" s="1"/>
      <c r="P1042" s="1"/>
      <c r="Q1042" s="1"/>
      <c r="R1042" s="1"/>
      <c r="S1042" s="1"/>
      <c r="T1042" s="1"/>
      <c r="U1042" s="1"/>
      <c r="V1042" s="1"/>
    </row>
    <row r="1043" spans="1:22" x14ac:dyDescent="0.3">
      <c r="A1043" s="1" t="s">
        <v>96</v>
      </c>
      <c r="B1043" s="1" t="s">
        <v>8</v>
      </c>
      <c r="C1043" s="1" t="s">
        <v>15</v>
      </c>
      <c r="D1043" s="1"/>
      <c r="E1043" s="1" t="s">
        <v>66</v>
      </c>
      <c r="F1043" s="1"/>
      <c r="H1043" s="1"/>
      <c r="I1043" s="1"/>
      <c r="J1043" s="1"/>
      <c r="K1043" s="1"/>
      <c r="L1043" s="1"/>
      <c r="M1043" s="1"/>
      <c r="N1043" s="1"/>
      <c r="O1043" s="1"/>
      <c r="P1043" s="1"/>
      <c r="Q1043" s="1"/>
      <c r="R1043" s="1"/>
      <c r="S1043" s="1"/>
      <c r="T1043" s="1"/>
      <c r="U1043" s="1"/>
      <c r="V1043" s="1"/>
    </row>
    <row r="1044" spans="1:22" x14ac:dyDescent="0.3">
      <c r="A1044" s="1" t="s">
        <v>96</v>
      </c>
      <c r="B1044" s="1" t="s">
        <v>8</v>
      </c>
      <c r="C1044" s="1" t="s">
        <v>15</v>
      </c>
      <c r="D1044" s="1"/>
      <c r="E1044" s="1" t="s">
        <v>76</v>
      </c>
      <c r="F1044" s="1"/>
      <c r="H1044" s="1"/>
      <c r="I1044" s="1"/>
      <c r="J1044" s="1"/>
      <c r="K1044" s="1"/>
      <c r="L1044" s="1"/>
      <c r="M1044" s="1"/>
      <c r="N1044" s="1"/>
      <c r="O1044" s="1"/>
      <c r="P1044" s="1"/>
      <c r="Q1044" s="1"/>
      <c r="R1044" s="1"/>
      <c r="S1044" s="1"/>
      <c r="T1044" s="1"/>
      <c r="U1044" s="1"/>
      <c r="V1044" s="1"/>
    </row>
    <row r="1045" spans="1:22" x14ac:dyDescent="0.3">
      <c r="A1045" s="1" t="s">
        <v>96</v>
      </c>
      <c r="B1045" s="1" t="s">
        <v>8</v>
      </c>
      <c r="C1045" s="1" t="s">
        <v>15</v>
      </c>
      <c r="D1045" s="1"/>
      <c r="E1045" s="1"/>
      <c r="F1045" s="1" t="s">
        <v>118</v>
      </c>
      <c r="H1045" s="1"/>
      <c r="I1045" s="1"/>
      <c r="J1045" s="1"/>
      <c r="K1045" s="1"/>
      <c r="L1045" s="1"/>
      <c r="M1045" s="1"/>
      <c r="N1045" s="1"/>
      <c r="O1045" s="1"/>
      <c r="P1045" s="1"/>
      <c r="Q1045" s="1"/>
      <c r="R1045" s="1"/>
      <c r="S1045" s="1"/>
      <c r="T1045" s="1"/>
      <c r="U1045" s="1"/>
      <c r="V1045" s="1"/>
    </row>
    <row r="1046" spans="1:22" x14ac:dyDescent="0.3">
      <c r="A1046" s="1" t="s">
        <v>96</v>
      </c>
      <c r="B1046" s="1" t="s">
        <v>8</v>
      </c>
      <c r="C1046" s="1" t="s">
        <v>86</v>
      </c>
      <c r="D1046" s="1"/>
      <c r="E1046" s="1"/>
      <c r="F1046" s="1"/>
      <c r="H1046" s="1"/>
      <c r="I1046" s="1"/>
      <c r="J1046" s="1"/>
      <c r="K1046" s="1"/>
      <c r="L1046" s="1"/>
      <c r="M1046" s="1"/>
      <c r="N1046" s="1"/>
      <c r="O1046" s="1"/>
      <c r="P1046" s="1"/>
      <c r="Q1046" s="1"/>
      <c r="R1046" s="1"/>
      <c r="S1046" s="1"/>
      <c r="T1046" s="1"/>
      <c r="U1046" s="1"/>
      <c r="V1046" s="1"/>
    </row>
    <row r="1047" spans="1:22" x14ac:dyDescent="0.3">
      <c r="A1047" s="1" t="s">
        <v>96</v>
      </c>
      <c r="B1047" s="1" t="s">
        <v>8</v>
      </c>
      <c r="C1047" s="1" t="s">
        <v>14</v>
      </c>
      <c r="D1047" s="1" t="s">
        <v>108</v>
      </c>
      <c r="E1047" s="1"/>
      <c r="F1047" s="1"/>
      <c r="H1047" s="1"/>
      <c r="I1047" s="1"/>
      <c r="J1047" s="1"/>
      <c r="K1047" s="1"/>
      <c r="L1047" s="1"/>
      <c r="M1047" s="1"/>
      <c r="N1047" s="1"/>
      <c r="O1047" s="1"/>
      <c r="P1047" s="1"/>
      <c r="Q1047" s="1"/>
      <c r="R1047" s="1"/>
      <c r="S1047" s="1"/>
      <c r="T1047" s="1"/>
      <c r="U1047" s="1"/>
      <c r="V1047" s="1"/>
    </row>
    <row r="1048" spans="1:22" x14ac:dyDescent="0.3">
      <c r="A1048" s="1" t="s">
        <v>96</v>
      </c>
      <c r="B1048" s="1" t="s">
        <v>8</v>
      </c>
      <c r="C1048" s="1" t="s">
        <v>14</v>
      </c>
      <c r="D1048" s="1"/>
      <c r="E1048" s="1" t="s">
        <v>51</v>
      </c>
      <c r="F1048" s="1"/>
      <c r="H1048" s="1"/>
      <c r="I1048" s="1"/>
      <c r="J1048" s="1"/>
      <c r="K1048" s="1"/>
      <c r="L1048" s="1"/>
      <c r="M1048" s="1"/>
      <c r="N1048" s="1"/>
      <c r="O1048" s="1"/>
      <c r="P1048" s="1"/>
      <c r="Q1048" s="1"/>
      <c r="R1048" s="1"/>
      <c r="S1048" s="1"/>
      <c r="T1048" s="1"/>
      <c r="U1048" s="1"/>
      <c r="V1048" s="1"/>
    </row>
    <row r="1049" spans="1:22" x14ac:dyDescent="0.3">
      <c r="A1049" s="1" t="s">
        <v>96</v>
      </c>
      <c r="B1049" s="1" t="s">
        <v>8</v>
      </c>
      <c r="C1049" s="1" t="s">
        <v>14</v>
      </c>
      <c r="D1049" s="1"/>
      <c r="E1049" s="1" t="s">
        <v>61</v>
      </c>
      <c r="F1049" s="1"/>
      <c r="H1049" s="1"/>
      <c r="I1049" s="1"/>
      <c r="J1049" s="1"/>
      <c r="K1049" s="1"/>
      <c r="L1049" s="1"/>
      <c r="M1049" s="1"/>
      <c r="N1049" s="1"/>
      <c r="O1049" s="1"/>
      <c r="P1049" s="1"/>
      <c r="Q1049" s="1"/>
      <c r="R1049" s="1"/>
      <c r="S1049" s="1"/>
      <c r="T1049" s="1"/>
      <c r="U1049" s="1"/>
      <c r="V1049" s="1"/>
    </row>
    <row r="1050" spans="1:22" x14ac:dyDescent="0.3">
      <c r="A1050" s="1" t="s">
        <v>96</v>
      </c>
      <c r="B1050" s="1" t="s">
        <v>8</v>
      </c>
      <c r="C1050" s="1" t="s">
        <v>14</v>
      </c>
      <c r="D1050" s="1"/>
      <c r="E1050" s="1"/>
      <c r="F1050" s="1" t="s">
        <v>115</v>
      </c>
      <c r="H1050" s="1"/>
      <c r="I1050" s="1"/>
      <c r="J1050" s="1"/>
      <c r="K1050" s="1"/>
      <c r="L1050" s="1"/>
      <c r="M1050" s="1"/>
      <c r="N1050" s="1"/>
      <c r="O1050" s="1"/>
      <c r="P1050" s="1"/>
      <c r="Q1050" s="1"/>
      <c r="R1050" s="1"/>
      <c r="S1050" s="1"/>
      <c r="T1050" s="1"/>
      <c r="U1050" s="1"/>
      <c r="V1050" s="1"/>
    </row>
    <row r="1051" spans="1:22" x14ac:dyDescent="0.3">
      <c r="A1051" s="1" t="s">
        <v>96</v>
      </c>
      <c r="B1051" s="1" t="s">
        <v>8</v>
      </c>
      <c r="C1051" s="1" t="s">
        <v>13</v>
      </c>
      <c r="D1051" s="1" t="s">
        <v>108</v>
      </c>
      <c r="E1051" s="1"/>
      <c r="F1051" s="1"/>
      <c r="H1051" s="1"/>
      <c r="I1051" s="1"/>
      <c r="J1051" s="1"/>
      <c r="K1051" s="1"/>
      <c r="L1051" s="1"/>
      <c r="M1051" s="1"/>
      <c r="N1051" s="1"/>
      <c r="O1051" s="1"/>
      <c r="P1051" s="1"/>
      <c r="Q1051" s="1"/>
      <c r="R1051" s="1"/>
      <c r="S1051" s="1"/>
      <c r="T1051" s="1"/>
      <c r="U1051" s="1"/>
      <c r="V1051" s="1"/>
    </row>
    <row r="1052" spans="1:22" x14ac:dyDescent="0.3">
      <c r="A1052" s="1" t="s">
        <v>96</v>
      </c>
      <c r="B1052" s="1" t="s">
        <v>8</v>
      </c>
      <c r="C1052" s="1" t="s">
        <v>13</v>
      </c>
      <c r="D1052" s="1"/>
      <c r="E1052" s="1" t="s">
        <v>51</v>
      </c>
      <c r="F1052" s="1"/>
      <c r="H1052" s="1"/>
      <c r="I1052" s="1"/>
      <c r="J1052" s="1"/>
      <c r="K1052" s="1"/>
      <c r="L1052" s="1"/>
      <c r="M1052" s="1"/>
      <c r="N1052" s="1"/>
      <c r="O1052" s="1"/>
      <c r="P1052" s="1"/>
      <c r="Q1052" s="1"/>
      <c r="R1052" s="1"/>
      <c r="S1052" s="1"/>
      <c r="T1052" s="1"/>
      <c r="U1052" s="1"/>
      <c r="V1052" s="1"/>
    </row>
    <row r="1053" spans="1:22" x14ac:dyDescent="0.3">
      <c r="A1053" s="1" t="s">
        <v>96</v>
      </c>
      <c r="B1053" s="1" t="s">
        <v>8</v>
      </c>
      <c r="C1053" s="1" t="s">
        <v>13</v>
      </c>
      <c r="D1053" s="1"/>
      <c r="E1053" s="1" t="s">
        <v>61</v>
      </c>
      <c r="F1053" s="1"/>
      <c r="H1053" s="1"/>
      <c r="I1053" s="1"/>
      <c r="J1053" s="1"/>
      <c r="K1053" s="1"/>
      <c r="L1053" s="1"/>
      <c r="M1053" s="1"/>
      <c r="N1053" s="1"/>
      <c r="O1053" s="1"/>
      <c r="P1053" s="1"/>
      <c r="Q1053" s="1"/>
      <c r="R1053" s="1"/>
      <c r="S1053" s="1"/>
      <c r="T1053" s="1"/>
      <c r="U1053" s="1"/>
      <c r="V1053" s="1"/>
    </row>
    <row r="1054" spans="1:22" x14ac:dyDescent="0.3">
      <c r="A1054" s="1" t="s">
        <v>96</v>
      </c>
      <c r="B1054" s="1" t="s">
        <v>8</v>
      </c>
      <c r="C1054" s="1" t="s">
        <v>13</v>
      </c>
      <c r="D1054" s="1"/>
      <c r="E1054" s="1"/>
      <c r="F1054" s="1" t="s">
        <v>115</v>
      </c>
      <c r="H1054" s="1"/>
      <c r="I1054" s="1"/>
      <c r="J1054" s="1"/>
      <c r="K1054" s="1"/>
      <c r="L1054" s="1"/>
      <c r="M1054" s="1"/>
      <c r="N1054" s="1"/>
      <c r="O1054" s="1"/>
      <c r="P1054" s="1"/>
      <c r="Q1054" s="1"/>
      <c r="R1054" s="1"/>
      <c r="S1054" s="1"/>
      <c r="T1054" s="1"/>
      <c r="U1054" s="1"/>
      <c r="V1054" s="1"/>
    </row>
    <row r="1055" spans="1:22" x14ac:dyDescent="0.3">
      <c r="A1055" s="1" t="s">
        <v>96</v>
      </c>
      <c r="B1055" s="1" t="s">
        <v>8</v>
      </c>
      <c r="C1055" s="1" t="s">
        <v>11</v>
      </c>
      <c r="D1055" s="1"/>
      <c r="E1055" s="1"/>
      <c r="F1055" s="1"/>
      <c r="H1055" s="1"/>
      <c r="I1055" s="1"/>
      <c r="J1055" s="1"/>
      <c r="K1055" s="1"/>
      <c r="L1055" s="1"/>
      <c r="M1055" s="1"/>
      <c r="N1055" s="1"/>
      <c r="O1055" s="1"/>
      <c r="P1055" s="1"/>
      <c r="Q1055" s="1"/>
      <c r="R1055" s="1"/>
      <c r="S1055" s="1"/>
      <c r="T1055" s="1"/>
      <c r="U1055" s="1"/>
      <c r="V1055" s="1"/>
    </row>
    <row r="1056" spans="1:22" x14ac:dyDescent="0.3">
      <c r="A1056" s="1" t="s">
        <v>96</v>
      </c>
      <c r="B1056" s="1" t="s">
        <v>5</v>
      </c>
      <c r="C1056" s="1" t="s">
        <v>12</v>
      </c>
      <c r="D1056" s="1"/>
      <c r="E1056" s="1"/>
      <c r="F1056" s="1"/>
      <c r="H1056" s="1"/>
      <c r="I1056" s="1"/>
      <c r="J1056" s="1"/>
      <c r="K1056" s="1"/>
      <c r="L1056" s="1"/>
      <c r="M1056" s="1"/>
      <c r="N1056" s="1"/>
      <c r="O1056" s="1"/>
      <c r="P1056" s="1"/>
      <c r="Q1056" s="1"/>
      <c r="R1056" s="1"/>
      <c r="S1056" s="1"/>
      <c r="T1056" s="1"/>
      <c r="U1056" s="1"/>
      <c r="V1056" s="1"/>
    </row>
    <row r="1057" spans="1:22" x14ac:dyDescent="0.3">
      <c r="A1057" s="1" t="s">
        <v>96</v>
      </c>
      <c r="B1057" s="1" t="s">
        <v>5</v>
      </c>
      <c r="C1057" s="1" t="s">
        <v>9</v>
      </c>
      <c r="D1057" s="1"/>
      <c r="E1057" s="1"/>
      <c r="F1057" s="1"/>
      <c r="H1057" s="1"/>
      <c r="I1057" s="1"/>
      <c r="J1057" s="1"/>
      <c r="K1057" s="1"/>
      <c r="L1057" s="1"/>
      <c r="M1057" s="1"/>
      <c r="N1057" s="1"/>
      <c r="O1057" s="1"/>
      <c r="P1057" s="1"/>
      <c r="Q1057" s="1"/>
      <c r="R1057" s="1"/>
      <c r="S1057" s="1"/>
      <c r="T1057" s="1"/>
      <c r="U1057" s="1"/>
      <c r="V1057" s="1"/>
    </row>
    <row r="1058" spans="1:22" x14ac:dyDescent="0.3">
      <c r="A1058" s="1" t="s">
        <v>96</v>
      </c>
      <c r="B1058" s="1" t="s">
        <v>5</v>
      </c>
      <c r="C1058" s="1" t="s">
        <v>10</v>
      </c>
      <c r="D1058" s="1" t="s">
        <v>108</v>
      </c>
      <c r="E1058" s="1"/>
      <c r="F1058" s="1"/>
      <c r="H1058" s="1"/>
      <c r="I1058" s="1"/>
      <c r="J1058" s="1"/>
      <c r="K1058" s="1"/>
      <c r="L1058" s="1"/>
      <c r="M1058" s="1"/>
      <c r="N1058" s="1"/>
      <c r="O1058" s="1"/>
      <c r="P1058" s="1"/>
      <c r="Q1058" s="1"/>
      <c r="R1058" s="1"/>
      <c r="S1058" s="1"/>
      <c r="T1058" s="1"/>
      <c r="U1058" s="1"/>
      <c r="V1058" s="1"/>
    </row>
    <row r="1059" spans="1:22" x14ac:dyDescent="0.3">
      <c r="A1059" s="1" t="s">
        <v>96</v>
      </c>
      <c r="B1059" s="1" t="s">
        <v>5</v>
      </c>
      <c r="C1059" s="1" t="s">
        <v>10</v>
      </c>
      <c r="D1059" s="1"/>
      <c r="E1059" s="1" t="s">
        <v>26</v>
      </c>
      <c r="F1059" s="1"/>
      <c r="H1059" s="1"/>
      <c r="I1059" s="1"/>
      <c r="J1059" s="1"/>
      <c r="K1059" s="1"/>
      <c r="L1059" s="1"/>
      <c r="M1059" s="1"/>
      <c r="N1059" s="1"/>
      <c r="O1059" s="1"/>
      <c r="P1059" s="1"/>
      <c r="Q1059" s="1"/>
      <c r="R1059" s="1"/>
      <c r="S1059" s="1"/>
      <c r="T1059" s="1"/>
      <c r="U1059" s="1"/>
      <c r="V1059" s="1"/>
    </row>
    <row r="1060" spans="1:22" x14ac:dyDescent="0.3">
      <c r="A1060" s="1" t="s">
        <v>96</v>
      </c>
      <c r="B1060" s="1" t="s">
        <v>5</v>
      </c>
      <c r="C1060" s="1" t="s">
        <v>10</v>
      </c>
      <c r="D1060" s="1"/>
      <c r="E1060" s="1" t="s">
        <v>36</v>
      </c>
      <c r="F1060" s="1"/>
      <c r="H1060" s="1"/>
      <c r="I1060" s="1"/>
      <c r="J1060" s="1"/>
      <c r="K1060" s="1"/>
      <c r="L1060" s="1"/>
      <c r="M1060" s="1"/>
      <c r="N1060" s="1"/>
      <c r="O1060" s="1"/>
      <c r="P1060" s="1"/>
      <c r="Q1060" s="1"/>
      <c r="R1060" s="1"/>
      <c r="S1060" s="1"/>
      <c r="T1060" s="1"/>
      <c r="U1060" s="1"/>
      <c r="V1060" s="1"/>
    </row>
    <row r="1061" spans="1:22" x14ac:dyDescent="0.3">
      <c r="A1061" s="1" t="s">
        <v>96</v>
      </c>
      <c r="B1061" s="1" t="s">
        <v>5</v>
      </c>
      <c r="C1061" s="1" t="s">
        <v>10</v>
      </c>
      <c r="D1061" s="1"/>
      <c r="E1061" s="1"/>
      <c r="F1061" s="1" t="s">
        <v>112</v>
      </c>
      <c r="H1061" s="1"/>
      <c r="I1061" s="1"/>
      <c r="J1061" s="1"/>
      <c r="K1061" s="1"/>
      <c r="L1061" s="1"/>
      <c r="M1061" s="1"/>
      <c r="N1061" s="1"/>
      <c r="O1061" s="1"/>
      <c r="P1061" s="1"/>
      <c r="Q1061" s="1"/>
      <c r="R1061" s="1"/>
      <c r="S1061" s="1"/>
      <c r="T1061" s="1"/>
      <c r="U1061" s="1"/>
      <c r="V1061" s="1"/>
    </row>
    <row r="1062" spans="1:22" x14ac:dyDescent="0.3">
      <c r="A1062" s="1" t="s">
        <v>96</v>
      </c>
      <c r="B1062" s="1" t="s">
        <v>5</v>
      </c>
      <c r="C1062" s="1" t="s">
        <v>15</v>
      </c>
      <c r="D1062" s="1" t="s">
        <v>108</v>
      </c>
      <c r="E1062" s="1"/>
      <c r="F1062" s="1"/>
      <c r="H1062" s="1"/>
      <c r="I1062" s="1"/>
      <c r="J1062" s="1"/>
      <c r="K1062" s="1"/>
      <c r="L1062" s="1"/>
      <c r="M1062" s="1"/>
      <c r="N1062" s="1"/>
      <c r="O1062" s="1"/>
      <c r="P1062" s="1"/>
      <c r="Q1062" s="1"/>
      <c r="R1062" s="1"/>
      <c r="S1062" s="1"/>
      <c r="T1062" s="1"/>
      <c r="U1062" s="1"/>
      <c r="V1062" s="1"/>
    </row>
    <row r="1063" spans="1:22" x14ac:dyDescent="0.3">
      <c r="A1063" s="1" t="s">
        <v>96</v>
      </c>
      <c r="B1063" s="1" t="s">
        <v>5</v>
      </c>
      <c r="C1063" s="1" t="s">
        <v>15</v>
      </c>
      <c r="D1063" s="1"/>
      <c r="E1063" s="1" t="s">
        <v>142</v>
      </c>
      <c r="F1063" s="1"/>
      <c r="H1063" s="1"/>
      <c r="I1063" s="1"/>
      <c r="J1063" s="1"/>
      <c r="K1063" s="1"/>
      <c r="L1063" s="1"/>
      <c r="M1063" s="1"/>
      <c r="N1063" s="1"/>
      <c r="O1063" s="1"/>
      <c r="P1063" s="1"/>
      <c r="Q1063" s="1"/>
      <c r="R1063" s="1"/>
      <c r="S1063" s="1"/>
      <c r="T1063" s="1"/>
      <c r="U1063" s="1"/>
      <c r="V1063" s="1"/>
    </row>
    <row r="1064" spans="1:22" x14ac:dyDescent="0.3">
      <c r="A1064" s="1" t="s">
        <v>96</v>
      </c>
      <c r="B1064" s="1" t="s">
        <v>5</v>
      </c>
      <c r="C1064" s="1" t="s">
        <v>86</v>
      </c>
      <c r="D1064" s="1"/>
      <c r="E1064" s="1"/>
      <c r="F1064" s="1"/>
      <c r="H1064" s="1"/>
      <c r="I1064" s="1"/>
      <c r="J1064" s="1"/>
      <c r="K1064" s="1"/>
      <c r="L1064" s="1"/>
      <c r="M1064" s="1"/>
      <c r="N1064" s="1"/>
      <c r="O1064" s="1"/>
      <c r="P1064" s="1"/>
      <c r="Q1064" s="1"/>
      <c r="R1064" s="1"/>
      <c r="S1064" s="1"/>
      <c r="T1064" s="1"/>
      <c r="U1064" s="1"/>
      <c r="V1064" s="1"/>
    </row>
    <row r="1065" spans="1:22" x14ac:dyDescent="0.3">
      <c r="A1065" s="1" t="s">
        <v>96</v>
      </c>
      <c r="B1065" s="1" t="s">
        <v>5</v>
      </c>
      <c r="C1065" s="1" t="s">
        <v>14</v>
      </c>
      <c r="D1065" s="1" t="s">
        <v>108</v>
      </c>
      <c r="E1065" s="1"/>
      <c r="F1065" s="1"/>
      <c r="H1065" s="1"/>
      <c r="I1065" s="1"/>
      <c r="J1065" s="1"/>
      <c r="K1065" s="1"/>
      <c r="L1065" s="1"/>
      <c r="M1065" s="1"/>
      <c r="N1065" s="1"/>
      <c r="O1065" s="1"/>
      <c r="P1065" s="1"/>
      <c r="Q1065" s="1"/>
      <c r="R1065" s="1"/>
      <c r="S1065" s="1"/>
      <c r="T1065" s="1"/>
      <c r="U1065" s="1"/>
      <c r="V1065" s="1"/>
    </row>
    <row r="1066" spans="1:22" x14ac:dyDescent="0.3">
      <c r="A1066" s="1" t="s">
        <v>96</v>
      </c>
      <c r="B1066" s="1" t="s">
        <v>5</v>
      </c>
      <c r="C1066" s="1" t="s">
        <v>14</v>
      </c>
      <c r="D1066" s="1"/>
      <c r="E1066" s="1" t="s">
        <v>133</v>
      </c>
      <c r="F1066" s="1"/>
      <c r="H1066" s="1"/>
      <c r="I1066" s="1"/>
      <c r="J1066" s="1"/>
      <c r="K1066" s="1"/>
      <c r="L1066" s="1"/>
      <c r="M1066" s="1"/>
      <c r="N1066" s="1"/>
      <c r="O1066" s="1"/>
      <c r="P1066" s="1"/>
      <c r="Q1066" s="1"/>
      <c r="R1066" s="1"/>
      <c r="S1066" s="1"/>
      <c r="T1066" s="1"/>
      <c r="U1066" s="1"/>
      <c r="V1066" s="1"/>
    </row>
    <row r="1067" spans="1:22" x14ac:dyDescent="0.3">
      <c r="A1067" s="1" t="s">
        <v>96</v>
      </c>
      <c r="B1067" s="1" t="s">
        <v>5</v>
      </c>
      <c r="C1067" s="1" t="s">
        <v>13</v>
      </c>
      <c r="D1067" s="1" t="s">
        <v>108</v>
      </c>
      <c r="E1067" s="1"/>
      <c r="F1067" s="1"/>
      <c r="H1067" s="1"/>
      <c r="I1067" s="1"/>
      <c r="J1067" s="1"/>
      <c r="K1067" s="1"/>
      <c r="L1067" s="1"/>
      <c r="M1067" s="1"/>
      <c r="N1067" s="1"/>
      <c r="O1067" s="1"/>
      <c r="P1067" s="1"/>
      <c r="Q1067" s="1"/>
      <c r="R1067" s="1"/>
      <c r="S1067" s="1"/>
      <c r="T1067" s="1"/>
      <c r="U1067" s="1"/>
      <c r="V1067" s="1"/>
    </row>
    <row r="1068" spans="1:22" x14ac:dyDescent="0.3">
      <c r="A1068" s="1" t="s">
        <v>96</v>
      </c>
      <c r="B1068" s="1" t="s">
        <v>5</v>
      </c>
      <c r="C1068" s="1" t="s">
        <v>13</v>
      </c>
      <c r="D1068" s="1"/>
      <c r="E1068" s="1" t="s">
        <v>31</v>
      </c>
      <c r="F1068" s="1"/>
      <c r="H1068" s="1"/>
      <c r="I1068" s="1"/>
      <c r="J1068" s="1"/>
      <c r="K1068" s="1"/>
      <c r="L1068" s="1"/>
      <c r="M1068" s="1"/>
      <c r="N1068" s="1"/>
      <c r="O1068" s="1"/>
      <c r="P1068" s="1"/>
      <c r="Q1068" s="1"/>
      <c r="R1068" s="1"/>
      <c r="S1068" s="1"/>
      <c r="T1068" s="1"/>
      <c r="U1068" s="1"/>
      <c r="V1068" s="1"/>
    </row>
    <row r="1069" spans="1:22" x14ac:dyDescent="0.3">
      <c r="A1069" s="1" t="s">
        <v>96</v>
      </c>
      <c r="B1069" s="1" t="s">
        <v>5</v>
      </c>
      <c r="C1069" s="1" t="s">
        <v>13</v>
      </c>
      <c r="D1069" s="1"/>
      <c r="E1069" s="1" t="s">
        <v>41</v>
      </c>
      <c r="F1069" s="1"/>
      <c r="H1069" s="1"/>
      <c r="I1069" s="1"/>
      <c r="J1069" s="1"/>
      <c r="K1069" s="1"/>
      <c r="L1069" s="1"/>
      <c r="M1069" s="1"/>
      <c r="N1069" s="1"/>
      <c r="O1069" s="1"/>
      <c r="P1069" s="1"/>
      <c r="Q1069" s="1"/>
      <c r="R1069" s="1"/>
      <c r="S1069" s="1"/>
      <c r="T1069" s="1"/>
      <c r="U1069" s="1"/>
      <c r="V1069" s="1"/>
    </row>
    <row r="1070" spans="1:22" x14ac:dyDescent="0.3">
      <c r="A1070" s="1" t="s">
        <v>96</v>
      </c>
      <c r="B1070" s="1" t="s">
        <v>5</v>
      </c>
      <c r="C1070" s="1" t="s">
        <v>13</v>
      </c>
      <c r="D1070" s="1"/>
      <c r="E1070" s="1"/>
      <c r="F1070" s="1" t="s">
        <v>112</v>
      </c>
      <c r="H1070" s="1"/>
      <c r="I1070" s="1"/>
      <c r="J1070" s="1"/>
      <c r="K1070" s="1"/>
      <c r="L1070" s="1"/>
      <c r="M1070" s="1"/>
      <c r="N1070" s="1"/>
      <c r="O1070" s="1"/>
      <c r="P1070" s="1"/>
      <c r="Q1070" s="1"/>
      <c r="R1070" s="1"/>
      <c r="S1070" s="1"/>
      <c r="T1070" s="1"/>
      <c r="U1070" s="1"/>
      <c r="V1070" s="1"/>
    </row>
    <row r="1071" spans="1:22" x14ac:dyDescent="0.3">
      <c r="A1071" s="1" t="s">
        <v>96</v>
      </c>
      <c r="B1071" s="1" t="s">
        <v>5</v>
      </c>
      <c r="C1071" s="1" t="s">
        <v>11</v>
      </c>
      <c r="D1071" s="1"/>
      <c r="E1071" s="1"/>
      <c r="F1071" s="1"/>
      <c r="H1071" s="1"/>
      <c r="I1071" s="1"/>
      <c r="J1071" s="1"/>
      <c r="K1071" s="1"/>
      <c r="L1071" s="1"/>
      <c r="M1071" s="1"/>
      <c r="N1071" s="1"/>
      <c r="O1071" s="1"/>
      <c r="P1071" s="1"/>
      <c r="Q1071" s="1"/>
      <c r="R1071" s="1"/>
      <c r="S1071" s="1"/>
      <c r="T1071" s="1"/>
      <c r="U1071" s="1"/>
      <c r="V1071" s="1"/>
    </row>
    <row r="1072" spans="1:22" x14ac:dyDescent="0.3">
      <c r="A1072" s="1" t="s">
        <v>96</v>
      </c>
      <c r="B1072" s="1" t="s">
        <v>7</v>
      </c>
      <c r="C1072" s="1" t="s">
        <v>12</v>
      </c>
      <c r="D1072" s="1" t="s">
        <v>108</v>
      </c>
      <c r="E1072" s="1"/>
      <c r="F1072" s="1"/>
      <c r="H1072" s="1"/>
      <c r="I1072" s="1"/>
      <c r="J1072" s="1"/>
      <c r="K1072" s="1"/>
      <c r="L1072" s="1"/>
      <c r="M1072" s="1"/>
      <c r="N1072" s="1"/>
      <c r="O1072" s="1"/>
      <c r="P1072" s="1"/>
      <c r="Q1072" s="1"/>
      <c r="R1072" s="1"/>
      <c r="S1072" s="1"/>
      <c r="T1072" s="1"/>
      <c r="U1072" s="1"/>
      <c r="V1072" s="1"/>
    </row>
    <row r="1073" spans="1:22" x14ac:dyDescent="0.3">
      <c r="A1073" s="1" t="s">
        <v>96</v>
      </c>
      <c r="B1073" s="1" t="s">
        <v>7</v>
      </c>
      <c r="C1073" s="1" t="s">
        <v>12</v>
      </c>
      <c r="D1073" s="1"/>
      <c r="E1073" s="1" t="s">
        <v>66</v>
      </c>
      <c r="F1073" s="1"/>
      <c r="H1073" s="1"/>
      <c r="I1073" s="1"/>
      <c r="J1073" s="1"/>
      <c r="K1073" s="1"/>
      <c r="L1073" s="1"/>
      <c r="M1073" s="1"/>
      <c r="N1073" s="1"/>
      <c r="O1073" s="1"/>
      <c r="P1073" s="1"/>
      <c r="Q1073" s="1"/>
      <c r="R1073" s="1"/>
      <c r="S1073" s="1"/>
      <c r="T1073" s="1"/>
      <c r="U1073" s="1"/>
      <c r="V1073" s="1"/>
    </row>
    <row r="1074" spans="1:22" x14ac:dyDescent="0.3">
      <c r="A1074" s="1" t="s">
        <v>96</v>
      </c>
      <c r="B1074" s="1" t="s">
        <v>7</v>
      </c>
      <c r="C1074" s="1" t="s">
        <v>12</v>
      </c>
      <c r="D1074" s="1"/>
      <c r="E1074" s="1" t="s">
        <v>76</v>
      </c>
      <c r="F1074" s="1"/>
      <c r="H1074" s="1"/>
      <c r="I1074" s="1"/>
      <c r="J1074" s="1"/>
      <c r="K1074" s="1"/>
      <c r="L1074" s="1"/>
      <c r="M1074" s="1"/>
      <c r="N1074" s="1"/>
      <c r="O1074" s="1"/>
      <c r="P1074" s="1"/>
      <c r="Q1074" s="1"/>
      <c r="R1074" s="1"/>
      <c r="S1074" s="1"/>
      <c r="T1074" s="1"/>
      <c r="U1074" s="1"/>
      <c r="V1074" s="1"/>
    </row>
    <row r="1075" spans="1:22" x14ac:dyDescent="0.3">
      <c r="A1075" s="1" t="s">
        <v>96</v>
      </c>
      <c r="B1075" s="1" t="s">
        <v>7</v>
      </c>
      <c r="C1075" s="1" t="s">
        <v>12</v>
      </c>
      <c r="D1075" s="1"/>
      <c r="E1075" s="1"/>
      <c r="F1075" s="1" t="s">
        <v>118</v>
      </c>
      <c r="H1075" s="1"/>
      <c r="I1075" s="1"/>
      <c r="J1075" s="1"/>
      <c r="K1075" s="1"/>
      <c r="L1075" s="1"/>
      <c r="M1075" s="1"/>
      <c r="N1075" s="1"/>
      <c r="O1075" s="1"/>
      <c r="P1075" s="1"/>
      <c r="Q1075" s="1"/>
      <c r="R1075" s="1"/>
      <c r="S1075" s="1"/>
      <c r="T1075" s="1"/>
      <c r="U1075" s="1"/>
      <c r="V1075" s="1"/>
    </row>
    <row r="1076" spans="1:22" x14ac:dyDescent="0.3">
      <c r="A1076" s="1" t="s">
        <v>96</v>
      </c>
      <c r="B1076" s="1" t="s">
        <v>7</v>
      </c>
      <c r="C1076" s="1" t="s">
        <v>9</v>
      </c>
      <c r="D1076" s="1"/>
      <c r="E1076" s="1"/>
      <c r="F1076" s="1"/>
      <c r="H1076" s="1"/>
      <c r="I1076" s="1"/>
      <c r="J1076" s="1"/>
      <c r="K1076" s="1"/>
      <c r="L1076" s="1"/>
      <c r="M1076" s="1"/>
      <c r="N1076" s="1"/>
      <c r="O1076" s="1"/>
      <c r="P1076" s="1"/>
      <c r="Q1076" s="1"/>
      <c r="R1076" s="1"/>
      <c r="S1076" s="1"/>
      <c r="T1076" s="1"/>
      <c r="U1076" s="1"/>
      <c r="V1076" s="1"/>
    </row>
    <row r="1077" spans="1:22" x14ac:dyDescent="0.3">
      <c r="A1077" s="1" t="s">
        <v>96</v>
      </c>
      <c r="B1077" s="1" t="s">
        <v>7</v>
      </c>
      <c r="C1077" s="1" t="s">
        <v>10</v>
      </c>
      <c r="D1077" s="1"/>
      <c r="E1077" s="1"/>
      <c r="F1077" s="1"/>
      <c r="H1077" s="1"/>
      <c r="I1077" s="1"/>
      <c r="J1077" s="1"/>
      <c r="K1077" s="1"/>
      <c r="L1077" s="1"/>
      <c r="M1077" s="1"/>
      <c r="N1077" s="1"/>
      <c r="O1077" s="1"/>
      <c r="P1077" s="1"/>
      <c r="Q1077" s="1"/>
      <c r="R1077" s="1"/>
      <c r="S1077" s="1"/>
      <c r="T1077" s="1"/>
      <c r="U1077" s="1"/>
      <c r="V1077" s="1"/>
    </row>
    <row r="1078" spans="1:22" x14ac:dyDescent="0.3">
      <c r="A1078" s="1" t="s">
        <v>96</v>
      </c>
      <c r="B1078" s="1" t="s">
        <v>7</v>
      </c>
      <c r="C1078" s="1" t="s">
        <v>15</v>
      </c>
      <c r="D1078" s="1"/>
      <c r="E1078" s="1"/>
      <c r="F1078" s="1"/>
      <c r="H1078" s="1"/>
      <c r="I1078" s="1"/>
      <c r="J1078" s="1"/>
      <c r="K1078" s="1"/>
      <c r="L1078" s="1"/>
      <c r="M1078" s="1"/>
      <c r="N1078" s="1"/>
      <c r="O1078" s="1"/>
      <c r="P1078" s="1"/>
      <c r="Q1078" s="1"/>
      <c r="R1078" s="1"/>
      <c r="S1078" s="1"/>
      <c r="T1078" s="1"/>
      <c r="U1078" s="1"/>
      <c r="V1078" s="1"/>
    </row>
    <row r="1079" spans="1:22" x14ac:dyDescent="0.3">
      <c r="A1079" s="1" t="s">
        <v>96</v>
      </c>
      <c r="B1079" s="1" t="s">
        <v>7</v>
      </c>
      <c r="C1079" s="1" t="s">
        <v>86</v>
      </c>
      <c r="D1079" s="1"/>
      <c r="E1079" s="1"/>
      <c r="F1079" s="1"/>
      <c r="H1079" s="1"/>
      <c r="I1079" s="1"/>
      <c r="J1079" s="1"/>
      <c r="K1079" s="1"/>
      <c r="L1079" s="1"/>
      <c r="M1079" s="1"/>
      <c r="N1079" s="1"/>
      <c r="O1079" s="1"/>
      <c r="P1079" s="1"/>
      <c r="Q1079" s="1"/>
      <c r="R1079" s="1"/>
      <c r="S1079" s="1"/>
      <c r="T1079" s="1"/>
      <c r="U1079" s="1"/>
      <c r="V1079" s="1"/>
    </row>
    <row r="1080" spans="1:22" x14ac:dyDescent="0.3">
      <c r="A1080" s="1" t="s">
        <v>96</v>
      </c>
      <c r="B1080" s="1" t="s">
        <v>7</v>
      </c>
      <c r="C1080" s="1" t="s">
        <v>14</v>
      </c>
      <c r="D1080" s="1" t="s">
        <v>108</v>
      </c>
      <c r="E1080" s="1"/>
      <c r="F1080" s="1"/>
      <c r="H1080" s="1"/>
      <c r="I1080" s="1"/>
      <c r="J1080" s="1"/>
      <c r="K1080" s="1"/>
      <c r="L1080" s="1"/>
      <c r="M1080" s="1"/>
      <c r="N1080" s="1"/>
      <c r="O1080" s="1"/>
      <c r="P1080" s="1"/>
      <c r="Q1080" s="1"/>
      <c r="R1080" s="1"/>
      <c r="S1080" s="1"/>
      <c r="T1080" s="1"/>
      <c r="U1080" s="1"/>
      <c r="V1080" s="1"/>
    </row>
    <row r="1081" spans="1:22" x14ac:dyDescent="0.3">
      <c r="A1081" s="1" t="s">
        <v>96</v>
      </c>
      <c r="B1081" s="1" t="s">
        <v>7</v>
      </c>
      <c r="C1081" s="1" t="s">
        <v>14</v>
      </c>
      <c r="D1081" s="1"/>
      <c r="E1081" s="1" t="s">
        <v>51</v>
      </c>
      <c r="F1081" s="1"/>
      <c r="H1081" s="1"/>
      <c r="I1081" s="1"/>
      <c r="J1081" s="1"/>
      <c r="K1081" s="1"/>
      <c r="L1081" s="1"/>
      <c r="M1081" s="1"/>
      <c r="N1081" s="1"/>
      <c r="O1081" s="1"/>
      <c r="P1081" s="1"/>
      <c r="Q1081" s="1"/>
      <c r="R1081" s="1"/>
      <c r="S1081" s="1"/>
      <c r="T1081" s="1"/>
      <c r="U1081" s="1"/>
      <c r="V1081" s="1"/>
    </row>
    <row r="1082" spans="1:22" x14ac:dyDescent="0.3">
      <c r="A1082" s="1" t="s">
        <v>96</v>
      </c>
      <c r="B1082" s="1" t="s">
        <v>7</v>
      </c>
      <c r="C1082" s="1" t="s">
        <v>14</v>
      </c>
      <c r="D1082" s="1"/>
      <c r="E1082" s="1" t="s">
        <v>61</v>
      </c>
      <c r="F1082" s="1"/>
      <c r="H1082" s="1"/>
      <c r="I1082" s="1"/>
      <c r="J1082" s="1"/>
      <c r="K1082" s="1"/>
      <c r="L1082" s="1"/>
      <c r="M1082" s="1"/>
      <c r="N1082" s="1"/>
      <c r="O1082" s="1"/>
      <c r="P1082" s="1"/>
      <c r="Q1082" s="1"/>
      <c r="R1082" s="1"/>
      <c r="S1082" s="1"/>
      <c r="T1082" s="1"/>
      <c r="U1082" s="1"/>
      <c r="V1082" s="1"/>
    </row>
    <row r="1083" spans="1:22" x14ac:dyDescent="0.3">
      <c r="A1083" s="1" t="s">
        <v>96</v>
      </c>
      <c r="B1083" s="1" t="s">
        <v>7</v>
      </c>
      <c r="C1083" s="1" t="s">
        <v>14</v>
      </c>
      <c r="D1083" s="1"/>
      <c r="E1083" s="1"/>
      <c r="F1083" s="1" t="s">
        <v>115</v>
      </c>
      <c r="H1083" s="1"/>
      <c r="I1083" s="1"/>
      <c r="J1083" s="1"/>
      <c r="K1083" s="1"/>
      <c r="L1083" s="1"/>
      <c r="M1083" s="1"/>
      <c r="N1083" s="1"/>
      <c r="O1083" s="1"/>
      <c r="P1083" s="1"/>
      <c r="Q1083" s="1"/>
      <c r="R1083" s="1"/>
      <c r="S1083" s="1"/>
      <c r="T1083" s="1"/>
      <c r="U1083" s="1"/>
      <c r="V1083" s="1"/>
    </row>
    <row r="1084" spans="1:22" x14ac:dyDescent="0.3">
      <c r="A1084" s="1" t="s">
        <v>96</v>
      </c>
      <c r="B1084" s="1" t="s">
        <v>7</v>
      </c>
      <c r="C1084" s="1" t="s">
        <v>13</v>
      </c>
      <c r="D1084" s="1" t="s">
        <v>108</v>
      </c>
      <c r="E1084" s="1"/>
      <c r="F1084" s="1"/>
      <c r="H1084" s="1"/>
      <c r="I1084" s="1"/>
      <c r="J1084" s="1"/>
      <c r="K1084" s="1"/>
      <c r="L1084" s="1"/>
      <c r="M1084" s="1"/>
      <c r="N1084" s="1"/>
      <c r="O1084" s="1"/>
      <c r="P1084" s="1"/>
      <c r="Q1084" s="1"/>
      <c r="R1084" s="1"/>
      <c r="S1084" s="1"/>
      <c r="T1084" s="1"/>
      <c r="U1084" s="1"/>
      <c r="V1084" s="1"/>
    </row>
    <row r="1085" spans="1:22" x14ac:dyDescent="0.3">
      <c r="A1085" s="1" t="s">
        <v>96</v>
      </c>
      <c r="B1085" s="1" t="s">
        <v>7</v>
      </c>
      <c r="C1085" s="1" t="s">
        <v>13</v>
      </c>
      <c r="D1085" s="1"/>
      <c r="E1085" s="1" t="s">
        <v>46</v>
      </c>
      <c r="F1085" s="1"/>
      <c r="H1085" s="1"/>
      <c r="I1085" s="1"/>
      <c r="J1085" s="1"/>
      <c r="K1085" s="1"/>
      <c r="L1085" s="1"/>
      <c r="M1085" s="1"/>
      <c r="N1085" s="1"/>
      <c r="O1085" s="1"/>
      <c r="P1085" s="1"/>
      <c r="Q1085" s="1"/>
      <c r="R1085" s="1"/>
      <c r="S1085" s="1"/>
      <c r="T1085" s="1"/>
      <c r="U1085" s="1"/>
      <c r="V1085" s="1"/>
    </row>
    <row r="1086" spans="1:22" x14ac:dyDescent="0.3">
      <c r="A1086" s="1" t="s">
        <v>96</v>
      </c>
      <c r="B1086" s="1" t="s">
        <v>7</v>
      </c>
      <c r="C1086" s="1" t="s">
        <v>13</v>
      </c>
      <c r="D1086" s="1"/>
      <c r="E1086" s="1" t="s">
        <v>56</v>
      </c>
      <c r="F1086" s="1"/>
      <c r="H1086" s="1"/>
      <c r="I1086" s="1"/>
      <c r="J1086" s="1"/>
      <c r="K1086" s="1"/>
      <c r="L1086" s="1"/>
      <c r="M1086" s="1"/>
      <c r="N1086" s="1"/>
      <c r="O1086" s="1"/>
      <c r="P1086" s="1"/>
      <c r="Q1086" s="1"/>
      <c r="R1086" s="1"/>
      <c r="S1086" s="1"/>
      <c r="T1086" s="1"/>
      <c r="U1086" s="1"/>
      <c r="V1086" s="1"/>
    </row>
    <row r="1087" spans="1:22" x14ac:dyDescent="0.3">
      <c r="A1087" s="1" t="s">
        <v>96</v>
      </c>
      <c r="B1087" s="1" t="s">
        <v>7</v>
      </c>
      <c r="C1087" s="1" t="s">
        <v>13</v>
      </c>
      <c r="D1087" s="1"/>
      <c r="E1087" s="1"/>
      <c r="F1087" s="1" t="s">
        <v>115</v>
      </c>
      <c r="H1087" s="1"/>
      <c r="I1087" s="1"/>
      <c r="J1087" s="1"/>
      <c r="K1087" s="1"/>
      <c r="L1087" s="1"/>
      <c r="M1087" s="1"/>
      <c r="N1087" s="1"/>
      <c r="O1087" s="1"/>
      <c r="P1087" s="1"/>
      <c r="Q1087" s="1"/>
      <c r="R1087" s="1"/>
      <c r="S1087" s="1"/>
      <c r="T1087" s="1"/>
      <c r="U1087" s="1"/>
      <c r="V1087" s="1"/>
    </row>
    <row r="1088" spans="1:22" x14ac:dyDescent="0.3">
      <c r="A1088" s="1" t="s">
        <v>96</v>
      </c>
      <c r="B1088" s="1" t="s">
        <v>7</v>
      </c>
      <c r="C1088" s="1" t="s">
        <v>11</v>
      </c>
      <c r="D1088" s="1" t="s">
        <v>108</v>
      </c>
      <c r="E1088" s="1"/>
      <c r="F1088" s="1"/>
      <c r="H1088" s="1"/>
      <c r="I1088" s="1"/>
      <c r="J1088" s="1"/>
      <c r="K1088" s="1"/>
      <c r="L1088" s="1"/>
      <c r="M1088" s="1"/>
      <c r="N1088" s="1"/>
      <c r="O1088" s="1"/>
      <c r="P1088" s="1"/>
      <c r="Q1088" s="1"/>
      <c r="R1088" s="1"/>
      <c r="S1088" s="1"/>
      <c r="T1088" s="1"/>
      <c r="U1088" s="1"/>
      <c r="V1088" s="1"/>
    </row>
    <row r="1089" spans="1:22" x14ac:dyDescent="0.3">
      <c r="A1089" s="1" t="s">
        <v>96</v>
      </c>
      <c r="B1089" s="1" t="s">
        <v>7</v>
      </c>
      <c r="C1089" s="1" t="s">
        <v>11</v>
      </c>
      <c r="D1089" s="1"/>
      <c r="E1089" s="1" t="s">
        <v>46</v>
      </c>
      <c r="F1089" s="1"/>
      <c r="H1089" s="1"/>
      <c r="I1089" s="1"/>
      <c r="J1089" s="1"/>
      <c r="K1089" s="1"/>
      <c r="L1089" s="1"/>
      <c r="M1089" s="1"/>
      <c r="N1089" s="1"/>
      <c r="O1089" s="1"/>
      <c r="P1089" s="1"/>
      <c r="Q1089" s="1"/>
      <c r="R1089" s="1"/>
      <c r="S1089" s="1"/>
      <c r="T1089" s="1"/>
      <c r="U1089" s="1"/>
      <c r="V1089" s="1"/>
    </row>
    <row r="1090" spans="1:22" x14ac:dyDescent="0.3">
      <c r="A1090" s="1" t="s">
        <v>96</v>
      </c>
      <c r="B1090" s="1" t="s">
        <v>7</v>
      </c>
      <c r="C1090" s="1" t="s">
        <v>11</v>
      </c>
      <c r="D1090" s="1"/>
      <c r="E1090" s="1" t="s">
        <v>56</v>
      </c>
      <c r="F1090" s="1"/>
      <c r="H1090" s="1"/>
      <c r="I1090" s="1"/>
      <c r="J1090" s="1"/>
      <c r="K1090" s="1"/>
      <c r="L1090" s="1"/>
      <c r="M1090" s="1"/>
      <c r="N1090" s="1"/>
      <c r="O1090" s="1"/>
      <c r="P1090" s="1"/>
      <c r="Q1090" s="1"/>
      <c r="R1090" s="1"/>
      <c r="S1090" s="1"/>
      <c r="T1090" s="1"/>
      <c r="U1090" s="1"/>
      <c r="V1090" s="1"/>
    </row>
    <row r="1091" spans="1:22" x14ac:dyDescent="0.3">
      <c r="A1091" s="1" t="s">
        <v>96</v>
      </c>
      <c r="B1091" s="1" t="s">
        <v>7</v>
      </c>
      <c r="C1091" s="1" t="s">
        <v>11</v>
      </c>
      <c r="D1091" s="1"/>
      <c r="E1091" s="1"/>
      <c r="F1091" s="1" t="s">
        <v>115</v>
      </c>
      <c r="H1091" s="1"/>
      <c r="I1091" s="1"/>
      <c r="J1091" s="1"/>
      <c r="K1091" s="1"/>
      <c r="L1091" s="1"/>
      <c r="M1091" s="1"/>
      <c r="N1091" s="1"/>
      <c r="O1091" s="1"/>
      <c r="P1091" s="1"/>
      <c r="Q1091" s="1"/>
      <c r="R1091" s="1"/>
      <c r="S1091" s="1"/>
      <c r="T1091" s="1"/>
      <c r="U1091" s="1"/>
      <c r="V1091" s="1"/>
    </row>
    <row r="1092" spans="1:22" x14ac:dyDescent="0.3">
      <c r="A1092" s="1" t="s">
        <v>96</v>
      </c>
      <c r="B1092" s="1" t="s">
        <v>4</v>
      </c>
      <c r="C1092" s="1" t="s">
        <v>12</v>
      </c>
      <c r="D1092" s="1" t="s">
        <v>108</v>
      </c>
      <c r="E1092" s="1"/>
      <c r="F1092" s="1"/>
      <c r="H1092" s="1"/>
      <c r="I1092" s="1"/>
      <c r="J1092" s="1"/>
      <c r="K1092" s="1"/>
      <c r="L1092" s="1"/>
      <c r="M1092" s="1"/>
      <c r="N1092" s="1"/>
      <c r="O1092" s="1"/>
      <c r="P1092" s="1"/>
      <c r="Q1092" s="1"/>
      <c r="R1092" s="1"/>
      <c r="S1092" s="1"/>
      <c r="T1092" s="1"/>
      <c r="U1092" s="1"/>
      <c r="V1092" s="1"/>
    </row>
    <row r="1093" spans="1:22" x14ac:dyDescent="0.3">
      <c r="A1093" s="1" t="s">
        <v>96</v>
      </c>
      <c r="B1093" s="1" t="s">
        <v>4</v>
      </c>
      <c r="C1093" s="1" t="s">
        <v>12</v>
      </c>
      <c r="D1093" s="1"/>
      <c r="E1093" s="1" t="s">
        <v>26</v>
      </c>
      <c r="F1093" s="1"/>
      <c r="H1093" s="1"/>
      <c r="I1093" s="1"/>
      <c r="J1093" s="1"/>
      <c r="K1093" s="1"/>
      <c r="L1093" s="1"/>
      <c r="M1093" s="1"/>
      <c r="N1093" s="1"/>
      <c r="O1093" s="1"/>
      <c r="P1093" s="1"/>
      <c r="Q1093" s="1"/>
      <c r="R1093" s="1"/>
      <c r="S1093" s="1"/>
      <c r="T1093" s="1"/>
      <c r="U1093" s="1"/>
      <c r="V1093" s="1"/>
    </row>
    <row r="1094" spans="1:22" x14ac:dyDescent="0.3">
      <c r="A1094" s="1" t="s">
        <v>96</v>
      </c>
      <c r="B1094" s="1" t="s">
        <v>4</v>
      </c>
      <c r="C1094" s="1" t="s">
        <v>12</v>
      </c>
      <c r="D1094" s="1"/>
      <c r="E1094" s="1" t="s">
        <v>36</v>
      </c>
      <c r="F1094" s="1"/>
      <c r="H1094" s="1"/>
      <c r="I1094" s="1"/>
      <c r="J1094" s="1"/>
      <c r="K1094" s="1"/>
      <c r="L1094" s="1"/>
      <c r="M1094" s="1"/>
      <c r="N1094" s="1"/>
      <c r="O1094" s="1"/>
      <c r="P1094" s="1"/>
      <c r="Q1094" s="1"/>
      <c r="R1094" s="1"/>
      <c r="S1094" s="1"/>
      <c r="T1094" s="1"/>
      <c r="U1094" s="1"/>
      <c r="V1094" s="1"/>
    </row>
    <row r="1095" spans="1:22" x14ac:dyDescent="0.3">
      <c r="A1095" s="1" t="s">
        <v>96</v>
      </c>
      <c r="B1095" s="1" t="s">
        <v>4</v>
      </c>
      <c r="C1095" s="1" t="s">
        <v>12</v>
      </c>
      <c r="D1095" s="1"/>
      <c r="E1095" s="1"/>
      <c r="F1095" s="1" t="s">
        <v>112</v>
      </c>
      <c r="H1095" s="1"/>
      <c r="I1095" s="1"/>
      <c r="J1095" s="1"/>
      <c r="K1095" s="1"/>
      <c r="L1095" s="1"/>
      <c r="M1095" s="1"/>
      <c r="N1095" s="1"/>
      <c r="O1095" s="1"/>
      <c r="P1095" s="1"/>
      <c r="Q1095" s="1"/>
      <c r="R1095" s="1"/>
      <c r="S1095" s="1"/>
      <c r="T1095" s="1"/>
      <c r="U1095" s="1"/>
      <c r="V1095" s="1"/>
    </row>
    <row r="1096" spans="1:22" x14ac:dyDescent="0.3">
      <c r="A1096" s="1" t="s">
        <v>96</v>
      </c>
      <c r="B1096" s="1" t="s">
        <v>4</v>
      </c>
      <c r="C1096" s="1" t="s">
        <v>9</v>
      </c>
      <c r="D1096" s="1" t="s">
        <v>108</v>
      </c>
      <c r="E1096" s="1"/>
      <c r="F1096" s="1"/>
      <c r="H1096" s="1"/>
      <c r="I1096" s="1"/>
      <c r="J1096" s="1"/>
      <c r="K1096" s="1"/>
      <c r="L1096" s="1"/>
      <c r="M1096" s="1"/>
      <c r="N1096" s="1"/>
      <c r="O1096" s="1"/>
      <c r="P1096" s="1"/>
      <c r="Q1096" s="1"/>
      <c r="R1096" s="1"/>
      <c r="S1096" s="1"/>
      <c r="T1096" s="1"/>
      <c r="U1096" s="1"/>
      <c r="V1096" s="1"/>
    </row>
    <row r="1097" spans="1:22" x14ac:dyDescent="0.3">
      <c r="A1097" s="1" t="s">
        <v>96</v>
      </c>
      <c r="B1097" s="1" t="s">
        <v>4</v>
      </c>
      <c r="C1097" s="1" t="s">
        <v>9</v>
      </c>
      <c r="D1097" s="1"/>
      <c r="E1097" s="1" t="s">
        <v>142</v>
      </c>
      <c r="F1097" s="1"/>
      <c r="H1097" s="1"/>
      <c r="I1097" s="1"/>
      <c r="J1097" s="1"/>
      <c r="K1097" s="1"/>
      <c r="L1097" s="1"/>
      <c r="M1097" s="1"/>
      <c r="N1097" s="1"/>
      <c r="O1097" s="1"/>
      <c r="P1097" s="1"/>
      <c r="Q1097" s="1"/>
      <c r="R1097" s="1"/>
      <c r="S1097" s="1"/>
      <c r="T1097" s="1"/>
      <c r="U1097" s="1"/>
      <c r="V1097" s="1"/>
    </row>
    <row r="1098" spans="1:22" x14ac:dyDescent="0.3">
      <c r="A1098" s="1" t="s">
        <v>96</v>
      </c>
      <c r="B1098" s="1" t="s">
        <v>4</v>
      </c>
      <c r="C1098" s="1" t="s">
        <v>10</v>
      </c>
      <c r="D1098" s="1" t="s">
        <v>108</v>
      </c>
      <c r="E1098" s="1"/>
      <c r="F1098" s="1"/>
      <c r="H1098" s="1"/>
      <c r="I1098" s="1"/>
      <c r="J1098" s="1"/>
      <c r="K1098" s="1"/>
      <c r="L1098" s="1"/>
      <c r="M1098" s="1"/>
      <c r="N1098" s="1"/>
      <c r="O1098" s="1"/>
      <c r="P1098" s="1"/>
      <c r="Q1098" s="1"/>
      <c r="R1098" s="1"/>
      <c r="S1098" s="1"/>
      <c r="T1098" s="1"/>
      <c r="U1098" s="1"/>
      <c r="V1098" s="1"/>
    </row>
    <row r="1099" spans="1:22" x14ac:dyDescent="0.3">
      <c r="A1099" s="1" t="s">
        <v>96</v>
      </c>
      <c r="B1099" s="1" t="s">
        <v>4</v>
      </c>
      <c r="C1099" s="1" t="s">
        <v>10</v>
      </c>
      <c r="D1099" s="1"/>
      <c r="E1099" s="1" t="s">
        <v>31</v>
      </c>
      <c r="F1099" s="1"/>
      <c r="H1099" s="1"/>
      <c r="I1099" s="1"/>
      <c r="J1099" s="1"/>
      <c r="K1099" s="1"/>
      <c r="L1099" s="1"/>
      <c r="M1099" s="1"/>
      <c r="N1099" s="1"/>
      <c r="O1099" s="1"/>
      <c r="P1099" s="1"/>
      <c r="Q1099" s="1"/>
      <c r="R1099" s="1"/>
      <c r="S1099" s="1"/>
      <c r="T1099" s="1"/>
      <c r="U1099" s="1"/>
      <c r="V1099" s="1"/>
    </row>
    <row r="1100" spans="1:22" x14ac:dyDescent="0.3">
      <c r="A1100" s="1" t="s">
        <v>96</v>
      </c>
      <c r="B1100" s="1" t="s">
        <v>4</v>
      </c>
      <c r="C1100" s="1" t="s">
        <v>10</v>
      </c>
      <c r="D1100" s="1"/>
      <c r="E1100" s="1" t="s">
        <v>41</v>
      </c>
      <c r="F1100" s="1"/>
      <c r="H1100" s="1"/>
      <c r="I1100" s="1"/>
      <c r="J1100" s="1"/>
      <c r="K1100" s="1"/>
      <c r="L1100" s="1"/>
      <c r="M1100" s="1"/>
      <c r="N1100" s="1"/>
      <c r="O1100" s="1"/>
      <c r="P1100" s="1"/>
      <c r="Q1100" s="1"/>
      <c r="R1100" s="1"/>
      <c r="S1100" s="1"/>
      <c r="T1100" s="1"/>
      <c r="U1100" s="1"/>
      <c r="V1100" s="1"/>
    </row>
    <row r="1101" spans="1:22" x14ac:dyDescent="0.3">
      <c r="A1101" s="1" t="s">
        <v>96</v>
      </c>
      <c r="B1101" s="1" t="s">
        <v>4</v>
      </c>
      <c r="C1101" s="1" t="s">
        <v>10</v>
      </c>
      <c r="D1101" s="1"/>
      <c r="E1101" s="1"/>
      <c r="F1101" s="1" t="s">
        <v>112</v>
      </c>
      <c r="H1101" s="1"/>
      <c r="I1101" s="1"/>
      <c r="J1101" s="1"/>
      <c r="K1101" s="1"/>
      <c r="L1101" s="1"/>
      <c r="M1101" s="1"/>
      <c r="N1101" s="1"/>
      <c r="O1101" s="1"/>
      <c r="P1101" s="1"/>
      <c r="Q1101" s="1"/>
      <c r="R1101" s="1"/>
      <c r="S1101" s="1"/>
      <c r="T1101" s="1"/>
      <c r="U1101" s="1"/>
      <c r="V1101" s="1"/>
    </row>
    <row r="1102" spans="1:22" x14ac:dyDescent="0.3">
      <c r="A1102" s="1" t="s">
        <v>96</v>
      </c>
      <c r="B1102" s="1" t="s">
        <v>4</v>
      </c>
      <c r="C1102" s="1" t="s">
        <v>15</v>
      </c>
      <c r="D1102" s="1" t="s">
        <v>108</v>
      </c>
      <c r="E1102" s="1"/>
      <c r="F1102" s="1"/>
      <c r="H1102" s="1"/>
      <c r="I1102" s="1"/>
      <c r="J1102" s="1"/>
      <c r="K1102" s="1"/>
      <c r="L1102" s="1"/>
      <c r="M1102" s="1"/>
      <c r="N1102" s="1"/>
      <c r="O1102" s="1"/>
      <c r="P1102" s="1"/>
      <c r="Q1102" s="1"/>
      <c r="R1102" s="1"/>
      <c r="S1102" s="1"/>
      <c r="T1102" s="1"/>
      <c r="U1102" s="1"/>
      <c r="V1102" s="1"/>
    </row>
    <row r="1103" spans="1:22" x14ac:dyDescent="0.3">
      <c r="A1103" s="1" t="s">
        <v>96</v>
      </c>
      <c r="B1103" s="1" t="s">
        <v>4</v>
      </c>
      <c r="C1103" s="1" t="s">
        <v>15</v>
      </c>
      <c r="D1103" s="1"/>
      <c r="E1103" s="1" t="s">
        <v>71</v>
      </c>
      <c r="F1103" s="1"/>
      <c r="H1103" s="1"/>
      <c r="I1103" s="1"/>
      <c r="J1103" s="1"/>
      <c r="K1103" s="1"/>
      <c r="L1103" s="1"/>
      <c r="M1103" s="1"/>
      <c r="N1103" s="1"/>
      <c r="O1103" s="1"/>
      <c r="P1103" s="1"/>
      <c r="Q1103" s="1"/>
      <c r="R1103" s="1"/>
      <c r="S1103" s="1"/>
      <c r="T1103" s="1"/>
      <c r="U1103" s="1"/>
      <c r="V1103" s="1"/>
    </row>
    <row r="1104" spans="1:22" x14ac:dyDescent="0.3">
      <c r="A1104" s="1" t="s">
        <v>96</v>
      </c>
      <c r="B1104" s="1" t="s">
        <v>4</v>
      </c>
      <c r="C1104" s="1" t="s">
        <v>15</v>
      </c>
      <c r="D1104" s="1"/>
      <c r="E1104" s="1" t="s">
        <v>81</v>
      </c>
      <c r="F1104" s="1"/>
      <c r="H1104" s="1"/>
      <c r="I1104" s="1"/>
      <c r="J1104" s="1"/>
      <c r="K1104" s="1"/>
      <c r="L1104" s="1"/>
      <c r="M1104" s="1"/>
      <c r="N1104" s="1"/>
      <c r="O1104" s="1"/>
      <c r="P1104" s="1"/>
      <c r="Q1104" s="1"/>
      <c r="R1104" s="1"/>
      <c r="S1104" s="1"/>
      <c r="T1104" s="1"/>
      <c r="U1104" s="1"/>
      <c r="V1104" s="1"/>
    </row>
    <row r="1105" spans="1:22" x14ac:dyDescent="0.3">
      <c r="A1105" s="1" t="s">
        <v>96</v>
      </c>
      <c r="B1105" s="1" t="s">
        <v>4</v>
      </c>
      <c r="C1105" s="1" t="s">
        <v>15</v>
      </c>
      <c r="D1105" s="1"/>
      <c r="E1105" s="1"/>
      <c r="F1105" s="1" t="s">
        <v>118</v>
      </c>
      <c r="H1105" s="1"/>
      <c r="I1105" s="1"/>
      <c r="J1105" s="1"/>
      <c r="K1105" s="1"/>
      <c r="L1105" s="1"/>
      <c r="M1105" s="1"/>
      <c r="N1105" s="1"/>
      <c r="O1105" s="1"/>
      <c r="P1105" s="1"/>
      <c r="Q1105" s="1"/>
      <c r="R1105" s="1"/>
      <c r="S1105" s="1"/>
      <c r="T1105" s="1"/>
      <c r="U1105" s="1"/>
      <c r="V1105" s="1"/>
    </row>
    <row r="1106" spans="1:22" x14ac:dyDescent="0.3">
      <c r="A1106" s="1" t="s">
        <v>96</v>
      </c>
      <c r="B1106" s="1" t="s">
        <v>4</v>
      </c>
      <c r="C1106" s="1" t="s">
        <v>86</v>
      </c>
      <c r="D1106" s="1"/>
      <c r="E1106" s="1"/>
      <c r="F1106" s="1"/>
      <c r="H1106" s="1"/>
      <c r="I1106" s="1"/>
      <c r="J1106" s="1"/>
      <c r="K1106" s="1"/>
      <c r="L1106" s="1"/>
      <c r="M1106" s="1"/>
      <c r="N1106" s="1"/>
      <c r="O1106" s="1"/>
      <c r="P1106" s="1"/>
      <c r="Q1106" s="1"/>
      <c r="R1106" s="1"/>
      <c r="S1106" s="1"/>
      <c r="T1106" s="1"/>
      <c r="U1106" s="1"/>
      <c r="V1106" s="1"/>
    </row>
    <row r="1107" spans="1:22" x14ac:dyDescent="0.3">
      <c r="A1107" s="1" t="s">
        <v>96</v>
      </c>
      <c r="B1107" s="1" t="s">
        <v>4</v>
      </c>
      <c r="C1107" s="1" t="s">
        <v>14</v>
      </c>
      <c r="D1107" s="1"/>
      <c r="E1107" s="1"/>
      <c r="F1107" s="1"/>
      <c r="H1107" s="1"/>
      <c r="I1107" s="1"/>
      <c r="J1107" s="1"/>
      <c r="K1107" s="1"/>
      <c r="L1107" s="1"/>
      <c r="M1107" s="1"/>
      <c r="N1107" s="1"/>
      <c r="O1107" s="1"/>
      <c r="P1107" s="1"/>
      <c r="Q1107" s="1"/>
      <c r="R1107" s="1"/>
      <c r="S1107" s="1"/>
      <c r="T1107" s="1"/>
      <c r="U1107" s="1"/>
      <c r="V1107" s="1"/>
    </row>
    <row r="1108" spans="1:22" x14ac:dyDescent="0.3">
      <c r="A1108" s="1" t="s">
        <v>96</v>
      </c>
      <c r="B1108" s="1" t="s">
        <v>4</v>
      </c>
      <c r="C1108" s="1" t="s">
        <v>13</v>
      </c>
      <c r="D1108" s="1" t="s">
        <v>108</v>
      </c>
      <c r="E1108" s="1"/>
      <c r="F1108" s="1"/>
      <c r="H1108" s="1"/>
      <c r="I1108" s="1"/>
      <c r="J1108" s="1"/>
      <c r="K1108" s="1"/>
      <c r="L1108" s="1"/>
      <c r="M1108" s="1"/>
      <c r="N1108" s="1"/>
      <c r="O1108" s="1"/>
      <c r="P1108" s="1"/>
      <c r="Q1108" s="1"/>
      <c r="R1108" s="1"/>
      <c r="S1108" s="1"/>
      <c r="T1108" s="1"/>
      <c r="U1108" s="1"/>
      <c r="V1108" s="1"/>
    </row>
    <row r="1109" spans="1:22" x14ac:dyDescent="0.3">
      <c r="A1109" s="1" t="s">
        <v>96</v>
      </c>
      <c r="B1109" s="1" t="s">
        <v>4</v>
      </c>
      <c r="C1109" s="1" t="s">
        <v>13</v>
      </c>
      <c r="D1109" s="1"/>
      <c r="E1109" s="1" t="s">
        <v>133</v>
      </c>
      <c r="F1109" s="1"/>
      <c r="H1109" s="1"/>
      <c r="I1109" s="1"/>
      <c r="J1109" s="1"/>
      <c r="K1109" s="1"/>
      <c r="L1109" s="1"/>
      <c r="M1109" s="1"/>
      <c r="N1109" s="1"/>
      <c r="O1109" s="1"/>
      <c r="P1109" s="1"/>
      <c r="Q1109" s="1"/>
      <c r="R1109" s="1"/>
      <c r="S1109" s="1"/>
      <c r="T1109" s="1"/>
      <c r="U1109" s="1"/>
      <c r="V1109" s="1"/>
    </row>
    <row r="1110" spans="1:22" x14ac:dyDescent="0.3">
      <c r="A1110" s="1" t="s">
        <v>96</v>
      </c>
      <c r="B1110" s="1" t="s">
        <v>4</v>
      </c>
      <c r="C1110" s="1" t="s">
        <v>11</v>
      </c>
      <c r="D1110" s="1" t="s">
        <v>108</v>
      </c>
      <c r="E1110" s="1"/>
      <c r="F1110" s="1"/>
      <c r="H1110" s="1"/>
      <c r="I1110" s="1"/>
      <c r="J1110" s="1"/>
      <c r="K1110" s="1"/>
      <c r="L1110" s="1"/>
      <c r="M1110" s="1"/>
      <c r="N1110" s="1"/>
      <c r="O1110" s="1"/>
      <c r="P1110" s="1"/>
      <c r="Q1110" s="1"/>
      <c r="R1110" s="1"/>
      <c r="S1110" s="1"/>
      <c r="T1110" s="1"/>
      <c r="U1110" s="1"/>
      <c r="V1110" s="1"/>
    </row>
    <row r="1111" spans="1:22" x14ac:dyDescent="0.3">
      <c r="A1111" s="1" t="s">
        <v>96</v>
      </c>
      <c r="B1111" s="1" t="s">
        <v>4</v>
      </c>
      <c r="C1111" s="1" t="s">
        <v>11</v>
      </c>
      <c r="D1111" s="1"/>
      <c r="E1111" s="1" t="s">
        <v>66</v>
      </c>
      <c r="F1111" s="1"/>
      <c r="H1111" s="1"/>
      <c r="I1111" s="1"/>
      <c r="J1111" s="1"/>
      <c r="K1111" s="1"/>
      <c r="L1111" s="1"/>
      <c r="M1111" s="1"/>
      <c r="N1111" s="1"/>
      <c r="O1111" s="1"/>
      <c r="P1111" s="1"/>
      <c r="Q1111" s="1"/>
      <c r="R1111" s="1"/>
      <c r="S1111" s="1"/>
      <c r="T1111" s="1"/>
      <c r="U1111" s="1"/>
      <c r="V1111" s="1"/>
    </row>
    <row r="1112" spans="1:22" x14ac:dyDescent="0.3">
      <c r="A1112" s="1" t="s">
        <v>96</v>
      </c>
      <c r="B1112" s="1" t="s">
        <v>4</v>
      </c>
      <c r="C1112" s="1" t="s">
        <v>11</v>
      </c>
      <c r="D1112" s="1"/>
      <c r="E1112" s="1" t="s">
        <v>76</v>
      </c>
      <c r="F1112" s="1"/>
      <c r="H1112" s="1"/>
      <c r="I1112" s="1"/>
      <c r="J1112" s="1"/>
      <c r="K1112" s="1"/>
      <c r="L1112" s="1"/>
      <c r="M1112" s="1"/>
      <c r="N1112" s="1"/>
      <c r="O1112" s="1"/>
      <c r="P1112" s="1"/>
      <c r="Q1112" s="1"/>
      <c r="R1112" s="1"/>
      <c r="S1112" s="1"/>
      <c r="T1112" s="1"/>
      <c r="U1112" s="1"/>
      <c r="V1112" s="1"/>
    </row>
    <row r="1113" spans="1:22" x14ac:dyDescent="0.3">
      <c r="A1113" s="1" t="s">
        <v>96</v>
      </c>
      <c r="B1113" s="1" t="s">
        <v>4</v>
      </c>
      <c r="C1113" s="1" t="s">
        <v>11</v>
      </c>
      <c r="D1113" s="1"/>
      <c r="E1113" s="1"/>
      <c r="F1113" s="1" t="s">
        <v>118</v>
      </c>
      <c r="H1113" s="1"/>
      <c r="I1113" s="1"/>
      <c r="J1113" s="1"/>
      <c r="K1113" s="1"/>
      <c r="L1113" s="1"/>
      <c r="M1113" s="1"/>
      <c r="N1113" s="1"/>
      <c r="O1113" s="1"/>
      <c r="P1113" s="1"/>
      <c r="Q1113" s="1"/>
      <c r="R1113" s="1"/>
      <c r="S1113" s="1"/>
      <c r="T1113" s="1"/>
      <c r="U1113" s="1"/>
      <c r="V1113" s="1"/>
    </row>
    <row r="1114" spans="1:22" x14ac:dyDescent="0.3">
      <c r="H1114" s="1"/>
      <c r="I1114" s="1"/>
      <c r="J1114" s="1"/>
      <c r="K1114" s="1"/>
      <c r="L1114" s="1"/>
      <c r="M1114" s="1"/>
      <c r="N1114" s="1"/>
      <c r="O1114" s="1"/>
      <c r="P1114" s="1"/>
      <c r="Q1114" s="1"/>
      <c r="R1114" s="1"/>
      <c r="S1114" s="1"/>
      <c r="T1114" s="1"/>
      <c r="V1114" s="1"/>
    </row>
    <row r="1115" spans="1:22" x14ac:dyDescent="0.3">
      <c r="H1115" s="1"/>
      <c r="I1115" s="1"/>
      <c r="J1115" s="1"/>
      <c r="K1115" s="1"/>
      <c r="L1115" s="1"/>
      <c r="M1115" s="1"/>
      <c r="N1115" s="1"/>
      <c r="O1115" s="1"/>
      <c r="P1115" s="1"/>
      <c r="Q1115" s="1"/>
      <c r="R1115" s="1"/>
      <c r="S1115" s="1"/>
      <c r="T1115" s="1"/>
      <c r="V1115" s="1"/>
    </row>
    <row r="1116" spans="1:22" x14ac:dyDescent="0.3">
      <c r="H1116" s="1"/>
      <c r="I1116" s="1"/>
      <c r="J1116" s="1"/>
      <c r="K1116" s="1"/>
      <c r="L1116" s="1"/>
      <c r="M1116" s="1"/>
      <c r="N1116" s="1"/>
      <c r="O1116" s="1"/>
      <c r="P1116" s="1"/>
      <c r="Q1116" s="1"/>
      <c r="R1116" s="1"/>
      <c r="S1116" s="1"/>
      <c r="T1116" s="1"/>
      <c r="V1116" s="1"/>
    </row>
    <row r="1117" spans="1:22" x14ac:dyDescent="0.3">
      <c r="H1117" s="1"/>
      <c r="I1117" s="1"/>
      <c r="J1117" s="1"/>
      <c r="K1117" s="1"/>
      <c r="L1117" s="1"/>
      <c r="M1117" s="1"/>
      <c r="N1117" s="1"/>
      <c r="O1117" s="1"/>
      <c r="P1117" s="1"/>
      <c r="Q1117" s="1"/>
      <c r="R1117" s="1"/>
      <c r="S1117" s="1"/>
      <c r="T1117" s="1"/>
      <c r="V1117" s="1"/>
    </row>
    <row r="1118" spans="1:22" x14ac:dyDescent="0.3">
      <c r="H1118" s="1"/>
      <c r="I1118" s="1"/>
      <c r="J1118" s="1"/>
      <c r="K1118" s="1"/>
      <c r="L1118" s="1"/>
      <c r="M1118" s="1"/>
      <c r="N1118" s="1"/>
      <c r="O1118" s="1"/>
      <c r="P1118" s="1"/>
      <c r="Q1118" s="1"/>
      <c r="R1118" s="1"/>
      <c r="S1118" s="1"/>
      <c r="T1118" s="1"/>
      <c r="V1118" s="1"/>
    </row>
    <row r="1119" spans="1:22" x14ac:dyDescent="0.3">
      <c r="H1119" s="1"/>
      <c r="I1119" s="1"/>
      <c r="J1119" s="1"/>
      <c r="K1119" s="1"/>
      <c r="L1119" s="1"/>
      <c r="M1119" s="1"/>
      <c r="N1119" s="1"/>
      <c r="O1119" s="1"/>
      <c r="P1119" s="1"/>
      <c r="Q1119" s="1"/>
      <c r="R1119" s="1"/>
      <c r="S1119" s="1"/>
      <c r="T1119" s="1"/>
      <c r="V1119" s="1"/>
    </row>
    <row r="1120" spans="1:22" x14ac:dyDescent="0.3">
      <c r="H1120" s="1"/>
      <c r="I1120" s="1"/>
      <c r="J1120" s="1"/>
      <c r="K1120" s="1"/>
      <c r="L1120" s="1"/>
      <c r="M1120" s="1"/>
      <c r="N1120" s="1"/>
      <c r="O1120" s="1"/>
      <c r="P1120" s="1"/>
      <c r="Q1120" s="1"/>
      <c r="R1120" s="1"/>
      <c r="S1120" s="1"/>
      <c r="T1120" s="1"/>
      <c r="V1120" s="1"/>
    </row>
    <row r="1121" spans="8:22" x14ac:dyDescent="0.3">
      <c r="H1121" s="1"/>
      <c r="I1121" s="1"/>
      <c r="J1121" s="1"/>
      <c r="K1121" s="1"/>
      <c r="L1121" s="1"/>
      <c r="M1121" s="1"/>
      <c r="N1121" s="1"/>
      <c r="O1121" s="1"/>
      <c r="P1121" s="1"/>
      <c r="Q1121" s="1"/>
      <c r="R1121" s="1"/>
      <c r="S1121" s="1"/>
      <c r="T1121" s="1"/>
      <c r="V1121" s="1"/>
    </row>
    <row r="1122" spans="8:22" x14ac:dyDescent="0.3">
      <c r="H1122" s="1"/>
      <c r="I1122" s="1"/>
      <c r="J1122" s="1"/>
      <c r="K1122" s="1"/>
      <c r="L1122" s="1"/>
      <c r="M1122" s="1"/>
      <c r="N1122" s="1"/>
      <c r="O1122" s="1"/>
      <c r="P1122" s="1"/>
      <c r="Q1122" s="1"/>
      <c r="R1122" s="1"/>
      <c r="S1122" s="1"/>
      <c r="T1122" s="1"/>
      <c r="V1122" s="1"/>
    </row>
    <row r="1123" spans="8:22" x14ac:dyDescent="0.3">
      <c r="H1123" s="1"/>
      <c r="I1123" s="1"/>
      <c r="J1123" s="1"/>
      <c r="K1123" s="1"/>
      <c r="L1123" s="1"/>
      <c r="M1123" s="1"/>
      <c r="N1123" s="1"/>
      <c r="O1123" s="1"/>
      <c r="P1123" s="1"/>
      <c r="Q1123" s="1"/>
      <c r="R1123" s="1"/>
      <c r="S1123" s="1"/>
      <c r="T1123" s="1"/>
      <c r="V1123" s="1"/>
    </row>
    <row r="1124" spans="8:22" x14ac:dyDescent="0.3">
      <c r="H1124" s="1"/>
      <c r="I1124" s="1"/>
      <c r="J1124" s="1"/>
      <c r="K1124" s="1"/>
      <c r="L1124" s="1"/>
      <c r="M1124" s="1"/>
      <c r="N1124" s="1"/>
      <c r="O1124" s="1"/>
      <c r="P1124" s="1"/>
      <c r="Q1124" s="1"/>
      <c r="R1124" s="1"/>
      <c r="S1124" s="1"/>
      <c r="T1124" s="1"/>
      <c r="V1124" s="1"/>
    </row>
    <row r="1125" spans="8:22" x14ac:dyDescent="0.3">
      <c r="H1125" s="1"/>
      <c r="I1125" s="1"/>
      <c r="J1125" s="1"/>
      <c r="K1125" s="1"/>
      <c r="L1125" s="1"/>
      <c r="M1125" s="1"/>
      <c r="N1125" s="1"/>
      <c r="O1125" s="1"/>
      <c r="P1125" s="1"/>
      <c r="Q1125" s="1"/>
      <c r="R1125" s="1"/>
      <c r="S1125" s="1"/>
      <c r="T1125" s="1"/>
      <c r="V1125" s="1"/>
    </row>
    <row r="1126" spans="8:22" x14ac:dyDescent="0.3">
      <c r="H1126" s="1"/>
      <c r="I1126" s="1"/>
      <c r="J1126" s="1"/>
      <c r="K1126" s="1"/>
      <c r="L1126" s="1"/>
      <c r="M1126" s="1"/>
      <c r="N1126" s="1"/>
      <c r="O1126" s="1"/>
      <c r="P1126" s="1"/>
      <c r="Q1126" s="1"/>
      <c r="R1126" s="1"/>
      <c r="S1126" s="1"/>
      <c r="T1126" s="1"/>
      <c r="V1126" s="1"/>
    </row>
    <row r="1127" spans="8:22" x14ac:dyDescent="0.3">
      <c r="H1127" s="1"/>
      <c r="I1127" s="1"/>
      <c r="J1127" s="1"/>
      <c r="K1127" s="1"/>
      <c r="L1127" s="1"/>
      <c r="M1127" s="1"/>
      <c r="N1127" s="1"/>
      <c r="O1127" s="1"/>
      <c r="P1127" s="1"/>
      <c r="Q1127" s="1"/>
      <c r="R1127" s="1"/>
      <c r="S1127" s="1"/>
      <c r="T1127" s="1"/>
      <c r="V1127" s="1"/>
    </row>
    <row r="1128" spans="8:22" x14ac:dyDescent="0.3">
      <c r="H1128" s="1"/>
      <c r="I1128" s="1"/>
      <c r="J1128" s="1"/>
      <c r="K1128" s="1"/>
      <c r="L1128" s="1"/>
      <c r="M1128" s="1"/>
      <c r="N1128" s="1"/>
      <c r="O1128" s="1"/>
      <c r="P1128" s="1"/>
      <c r="Q1128" s="1"/>
      <c r="R1128" s="1"/>
      <c r="S1128" s="1"/>
      <c r="T1128" s="1"/>
      <c r="V1128" s="1"/>
    </row>
    <row r="1129" spans="8:22" x14ac:dyDescent="0.3">
      <c r="H1129" s="1"/>
      <c r="I1129" s="1"/>
      <c r="J1129" s="1"/>
      <c r="K1129" s="1"/>
      <c r="L1129" s="1"/>
      <c r="M1129" s="1"/>
      <c r="N1129" s="1"/>
      <c r="O1129" s="1"/>
      <c r="P1129" s="1"/>
      <c r="Q1129" s="1"/>
      <c r="R1129" s="1"/>
      <c r="S1129" s="1"/>
      <c r="T1129" s="1"/>
      <c r="V1129" s="1"/>
    </row>
    <row r="1130" spans="8:22" x14ac:dyDescent="0.3">
      <c r="H1130" s="1"/>
      <c r="I1130" s="1"/>
      <c r="J1130" s="1"/>
      <c r="K1130" s="1"/>
      <c r="L1130" s="1"/>
      <c r="M1130" s="1"/>
      <c r="N1130" s="1"/>
      <c r="O1130" s="1"/>
      <c r="P1130" s="1"/>
      <c r="Q1130" s="1"/>
      <c r="R1130" s="1"/>
      <c r="S1130" s="1"/>
      <c r="T1130" s="1"/>
      <c r="V1130" s="1"/>
    </row>
    <row r="1131" spans="8:22" x14ac:dyDescent="0.3">
      <c r="H1131" s="1"/>
      <c r="I1131" s="1"/>
      <c r="J1131" s="1"/>
      <c r="K1131" s="1"/>
      <c r="L1131" s="1"/>
      <c r="M1131" s="1"/>
      <c r="N1131" s="1"/>
      <c r="O1131" s="1"/>
      <c r="P1131" s="1"/>
      <c r="Q1131" s="1"/>
      <c r="R1131" s="1"/>
      <c r="S1131" s="1"/>
      <c r="T1131" s="1"/>
      <c r="V1131" s="1"/>
    </row>
    <row r="1132" spans="8:22" x14ac:dyDescent="0.3">
      <c r="H1132" s="1"/>
      <c r="I1132" s="1"/>
      <c r="J1132" s="1"/>
      <c r="K1132" s="1"/>
      <c r="L1132" s="1"/>
      <c r="M1132" s="1"/>
      <c r="N1132" s="1"/>
      <c r="O1132" s="1"/>
      <c r="P1132" s="1"/>
      <c r="Q1132" s="1"/>
      <c r="R1132" s="1"/>
      <c r="S1132" s="1"/>
      <c r="T1132" s="1"/>
      <c r="V1132" s="1"/>
    </row>
    <row r="1133" spans="8:22" x14ac:dyDescent="0.3">
      <c r="H1133" s="1"/>
      <c r="I1133" s="1"/>
      <c r="J1133" s="1"/>
      <c r="K1133" s="1"/>
      <c r="L1133" s="1"/>
      <c r="M1133" s="1"/>
      <c r="N1133" s="1"/>
      <c r="O1133" s="1"/>
      <c r="P1133" s="1"/>
      <c r="Q1133" s="1"/>
      <c r="R1133" s="1"/>
      <c r="S1133" s="1"/>
      <c r="T1133" s="1"/>
      <c r="V1133" s="1"/>
    </row>
    <row r="1134" spans="8:22" x14ac:dyDescent="0.3">
      <c r="H1134" s="1"/>
      <c r="I1134" s="1"/>
      <c r="J1134" s="1"/>
      <c r="K1134" s="1"/>
      <c r="L1134" s="1"/>
      <c r="M1134" s="1"/>
      <c r="N1134" s="1"/>
      <c r="O1134" s="1"/>
      <c r="P1134" s="1"/>
      <c r="Q1134" s="1"/>
      <c r="R1134" s="1"/>
      <c r="S1134" s="1"/>
      <c r="T1134" s="1"/>
      <c r="V1134" s="1"/>
    </row>
    <row r="1135" spans="8:22" x14ac:dyDescent="0.3">
      <c r="H1135" s="1"/>
      <c r="I1135" s="1"/>
      <c r="J1135" s="1"/>
      <c r="K1135" s="1"/>
      <c r="L1135" s="1"/>
      <c r="M1135" s="1"/>
      <c r="N1135" s="1"/>
      <c r="O1135" s="1"/>
      <c r="P1135" s="1"/>
      <c r="Q1135" s="1"/>
      <c r="R1135" s="1"/>
      <c r="S1135" s="1"/>
      <c r="T1135" s="1"/>
      <c r="V1135" s="1"/>
    </row>
    <row r="1136" spans="8:22" x14ac:dyDescent="0.3">
      <c r="H1136" s="1"/>
      <c r="I1136" s="1"/>
      <c r="J1136" s="1"/>
      <c r="K1136" s="1"/>
      <c r="L1136" s="1"/>
      <c r="M1136" s="1"/>
      <c r="N1136" s="1"/>
      <c r="O1136" s="1"/>
      <c r="P1136" s="1"/>
      <c r="Q1136" s="1"/>
      <c r="R1136" s="1"/>
      <c r="S1136" s="1"/>
      <c r="T1136" s="1"/>
      <c r="V1136" s="1"/>
    </row>
    <row r="1137" spans="8:20" x14ac:dyDescent="0.3">
      <c r="H1137" s="1"/>
      <c r="I1137" s="1"/>
      <c r="J1137" s="1"/>
      <c r="K1137" s="1"/>
      <c r="L1137" s="1"/>
      <c r="M1137" s="1"/>
      <c r="N1137" s="1"/>
      <c r="O1137" s="1"/>
      <c r="P1137" s="1"/>
      <c r="Q1137" s="1"/>
      <c r="R1137" s="1"/>
      <c r="S1137" s="1"/>
      <c r="T1137" s="1"/>
    </row>
    <row r="1138" spans="8:20" x14ac:dyDescent="0.3">
      <c r="H1138" s="1"/>
      <c r="I1138" s="1"/>
      <c r="J1138" s="1"/>
      <c r="K1138" s="1"/>
      <c r="L1138" s="1"/>
      <c r="M1138" s="1"/>
      <c r="N1138" s="1"/>
      <c r="O1138" s="1"/>
      <c r="P1138" s="1"/>
      <c r="Q1138" s="1"/>
      <c r="R1138" s="1"/>
      <c r="S1138" s="1"/>
      <c r="T1138" s="1"/>
    </row>
    <row r="1139" spans="8:20" x14ac:dyDescent="0.3">
      <c r="H1139" s="1"/>
      <c r="I1139" s="1"/>
      <c r="J1139" s="1"/>
      <c r="K1139" s="1"/>
      <c r="L1139" s="1"/>
      <c r="M1139" s="1"/>
      <c r="N1139" s="1"/>
      <c r="O1139" s="1"/>
      <c r="P1139" s="1"/>
      <c r="Q1139" s="1"/>
      <c r="R1139" s="1"/>
      <c r="S1139" s="1"/>
      <c r="T1139" s="1"/>
    </row>
    <row r="1140" spans="8:20" x14ac:dyDescent="0.3">
      <c r="H1140" s="1"/>
      <c r="I1140" s="1"/>
      <c r="J1140" s="1"/>
      <c r="K1140" s="1"/>
      <c r="L1140" s="1"/>
      <c r="M1140" s="1"/>
      <c r="N1140" s="1"/>
      <c r="O1140" s="1"/>
      <c r="P1140" s="1"/>
      <c r="Q1140" s="1"/>
      <c r="R1140" s="1"/>
      <c r="S1140" s="1"/>
      <c r="T1140" s="1"/>
    </row>
    <row r="1141" spans="8:20" x14ac:dyDescent="0.3">
      <c r="H1141" s="1"/>
      <c r="I1141" s="1"/>
      <c r="J1141" s="1"/>
      <c r="K1141" s="1"/>
      <c r="L1141" s="1"/>
      <c r="M1141" s="1"/>
      <c r="N1141" s="1"/>
      <c r="O1141" s="1"/>
      <c r="P1141" s="1"/>
      <c r="Q1141" s="1"/>
      <c r="R1141" s="1"/>
      <c r="S1141" s="1"/>
      <c r="T1141" s="1"/>
    </row>
    <row r="1142" spans="8:20" x14ac:dyDescent="0.3">
      <c r="H1142" s="1"/>
      <c r="I1142" s="1"/>
      <c r="J1142" s="1"/>
      <c r="K1142" s="1"/>
      <c r="L1142" s="1"/>
      <c r="M1142" s="1"/>
      <c r="N1142" s="1"/>
      <c r="O1142" s="1"/>
      <c r="P1142" s="1"/>
      <c r="Q1142" s="1"/>
      <c r="R1142" s="1"/>
      <c r="S1142" s="1"/>
      <c r="T1142" s="1"/>
    </row>
    <row r="1143" spans="8:20" x14ac:dyDescent="0.3">
      <c r="H1143" s="1"/>
      <c r="I1143" s="1"/>
      <c r="J1143" s="1"/>
      <c r="K1143" s="1"/>
      <c r="L1143" s="1"/>
      <c r="M1143" s="1"/>
      <c r="N1143" s="1"/>
      <c r="O1143" s="1"/>
      <c r="P1143" s="1"/>
      <c r="Q1143" s="1"/>
      <c r="R1143" s="1"/>
      <c r="S1143" s="1"/>
      <c r="T1143" s="1"/>
    </row>
    <row r="1144" spans="8:20" x14ac:dyDescent="0.3">
      <c r="H1144" s="1"/>
      <c r="I1144" s="1"/>
      <c r="J1144" s="1"/>
      <c r="K1144" s="1"/>
      <c r="L1144" s="1"/>
      <c r="M1144" s="1"/>
      <c r="N1144" s="1"/>
      <c r="O1144" s="1"/>
      <c r="P1144" s="1"/>
      <c r="Q1144" s="1"/>
      <c r="R1144" s="1"/>
      <c r="S1144" s="1"/>
      <c r="T1144" s="1"/>
    </row>
    <row r="1145" spans="8:20" x14ac:dyDescent="0.3">
      <c r="H1145" s="1"/>
      <c r="I1145" s="1"/>
      <c r="J1145" s="1"/>
      <c r="K1145" s="1"/>
      <c r="L1145" s="1"/>
      <c r="M1145" s="1"/>
      <c r="N1145" s="1"/>
      <c r="O1145" s="1"/>
      <c r="P1145" s="1"/>
      <c r="Q1145" s="1"/>
      <c r="R1145" s="1"/>
      <c r="S1145" s="1"/>
      <c r="T1145" s="1"/>
    </row>
    <row r="1146" spans="8:20" x14ac:dyDescent="0.3">
      <c r="H1146" s="1"/>
      <c r="I1146" s="1"/>
      <c r="J1146" s="1"/>
      <c r="K1146" s="1"/>
      <c r="L1146" s="1"/>
      <c r="M1146" s="1"/>
      <c r="N1146" s="1"/>
      <c r="O1146" s="1"/>
      <c r="P1146" s="1"/>
      <c r="Q1146" s="1"/>
      <c r="R1146" s="1"/>
      <c r="S1146" s="1"/>
      <c r="T1146" s="1"/>
    </row>
    <row r="1147" spans="8:20" x14ac:dyDescent="0.3">
      <c r="H1147" s="1"/>
      <c r="I1147" s="1"/>
      <c r="J1147" s="1"/>
      <c r="K1147" s="1"/>
      <c r="L1147" s="1"/>
      <c r="M1147" s="1"/>
      <c r="N1147" s="1"/>
      <c r="O1147" s="1"/>
      <c r="P1147" s="1"/>
      <c r="Q1147" s="1"/>
      <c r="R1147" s="1"/>
      <c r="S1147" s="1"/>
      <c r="T1147" s="1"/>
    </row>
    <row r="1148" spans="8:20" x14ac:dyDescent="0.3">
      <c r="H1148" s="1"/>
      <c r="I1148" s="1"/>
      <c r="J1148" s="1"/>
      <c r="K1148" s="1"/>
      <c r="L1148" s="1"/>
      <c r="M1148" s="1"/>
      <c r="N1148" s="1"/>
      <c r="O1148" s="1"/>
      <c r="P1148" s="1"/>
      <c r="Q1148" s="1"/>
      <c r="R1148" s="1"/>
      <c r="S1148" s="1"/>
      <c r="T1148" s="1"/>
    </row>
    <row r="1149" spans="8:20" x14ac:dyDescent="0.3">
      <c r="H1149" s="1"/>
      <c r="I1149" s="1"/>
      <c r="J1149" s="1"/>
      <c r="K1149" s="1"/>
      <c r="L1149" s="1"/>
      <c r="M1149" s="1"/>
      <c r="N1149" s="1"/>
      <c r="O1149" s="1"/>
      <c r="P1149" s="1"/>
      <c r="Q1149" s="1"/>
      <c r="R1149" s="1"/>
      <c r="S1149" s="1"/>
      <c r="T1149" s="1"/>
    </row>
    <row r="1150" spans="8:20" x14ac:dyDescent="0.3">
      <c r="H1150" s="1"/>
      <c r="I1150" s="1"/>
      <c r="J1150" s="1"/>
      <c r="K1150" s="1"/>
      <c r="L1150" s="1"/>
      <c r="M1150" s="1"/>
      <c r="N1150" s="1"/>
      <c r="O1150" s="1"/>
      <c r="P1150" s="1"/>
      <c r="Q1150" s="1"/>
      <c r="R1150" s="1"/>
      <c r="S1150" s="1"/>
      <c r="T1150" s="1"/>
    </row>
    <row r="1151" spans="8:20" x14ac:dyDescent="0.3">
      <c r="H1151" s="1"/>
      <c r="I1151" s="1"/>
      <c r="J1151" s="1"/>
      <c r="K1151" s="1"/>
      <c r="L1151" s="1"/>
      <c r="M1151" s="1"/>
      <c r="N1151" s="1"/>
      <c r="O1151" s="1"/>
      <c r="P1151" s="1"/>
      <c r="Q1151" s="1"/>
      <c r="R1151" s="1"/>
      <c r="S1151" s="1"/>
      <c r="T1151" s="1"/>
    </row>
    <row r="1152" spans="8:20" x14ac:dyDescent="0.3">
      <c r="H1152" s="1"/>
      <c r="I1152" s="1"/>
      <c r="J1152" s="1"/>
      <c r="K1152" s="1"/>
      <c r="L1152" s="1"/>
      <c r="M1152" s="1"/>
      <c r="N1152" s="1"/>
      <c r="O1152" s="1"/>
      <c r="P1152" s="1"/>
      <c r="Q1152" s="1"/>
      <c r="R1152" s="1"/>
      <c r="S1152" s="1"/>
      <c r="T1152" s="1"/>
    </row>
    <row r="1153" spans="8:20" x14ac:dyDescent="0.3">
      <c r="H1153" s="1"/>
      <c r="I1153" s="1"/>
      <c r="J1153" s="1"/>
      <c r="K1153" s="1"/>
      <c r="L1153" s="1"/>
      <c r="M1153" s="1"/>
      <c r="N1153" s="1"/>
      <c r="O1153" s="1"/>
      <c r="P1153" s="1"/>
      <c r="Q1153" s="1"/>
      <c r="R1153" s="1"/>
      <c r="S1153" s="1"/>
      <c r="T1153" s="1"/>
    </row>
    <row r="1154" spans="8:20" x14ac:dyDescent="0.3">
      <c r="H1154" s="1"/>
      <c r="I1154" s="1"/>
      <c r="J1154" s="1"/>
      <c r="K1154" s="1"/>
      <c r="L1154" s="1"/>
      <c r="M1154" s="1"/>
      <c r="N1154" s="1"/>
      <c r="O1154" s="1"/>
      <c r="P1154" s="1"/>
      <c r="Q1154" s="1"/>
      <c r="R1154" s="1"/>
      <c r="S1154" s="1"/>
      <c r="T1154" s="1"/>
    </row>
    <row r="1155" spans="8:20" x14ac:dyDescent="0.3">
      <c r="H1155" s="1"/>
      <c r="I1155" s="1"/>
      <c r="J1155" s="1"/>
      <c r="K1155" s="1"/>
      <c r="L1155" s="1"/>
      <c r="M1155" s="1"/>
      <c r="N1155" s="1"/>
      <c r="O1155" s="1"/>
      <c r="P1155" s="1"/>
      <c r="Q1155" s="1"/>
      <c r="R1155" s="1"/>
      <c r="S1155" s="1"/>
      <c r="T1155" s="1"/>
    </row>
    <row r="1156" spans="8:20" x14ac:dyDescent="0.3">
      <c r="H1156" s="1"/>
      <c r="I1156" s="1"/>
      <c r="J1156" s="1"/>
      <c r="K1156" s="1"/>
      <c r="L1156" s="1"/>
      <c r="M1156" s="1"/>
      <c r="N1156" s="1"/>
      <c r="O1156" s="1"/>
      <c r="P1156" s="1"/>
      <c r="Q1156" s="1"/>
      <c r="R1156" s="1"/>
      <c r="S1156" s="1"/>
      <c r="T1156" s="1"/>
    </row>
    <row r="1157" spans="8:20" x14ac:dyDescent="0.3">
      <c r="H1157" s="1"/>
      <c r="I1157" s="1"/>
      <c r="J1157" s="1"/>
      <c r="K1157" s="1"/>
      <c r="L1157" s="1"/>
      <c r="M1157" s="1"/>
      <c r="N1157" s="1"/>
      <c r="O1157" s="1"/>
      <c r="P1157" s="1"/>
      <c r="Q1157" s="1"/>
      <c r="R1157" s="1"/>
      <c r="S1157" s="1"/>
      <c r="T1157" s="1"/>
    </row>
    <row r="1158" spans="8:20" x14ac:dyDescent="0.3">
      <c r="H1158" s="1"/>
      <c r="I1158" s="1"/>
      <c r="J1158" s="1"/>
      <c r="K1158" s="1"/>
      <c r="L1158" s="1"/>
      <c r="M1158" s="1"/>
      <c r="N1158" s="1"/>
      <c r="O1158" s="1"/>
      <c r="P1158" s="1"/>
      <c r="Q1158" s="1"/>
      <c r="R1158" s="1"/>
      <c r="S1158" s="1"/>
      <c r="T1158" s="1"/>
    </row>
    <row r="1159" spans="8:20" x14ac:dyDescent="0.3">
      <c r="H1159" s="1"/>
      <c r="I1159" s="1"/>
      <c r="J1159" s="1"/>
      <c r="K1159" s="1"/>
      <c r="L1159" s="1"/>
      <c r="M1159" s="1"/>
      <c r="N1159" s="1"/>
      <c r="O1159" s="1"/>
      <c r="P1159" s="1"/>
      <c r="Q1159" s="1"/>
      <c r="R1159" s="1"/>
      <c r="S1159" s="1"/>
      <c r="T1159" s="1"/>
    </row>
    <row r="1160" spans="8:20" x14ac:dyDescent="0.3">
      <c r="H1160" s="1"/>
      <c r="I1160" s="1"/>
      <c r="J1160" s="1"/>
      <c r="K1160" s="1"/>
      <c r="L1160" s="1"/>
      <c r="M1160" s="1"/>
      <c r="N1160" s="1"/>
      <c r="O1160" s="1"/>
      <c r="P1160" s="1"/>
      <c r="Q1160" s="1"/>
      <c r="R1160" s="1"/>
      <c r="S1160" s="1"/>
      <c r="T1160" s="1"/>
    </row>
    <row r="1161" spans="8:20" x14ac:dyDescent="0.3">
      <c r="H1161" s="1"/>
      <c r="I1161" s="1"/>
      <c r="J1161" s="1"/>
      <c r="K1161" s="1"/>
      <c r="L1161" s="1"/>
      <c r="M1161" s="1"/>
      <c r="N1161" s="1"/>
      <c r="O1161" s="1"/>
      <c r="P1161" s="1"/>
      <c r="Q1161" s="1"/>
      <c r="R1161" s="1"/>
      <c r="S1161" s="1"/>
      <c r="T1161" s="1"/>
    </row>
    <row r="1162" spans="8:20" x14ac:dyDescent="0.3">
      <c r="H1162" s="1"/>
      <c r="I1162" s="1"/>
      <c r="J1162" s="1"/>
      <c r="K1162" s="1"/>
      <c r="L1162" s="1"/>
      <c r="M1162" s="1"/>
      <c r="N1162" s="1"/>
      <c r="O1162" s="1"/>
      <c r="P1162" s="1"/>
      <c r="Q1162" s="1"/>
      <c r="R1162" s="1"/>
      <c r="S1162" s="1"/>
      <c r="T1162" s="1"/>
    </row>
    <row r="1163" spans="8:20" x14ac:dyDescent="0.3">
      <c r="H1163" s="1"/>
      <c r="I1163" s="1"/>
      <c r="J1163" s="1"/>
      <c r="K1163" s="1"/>
      <c r="L1163" s="1"/>
      <c r="M1163" s="1"/>
      <c r="N1163" s="1"/>
      <c r="O1163" s="1"/>
      <c r="P1163" s="1"/>
      <c r="Q1163" s="1"/>
      <c r="R1163" s="1"/>
      <c r="S1163" s="1"/>
      <c r="T1163" s="1"/>
    </row>
    <row r="1164" spans="8:20" x14ac:dyDescent="0.3">
      <c r="H1164" s="1"/>
      <c r="I1164" s="1"/>
      <c r="J1164" s="1"/>
      <c r="K1164" s="1"/>
      <c r="L1164" s="1"/>
      <c r="M1164" s="1"/>
      <c r="N1164" s="1"/>
      <c r="O1164" s="1"/>
      <c r="P1164" s="1"/>
      <c r="Q1164" s="1"/>
      <c r="R1164" s="1"/>
      <c r="S1164" s="1"/>
      <c r="T1164" s="1"/>
    </row>
    <row r="1165" spans="8:20" x14ac:dyDescent="0.3">
      <c r="H1165" s="1"/>
      <c r="I1165" s="1"/>
      <c r="J1165" s="1"/>
      <c r="K1165" s="1"/>
      <c r="L1165" s="1"/>
      <c r="M1165" s="1"/>
      <c r="N1165" s="1"/>
      <c r="O1165" s="1"/>
      <c r="P1165" s="1"/>
      <c r="Q1165" s="1"/>
      <c r="R1165" s="1"/>
      <c r="S1165" s="1"/>
      <c r="T1165" s="1"/>
    </row>
    <row r="1166" spans="8:20" x14ac:dyDescent="0.3">
      <c r="H1166" s="1"/>
      <c r="I1166" s="1"/>
      <c r="J1166" s="1"/>
      <c r="K1166" s="1"/>
      <c r="L1166" s="1"/>
      <c r="M1166" s="1"/>
      <c r="N1166" s="1"/>
      <c r="O1166" s="1"/>
      <c r="P1166" s="1"/>
      <c r="Q1166" s="1"/>
      <c r="R1166" s="1"/>
      <c r="S1166" s="1"/>
      <c r="T1166" s="1"/>
    </row>
    <row r="1167" spans="8:20" x14ac:dyDescent="0.3">
      <c r="H1167" s="1"/>
      <c r="I1167" s="1"/>
      <c r="J1167" s="1"/>
      <c r="K1167" s="1"/>
      <c r="L1167" s="1"/>
      <c r="M1167" s="1"/>
      <c r="N1167" s="1"/>
      <c r="O1167" s="1"/>
      <c r="P1167" s="1"/>
      <c r="Q1167" s="1"/>
      <c r="R1167" s="1"/>
      <c r="S1167" s="1"/>
      <c r="T1167" s="1"/>
    </row>
    <row r="1168" spans="8:20" x14ac:dyDescent="0.3">
      <c r="H1168" s="1"/>
      <c r="I1168" s="1"/>
      <c r="J1168" s="1"/>
      <c r="K1168" s="1"/>
      <c r="L1168" s="1"/>
      <c r="M1168" s="1"/>
      <c r="N1168" s="1"/>
      <c r="O1168" s="1"/>
      <c r="P1168" s="1"/>
      <c r="Q1168" s="1"/>
      <c r="R1168" s="1"/>
      <c r="S1168" s="1"/>
      <c r="T1168" s="1"/>
    </row>
    <row r="1169" spans="8:20" x14ac:dyDescent="0.3">
      <c r="H1169" s="1"/>
      <c r="I1169" s="1"/>
      <c r="J1169" s="1"/>
      <c r="K1169" s="1"/>
      <c r="L1169" s="1"/>
      <c r="M1169" s="1"/>
      <c r="N1169" s="1"/>
      <c r="O1169" s="1"/>
      <c r="P1169" s="1"/>
      <c r="Q1169" s="1"/>
      <c r="R1169" s="1"/>
      <c r="S1169" s="1"/>
      <c r="T1169" s="1"/>
    </row>
    <row r="1170" spans="8:20" x14ac:dyDescent="0.3">
      <c r="H1170" s="1"/>
      <c r="I1170" s="1"/>
      <c r="J1170" s="1"/>
      <c r="K1170" s="1"/>
      <c r="L1170" s="1"/>
      <c r="M1170" s="1"/>
      <c r="N1170" s="1"/>
      <c r="O1170" s="1"/>
      <c r="P1170" s="1"/>
      <c r="Q1170" s="1"/>
      <c r="R1170" s="1"/>
      <c r="S1170" s="1"/>
      <c r="T1170" s="1"/>
    </row>
    <row r="1171" spans="8:20" x14ac:dyDescent="0.3">
      <c r="H1171" s="1"/>
      <c r="I1171" s="1"/>
      <c r="J1171" s="1"/>
      <c r="K1171" s="1"/>
      <c r="L1171" s="1"/>
      <c r="M1171" s="1"/>
      <c r="N1171" s="1"/>
      <c r="O1171" s="1"/>
      <c r="P1171" s="1"/>
      <c r="Q1171" s="1"/>
      <c r="R1171" s="1"/>
      <c r="S1171" s="1"/>
      <c r="T1171" s="1"/>
    </row>
    <row r="1172" spans="8:20" x14ac:dyDescent="0.3">
      <c r="H1172" s="1"/>
      <c r="I1172" s="1"/>
      <c r="J1172" s="1"/>
      <c r="K1172" s="1"/>
      <c r="L1172" s="1"/>
      <c r="M1172" s="1"/>
      <c r="N1172" s="1"/>
      <c r="O1172" s="1"/>
      <c r="P1172" s="1"/>
      <c r="Q1172" s="1"/>
      <c r="R1172" s="1"/>
      <c r="S1172" s="1"/>
      <c r="T1172" s="1"/>
    </row>
    <row r="1173" spans="8:20" x14ac:dyDescent="0.3">
      <c r="H1173" s="1"/>
      <c r="I1173" s="1"/>
      <c r="J1173" s="1"/>
      <c r="K1173" s="1"/>
      <c r="L1173" s="1"/>
      <c r="M1173" s="1"/>
      <c r="N1173" s="1"/>
      <c r="O1173" s="1"/>
      <c r="P1173" s="1"/>
      <c r="Q1173" s="1"/>
      <c r="R1173" s="1"/>
      <c r="S1173" s="1"/>
      <c r="T1173" s="1"/>
    </row>
    <row r="1174" spans="8:20" x14ac:dyDescent="0.3">
      <c r="H1174" s="1"/>
      <c r="I1174" s="1"/>
      <c r="J1174" s="1"/>
      <c r="K1174" s="1"/>
      <c r="L1174" s="1"/>
      <c r="M1174" s="1"/>
      <c r="N1174" s="1"/>
      <c r="O1174" s="1"/>
      <c r="P1174" s="1"/>
      <c r="Q1174" s="1"/>
      <c r="R1174" s="1"/>
      <c r="S1174" s="1"/>
      <c r="T1174" s="1"/>
    </row>
    <row r="1175" spans="8:20" x14ac:dyDescent="0.3">
      <c r="H1175" s="1"/>
      <c r="I1175" s="1"/>
      <c r="J1175" s="1"/>
      <c r="K1175" s="1"/>
      <c r="L1175" s="1"/>
      <c r="M1175" s="1"/>
      <c r="N1175" s="1"/>
      <c r="O1175" s="1"/>
      <c r="P1175" s="1"/>
      <c r="Q1175" s="1"/>
      <c r="R1175" s="1"/>
      <c r="S1175" s="1"/>
      <c r="T1175" s="1"/>
    </row>
    <row r="1176" spans="8:20" x14ac:dyDescent="0.3">
      <c r="H1176" s="1"/>
      <c r="I1176" s="1"/>
      <c r="J1176" s="1"/>
      <c r="K1176" s="1"/>
      <c r="L1176" s="1"/>
      <c r="M1176" s="1"/>
      <c r="N1176" s="1"/>
      <c r="O1176" s="1"/>
      <c r="P1176" s="1"/>
      <c r="Q1176" s="1"/>
      <c r="R1176" s="1"/>
      <c r="S1176" s="1"/>
      <c r="T1176" s="1"/>
    </row>
    <row r="1177" spans="8:20" x14ac:dyDescent="0.3">
      <c r="H1177" s="1"/>
      <c r="I1177" s="1"/>
      <c r="J1177" s="1"/>
      <c r="K1177" s="1"/>
      <c r="L1177" s="1"/>
      <c r="M1177" s="1"/>
      <c r="N1177" s="1"/>
      <c r="O1177" s="1"/>
      <c r="P1177" s="1"/>
      <c r="Q1177" s="1"/>
      <c r="R1177" s="1"/>
      <c r="S1177" s="1"/>
      <c r="T1177" s="1"/>
    </row>
    <row r="1178" spans="8:20" x14ac:dyDescent="0.3">
      <c r="H1178" s="1"/>
      <c r="I1178" s="1"/>
      <c r="J1178" s="1"/>
      <c r="K1178" s="1"/>
      <c r="L1178" s="1"/>
      <c r="M1178" s="1"/>
      <c r="N1178" s="1"/>
      <c r="O1178" s="1"/>
      <c r="P1178" s="1"/>
      <c r="Q1178" s="1"/>
      <c r="R1178" s="1"/>
      <c r="S1178" s="1"/>
      <c r="T1178" s="1"/>
    </row>
    <row r="1179" spans="8:20" x14ac:dyDescent="0.3">
      <c r="H1179" s="1"/>
      <c r="I1179" s="1"/>
      <c r="J1179" s="1"/>
      <c r="K1179" s="1"/>
      <c r="L1179" s="1"/>
      <c r="M1179" s="1"/>
      <c r="N1179" s="1"/>
      <c r="O1179" s="1"/>
      <c r="P1179" s="1"/>
      <c r="Q1179" s="1"/>
      <c r="R1179" s="1"/>
      <c r="S1179" s="1"/>
      <c r="T1179" s="1"/>
    </row>
    <row r="1180" spans="8:20" x14ac:dyDescent="0.3">
      <c r="H1180" s="1"/>
      <c r="I1180" s="1"/>
      <c r="J1180" s="1"/>
      <c r="K1180" s="1"/>
      <c r="L1180" s="1"/>
      <c r="M1180" s="1"/>
      <c r="N1180" s="1"/>
      <c r="O1180" s="1"/>
      <c r="P1180" s="1"/>
      <c r="Q1180" s="1"/>
      <c r="R1180" s="1"/>
      <c r="S1180" s="1"/>
      <c r="T1180" s="1"/>
    </row>
    <row r="1181" spans="8:20" x14ac:dyDescent="0.3">
      <c r="H1181" s="1"/>
      <c r="I1181" s="1"/>
      <c r="J1181" s="1"/>
      <c r="K1181" s="1"/>
      <c r="L1181" s="1"/>
      <c r="M1181" s="1"/>
      <c r="N1181" s="1"/>
      <c r="O1181" s="1"/>
      <c r="P1181" s="1"/>
      <c r="Q1181" s="1"/>
      <c r="R1181" s="1"/>
      <c r="S1181" s="1"/>
      <c r="T1181" s="1"/>
    </row>
    <row r="1182" spans="8:20" x14ac:dyDescent="0.3">
      <c r="H1182" s="1"/>
      <c r="I1182" s="1"/>
      <c r="J1182" s="1"/>
      <c r="K1182" s="1"/>
      <c r="L1182" s="1"/>
      <c r="M1182" s="1"/>
      <c r="N1182" s="1"/>
      <c r="O1182" s="1"/>
      <c r="P1182" s="1"/>
      <c r="Q1182" s="1"/>
      <c r="R1182" s="1"/>
      <c r="S1182" s="1"/>
      <c r="T1182" s="1"/>
    </row>
    <row r="1183" spans="8:20" x14ac:dyDescent="0.3">
      <c r="H1183" s="1"/>
      <c r="I1183" s="1"/>
      <c r="J1183" s="1"/>
      <c r="K1183" s="1"/>
      <c r="L1183" s="1"/>
      <c r="M1183" s="1"/>
      <c r="N1183" s="1"/>
      <c r="O1183" s="1"/>
      <c r="P1183" s="1"/>
      <c r="Q1183" s="1"/>
      <c r="R1183" s="1"/>
      <c r="S1183" s="1"/>
      <c r="T1183" s="1"/>
    </row>
    <row r="1184" spans="8:20" x14ac:dyDescent="0.3">
      <c r="H1184" s="1"/>
      <c r="I1184" s="1"/>
      <c r="J1184" s="1"/>
      <c r="K1184" s="1"/>
      <c r="L1184" s="1"/>
      <c r="M1184" s="1"/>
      <c r="N1184" s="1"/>
      <c r="O1184" s="1"/>
      <c r="P1184" s="1"/>
      <c r="Q1184" s="1"/>
      <c r="R1184" s="1"/>
      <c r="S1184" s="1"/>
      <c r="T1184" s="1"/>
    </row>
    <row r="1185" spans="8:20" x14ac:dyDescent="0.3">
      <c r="H1185" s="1"/>
      <c r="I1185" s="1"/>
      <c r="J1185" s="1"/>
      <c r="K1185" s="1"/>
      <c r="L1185" s="1"/>
      <c r="M1185" s="1"/>
      <c r="N1185" s="1"/>
      <c r="O1185" s="1"/>
      <c r="P1185" s="1"/>
      <c r="Q1185" s="1"/>
      <c r="R1185" s="1"/>
      <c r="S1185" s="1"/>
      <c r="T1185" s="1"/>
    </row>
    <row r="1186" spans="8:20" x14ac:dyDescent="0.3">
      <c r="H1186" s="1"/>
      <c r="I1186" s="1"/>
      <c r="J1186" s="1"/>
      <c r="K1186" s="1"/>
      <c r="L1186" s="1"/>
      <c r="M1186" s="1"/>
      <c r="N1186" s="1"/>
      <c r="O1186" s="1"/>
      <c r="P1186" s="1"/>
      <c r="Q1186" s="1"/>
      <c r="R1186" s="1"/>
      <c r="S1186" s="1"/>
      <c r="T1186" s="1"/>
    </row>
    <row r="1187" spans="8:20" x14ac:dyDescent="0.3">
      <c r="H1187" s="1"/>
      <c r="I1187" s="1"/>
      <c r="J1187" s="1"/>
      <c r="K1187" s="1"/>
      <c r="L1187" s="1"/>
      <c r="M1187" s="1"/>
      <c r="N1187" s="1"/>
      <c r="O1187" s="1"/>
      <c r="P1187" s="1"/>
      <c r="Q1187" s="1"/>
      <c r="R1187" s="1"/>
      <c r="S1187" s="1"/>
      <c r="T1187" s="1"/>
    </row>
    <row r="1188" spans="8:20" x14ac:dyDescent="0.3">
      <c r="H1188" s="1"/>
      <c r="I1188" s="1"/>
      <c r="J1188" s="1"/>
      <c r="K1188" s="1"/>
      <c r="L1188" s="1"/>
      <c r="M1188" s="1"/>
      <c r="N1188" s="1"/>
      <c r="O1188" s="1"/>
      <c r="P1188" s="1"/>
      <c r="Q1188" s="1"/>
      <c r="R1188" s="1"/>
      <c r="S1188" s="1"/>
      <c r="T1188" s="1"/>
    </row>
    <row r="1189" spans="8:20" x14ac:dyDescent="0.3">
      <c r="H1189" s="1"/>
      <c r="I1189" s="1"/>
      <c r="J1189" s="1"/>
      <c r="K1189" s="1"/>
      <c r="L1189" s="1"/>
      <c r="M1189" s="1"/>
      <c r="N1189" s="1"/>
      <c r="O1189" s="1"/>
      <c r="P1189" s="1"/>
      <c r="Q1189" s="1"/>
      <c r="R1189" s="1"/>
      <c r="S1189" s="1"/>
      <c r="T1189" s="1"/>
    </row>
    <row r="1190" spans="8:20" x14ac:dyDescent="0.3">
      <c r="H1190" s="1"/>
      <c r="I1190" s="1"/>
      <c r="J1190" s="1"/>
      <c r="K1190" s="1"/>
      <c r="L1190" s="1"/>
      <c r="M1190" s="1"/>
      <c r="N1190" s="1"/>
      <c r="O1190" s="1"/>
      <c r="P1190" s="1"/>
      <c r="Q1190" s="1"/>
      <c r="R1190" s="1"/>
      <c r="S1190" s="1"/>
      <c r="T1190" s="1"/>
    </row>
    <row r="1191" spans="8:20" x14ac:dyDescent="0.3">
      <c r="H1191" s="1"/>
      <c r="I1191" s="1"/>
      <c r="J1191" s="1"/>
      <c r="K1191" s="1"/>
      <c r="L1191" s="1"/>
      <c r="M1191" s="1"/>
      <c r="N1191" s="1"/>
      <c r="O1191" s="1"/>
      <c r="P1191" s="1"/>
      <c r="Q1191" s="1"/>
      <c r="R1191" s="1"/>
      <c r="S1191" s="1"/>
      <c r="T1191" s="1"/>
    </row>
    <row r="1192" spans="8:20" x14ac:dyDescent="0.3">
      <c r="H1192" s="1"/>
      <c r="I1192" s="1"/>
      <c r="J1192" s="1"/>
      <c r="K1192" s="1"/>
      <c r="L1192" s="1"/>
      <c r="M1192" s="1"/>
      <c r="N1192" s="1"/>
      <c r="O1192" s="1"/>
      <c r="P1192" s="1"/>
      <c r="Q1192" s="1"/>
      <c r="R1192" s="1"/>
      <c r="S1192" s="1"/>
      <c r="T1192" s="1"/>
    </row>
    <row r="1193" spans="8:20" x14ac:dyDescent="0.3">
      <c r="H1193" s="1"/>
      <c r="I1193" s="1"/>
      <c r="J1193" s="1"/>
      <c r="K1193" s="1"/>
      <c r="L1193" s="1"/>
      <c r="M1193" s="1"/>
      <c r="N1193" s="1"/>
      <c r="O1193" s="1"/>
      <c r="P1193" s="1"/>
      <c r="Q1193" s="1"/>
      <c r="R1193" s="1"/>
      <c r="S1193" s="1"/>
      <c r="T1193" s="1"/>
    </row>
    <row r="1194" spans="8:20" x14ac:dyDescent="0.3">
      <c r="H1194" s="1"/>
      <c r="I1194" s="1"/>
      <c r="J1194" s="1"/>
      <c r="K1194" s="1"/>
      <c r="L1194" s="1"/>
      <c r="M1194" s="1"/>
      <c r="N1194" s="1"/>
      <c r="O1194" s="1"/>
      <c r="P1194" s="1"/>
      <c r="Q1194" s="1"/>
      <c r="R1194" s="1"/>
      <c r="S1194" s="1"/>
      <c r="T1194" s="1"/>
    </row>
    <row r="1195" spans="8:20" x14ac:dyDescent="0.3">
      <c r="H1195" s="1"/>
      <c r="I1195" s="1"/>
      <c r="J1195" s="1"/>
      <c r="K1195" s="1"/>
      <c r="L1195" s="1"/>
      <c r="M1195" s="1"/>
      <c r="N1195" s="1"/>
      <c r="O1195" s="1"/>
      <c r="P1195" s="1"/>
      <c r="Q1195" s="1"/>
      <c r="R1195" s="1"/>
      <c r="S1195" s="1"/>
      <c r="T1195" s="1"/>
    </row>
    <row r="1196" spans="8:20" x14ac:dyDescent="0.3">
      <c r="H1196" s="1"/>
      <c r="I1196" s="1"/>
      <c r="J1196" s="1"/>
      <c r="K1196" s="1"/>
      <c r="L1196" s="1"/>
      <c r="M1196" s="1"/>
      <c r="N1196" s="1"/>
      <c r="O1196" s="1"/>
      <c r="P1196" s="1"/>
      <c r="Q1196" s="1"/>
      <c r="R1196" s="1"/>
      <c r="S1196" s="1"/>
      <c r="T1196" s="1"/>
    </row>
    <row r="1197" spans="8:20" x14ac:dyDescent="0.3">
      <c r="H1197" s="1"/>
      <c r="I1197" s="1"/>
      <c r="J1197" s="1"/>
      <c r="K1197" s="1"/>
      <c r="L1197" s="1"/>
      <c r="M1197" s="1"/>
      <c r="N1197" s="1"/>
      <c r="O1197" s="1"/>
      <c r="P1197" s="1"/>
      <c r="Q1197" s="1"/>
      <c r="R1197" s="1"/>
      <c r="S1197" s="1"/>
      <c r="T1197" s="1"/>
    </row>
    <row r="1198" spans="8:20" x14ac:dyDescent="0.3">
      <c r="H1198" s="1"/>
      <c r="I1198" s="1"/>
      <c r="J1198" s="1"/>
      <c r="K1198" s="1"/>
      <c r="L1198" s="1"/>
      <c r="M1198" s="1"/>
      <c r="N1198" s="1"/>
      <c r="O1198" s="1"/>
      <c r="P1198" s="1"/>
      <c r="Q1198" s="1"/>
      <c r="R1198" s="1"/>
      <c r="S1198" s="1"/>
      <c r="T1198" s="1"/>
    </row>
    <row r="1199" spans="8:20" x14ac:dyDescent="0.3">
      <c r="H1199" s="1"/>
      <c r="I1199" s="1"/>
      <c r="J1199" s="1"/>
      <c r="K1199" s="1"/>
      <c r="L1199" s="1"/>
      <c r="M1199" s="1"/>
      <c r="N1199" s="1"/>
      <c r="O1199" s="1"/>
      <c r="P1199" s="1"/>
      <c r="Q1199" s="1"/>
      <c r="R1199" s="1"/>
      <c r="S1199" s="1"/>
      <c r="T1199" s="1"/>
    </row>
    <row r="1200" spans="8:20" x14ac:dyDescent="0.3">
      <c r="H1200" s="1"/>
      <c r="I1200" s="1"/>
      <c r="J1200" s="1"/>
      <c r="K1200" s="1"/>
      <c r="L1200" s="1"/>
      <c r="M1200" s="1"/>
      <c r="N1200" s="1"/>
      <c r="O1200" s="1"/>
      <c r="P1200" s="1"/>
      <c r="Q1200" s="1"/>
      <c r="R1200" s="1"/>
      <c r="S1200" s="1"/>
      <c r="T1200" s="1"/>
    </row>
    <row r="1201" spans="8:20" x14ac:dyDescent="0.3">
      <c r="H1201" s="1"/>
      <c r="I1201" s="1"/>
      <c r="J1201" s="1"/>
      <c r="K1201" s="1"/>
      <c r="L1201" s="1"/>
      <c r="M1201" s="1"/>
      <c r="N1201" s="1"/>
      <c r="O1201" s="1"/>
      <c r="P1201" s="1"/>
      <c r="Q1201" s="1"/>
      <c r="R1201" s="1"/>
      <c r="S1201" s="1"/>
      <c r="T1201" s="1"/>
    </row>
    <row r="1202" spans="8:20" x14ac:dyDescent="0.3">
      <c r="H1202" s="1"/>
      <c r="I1202" s="1"/>
      <c r="J1202" s="1"/>
      <c r="K1202" s="1"/>
      <c r="L1202" s="1"/>
      <c r="M1202" s="1"/>
      <c r="N1202" s="1"/>
      <c r="O1202" s="1"/>
      <c r="P1202" s="1"/>
      <c r="Q1202" s="1"/>
      <c r="R1202" s="1"/>
      <c r="S1202" s="1"/>
      <c r="T1202" s="1"/>
    </row>
    <row r="1203" spans="8:20" x14ac:dyDescent="0.3">
      <c r="H1203" s="1"/>
      <c r="I1203" s="1"/>
      <c r="J1203" s="1"/>
      <c r="K1203" s="1"/>
      <c r="L1203" s="1"/>
      <c r="M1203" s="1"/>
      <c r="N1203" s="1"/>
      <c r="O1203" s="1"/>
      <c r="P1203" s="1"/>
      <c r="Q1203" s="1"/>
      <c r="R1203" s="1"/>
      <c r="S1203" s="1"/>
      <c r="T1203" s="1"/>
    </row>
    <row r="1204" spans="8:20" x14ac:dyDescent="0.3">
      <c r="H1204" s="1"/>
      <c r="I1204" s="1"/>
      <c r="J1204" s="1"/>
      <c r="K1204" s="1"/>
      <c r="L1204" s="1"/>
      <c r="M1204" s="1"/>
      <c r="N1204" s="1"/>
      <c r="O1204" s="1"/>
      <c r="P1204" s="1"/>
      <c r="Q1204" s="1"/>
      <c r="R1204" s="1"/>
      <c r="S1204" s="1"/>
      <c r="T1204" s="1"/>
    </row>
    <row r="1205" spans="8:20" x14ac:dyDescent="0.3">
      <c r="H1205" s="1"/>
      <c r="I1205" s="1"/>
      <c r="J1205" s="1"/>
      <c r="K1205" s="1"/>
      <c r="L1205" s="1"/>
      <c r="M1205" s="1"/>
      <c r="N1205" s="1"/>
      <c r="O1205" s="1"/>
      <c r="P1205" s="1"/>
      <c r="Q1205" s="1"/>
      <c r="R1205" s="1"/>
      <c r="S1205" s="1"/>
      <c r="T1205" s="1"/>
    </row>
    <row r="1206" spans="8:20" x14ac:dyDescent="0.3">
      <c r="H1206" s="1"/>
      <c r="I1206" s="1"/>
      <c r="J1206" s="1"/>
      <c r="K1206" s="1"/>
      <c r="L1206" s="1"/>
      <c r="M1206" s="1"/>
      <c r="N1206" s="1"/>
      <c r="O1206" s="1"/>
      <c r="P1206" s="1"/>
      <c r="Q1206" s="1"/>
      <c r="R1206" s="1"/>
      <c r="S1206" s="1"/>
      <c r="T1206" s="1"/>
    </row>
    <row r="1207" spans="8:20" x14ac:dyDescent="0.3">
      <c r="H1207" s="1"/>
      <c r="I1207" s="1"/>
      <c r="J1207" s="1"/>
      <c r="K1207" s="1"/>
      <c r="L1207" s="1"/>
      <c r="M1207" s="1"/>
      <c r="N1207" s="1"/>
      <c r="O1207" s="1"/>
      <c r="P1207" s="1"/>
      <c r="Q1207" s="1"/>
      <c r="R1207" s="1"/>
      <c r="S1207" s="1"/>
      <c r="T1207" s="1"/>
    </row>
    <row r="1208" spans="8:20" x14ac:dyDescent="0.3">
      <c r="H1208" s="1"/>
      <c r="I1208" s="1"/>
      <c r="J1208" s="1"/>
      <c r="K1208" s="1"/>
      <c r="L1208" s="1"/>
      <c r="M1208" s="1"/>
      <c r="N1208" s="1"/>
      <c r="O1208" s="1"/>
      <c r="P1208" s="1"/>
      <c r="Q1208" s="1"/>
      <c r="R1208" s="1"/>
      <c r="S1208" s="1"/>
      <c r="T1208" s="1"/>
    </row>
    <row r="1209" spans="8:20" x14ac:dyDescent="0.3">
      <c r="H1209" s="1"/>
      <c r="I1209" s="1"/>
      <c r="J1209" s="1"/>
      <c r="K1209" s="1"/>
      <c r="L1209" s="1"/>
      <c r="M1209" s="1"/>
      <c r="N1209" s="1"/>
      <c r="O1209" s="1"/>
      <c r="P1209" s="1"/>
      <c r="Q1209" s="1"/>
      <c r="R1209" s="1"/>
      <c r="S1209" s="1"/>
      <c r="T1209" s="1"/>
    </row>
    <row r="1210" spans="8:20" x14ac:dyDescent="0.3">
      <c r="H1210" s="1"/>
      <c r="I1210" s="1"/>
      <c r="J1210" s="1"/>
      <c r="K1210" s="1"/>
      <c r="L1210" s="1"/>
      <c r="M1210" s="1"/>
      <c r="N1210" s="1"/>
      <c r="O1210" s="1"/>
      <c r="P1210" s="1"/>
      <c r="Q1210" s="1"/>
      <c r="R1210" s="1"/>
      <c r="S1210" s="1"/>
      <c r="T1210" s="1"/>
    </row>
    <row r="1211" spans="8:20" x14ac:dyDescent="0.3">
      <c r="H1211" s="1"/>
      <c r="I1211" s="1"/>
      <c r="J1211" s="1"/>
      <c r="K1211" s="1"/>
      <c r="L1211" s="1"/>
      <c r="M1211" s="1"/>
      <c r="N1211" s="1"/>
      <c r="O1211" s="1"/>
      <c r="P1211" s="1"/>
      <c r="Q1211" s="1"/>
      <c r="R1211" s="1"/>
      <c r="S1211" s="1"/>
      <c r="T1211" s="1"/>
    </row>
    <row r="1212" spans="8:20" x14ac:dyDescent="0.3">
      <c r="H1212" s="1"/>
      <c r="I1212" s="1"/>
      <c r="J1212" s="1"/>
      <c r="K1212" s="1"/>
      <c r="L1212" s="1"/>
      <c r="M1212" s="1"/>
      <c r="N1212" s="1"/>
      <c r="O1212" s="1"/>
      <c r="P1212" s="1"/>
      <c r="Q1212" s="1"/>
      <c r="R1212" s="1"/>
      <c r="S1212" s="1"/>
      <c r="T1212" s="1"/>
    </row>
    <row r="1213" spans="8:20" x14ac:dyDescent="0.3">
      <c r="H1213" s="1"/>
      <c r="I1213" s="1"/>
      <c r="J1213" s="1"/>
      <c r="K1213" s="1"/>
      <c r="L1213" s="1"/>
      <c r="M1213" s="1"/>
      <c r="N1213" s="1"/>
      <c r="O1213" s="1"/>
      <c r="P1213" s="1"/>
      <c r="Q1213" s="1"/>
      <c r="R1213" s="1"/>
      <c r="S1213" s="1"/>
      <c r="T1213" s="1"/>
    </row>
    <row r="1214" spans="8:20" x14ac:dyDescent="0.3">
      <c r="H1214" s="1"/>
      <c r="I1214" s="1"/>
      <c r="J1214" s="1"/>
      <c r="K1214" s="1"/>
      <c r="L1214" s="1"/>
      <c r="M1214" s="1"/>
      <c r="N1214" s="1"/>
      <c r="O1214" s="1"/>
      <c r="P1214" s="1"/>
      <c r="Q1214" s="1"/>
      <c r="R1214" s="1"/>
      <c r="S1214" s="1"/>
      <c r="T1214" s="1"/>
    </row>
    <row r="1215" spans="8:20" x14ac:dyDescent="0.3">
      <c r="H1215" s="1"/>
      <c r="I1215" s="1"/>
      <c r="J1215" s="1"/>
      <c r="K1215" s="1"/>
      <c r="L1215" s="1"/>
      <c r="M1215" s="1"/>
      <c r="N1215" s="1"/>
      <c r="O1215" s="1"/>
      <c r="P1215" s="1"/>
      <c r="Q1215" s="1"/>
      <c r="R1215" s="1"/>
      <c r="S1215" s="1"/>
      <c r="T1215" s="1"/>
    </row>
    <row r="1216" spans="8:20" x14ac:dyDescent="0.3">
      <c r="H1216" s="1"/>
      <c r="I1216" s="1"/>
      <c r="J1216" s="1"/>
      <c r="K1216" s="1"/>
      <c r="L1216" s="1"/>
      <c r="M1216" s="1"/>
      <c r="N1216" s="1"/>
      <c r="O1216" s="1"/>
      <c r="P1216" s="1"/>
      <c r="Q1216" s="1"/>
      <c r="R1216" s="1"/>
      <c r="S1216" s="1"/>
      <c r="T1216" s="1"/>
    </row>
    <row r="1217" spans="8:20" x14ac:dyDescent="0.3">
      <c r="H1217" s="1"/>
      <c r="I1217" s="1"/>
      <c r="J1217" s="1"/>
      <c r="K1217" s="1"/>
      <c r="L1217" s="1"/>
      <c r="M1217" s="1"/>
      <c r="N1217" s="1"/>
      <c r="O1217" s="1"/>
      <c r="P1217" s="1"/>
      <c r="Q1217" s="1"/>
      <c r="R1217" s="1"/>
      <c r="S1217" s="1"/>
      <c r="T1217" s="1"/>
    </row>
    <row r="1218" spans="8:20" x14ac:dyDescent="0.3">
      <c r="H1218" s="1"/>
      <c r="I1218" s="1"/>
      <c r="J1218" s="1"/>
      <c r="K1218" s="1"/>
      <c r="L1218" s="1"/>
      <c r="M1218" s="1"/>
      <c r="N1218" s="1"/>
      <c r="O1218" s="1"/>
      <c r="P1218" s="1"/>
      <c r="Q1218" s="1"/>
      <c r="R1218" s="1"/>
      <c r="S1218" s="1"/>
      <c r="T1218" s="1"/>
    </row>
    <row r="1219" spans="8:20" x14ac:dyDescent="0.3">
      <c r="H1219" s="1"/>
      <c r="I1219" s="1"/>
      <c r="J1219" s="1"/>
      <c r="K1219" s="1"/>
      <c r="L1219" s="1"/>
      <c r="M1219" s="1"/>
      <c r="N1219" s="1"/>
      <c r="O1219" s="1"/>
      <c r="P1219" s="1"/>
      <c r="Q1219" s="1"/>
      <c r="R1219" s="1"/>
      <c r="S1219" s="1"/>
      <c r="T1219" s="1"/>
    </row>
    <row r="1220" spans="8:20" x14ac:dyDescent="0.3">
      <c r="H1220" s="1"/>
      <c r="I1220" s="1"/>
      <c r="J1220" s="1"/>
      <c r="K1220" s="1"/>
      <c r="L1220" s="1"/>
      <c r="M1220" s="1"/>
      <c r="N1220" s="1"/>
      <c r="O1220" s="1"/>
      <c r="P1220" s="1"/>
      <c r="Q1220" s="1"/>
      <c r="R1220" s="1"/>
      <c r="S1220" s="1"/>
      <c r="T1220" s="1"/>
    </row>
    <row r="1221" spans="8:20" x14ac:dyDescent="0.3">
      <c r="H1221" s="1"/>
      <c r="I1221" s="1"/>
      <c r="J1221" s="1"/>
      <c r="K1221" s="1"/>
      <c r="L1221" s="1"/>
      <c r="M1221" s="1"/>
      <c r="N1221" s="1"/>
      <c r="O1221" s="1"/>
      <c r="P1221" s="1"/>
      <c r="Q1221" s="1"/>
      <c r="R1221" s="1"/>
      <c r="S1221" s="1"/>
      <c r="T1221" s="1"/>
    </row>
    <row r="1222" spans="8:20" x14ac:dyDescent="0.3">
      <c r="H1222" s="1"/>
      <c r="I1222" s="1"/>
      <c r="J1222" s="1"/>
      <c r="K1222" s="1"/>
      <c r="L1222" s="1"/>
      <c r="M1222" s="1"/>
      <c r="N1222" s="1"/>
      <c r="O1222" s="1"/>
      <c r="P1222" s="1"/>
      <c r="Q1222" s="1"/>
      <c r="R1222" s="1"/>
      <c r="S1222" s="1"/>
      <c r="T1222" s="1"/>
    </row>
    <row r="1223" spans="8:20" x14ac:dyDescent="0.3">
      <c r="H1223" s="1"/>
      <c r="I1223" s="1"/>
      <c r="J1223" s="1"/>
      <c r="K1223" s="1"/>
      <c r="L1223" s="1"/>
      <c r="M1223" s="1"/>
      <c r="N1223" s="1"/>
      <c r="O1223" s="1"/>
      <c r="P1223" s="1"/>
      <c r="Q1223" s="1"/>
      <c r="R1223" s="1"/>
      <c r="S1223" s="1"/>
      <c r="T1223" s="1"/>
    </row>
    <row r="1224" spans="8:20" x14ac:dyDescent="0.3">
      <c r="H1224" s="1"/>
      <c r="I1224" s="1"/>
      <c r="J1224" s="1"/>
      <c r="K1224" s="1"/>
      <c r="L1224" s="1"/>
      <c r="M1224" s="1"/>
      <c r="N1224" s="1"/>
      <c r="O1224" s="1"/>
      <c r="P1224" s="1"/>
      <c r="Q1224" s="1"/>
      <c r="R1224" s="1"/>
      <c r="S1224" s="1"/>
      <c r="T1224" s="1"/>
    </row>
    <row r="1225" spans="8:20" x14ac:dyDescent="0.3">
      <c r="H1225" s="1"/>
      <c r="I1225" s="1"/>
      <c r="J1225" s="1"/>
      <c r="K1225" s="1"/>
      <c r="L1225" s="1"/>
      <c r="M1225" s="1"/>
      <c r="N1225" s="1"/>
      <c r="O1225" s="1"/>
      <c r="P1225" s="1"/>
      <c r="Q1225" s="1"/>
      <c r="R1225" s="1"/>
      <c r="S1225" s="1"/>
      <c r="T1225" s="1"/>
    </row>
    <row r="1226" spans="8:20" x14ac:dyDescent="0.3">
      <c r="H1226" s="1"/>
      <c r="I1226" s="1"/>
      <c r="J1226" s="1"/>
      <c r="K1226" s="1"/>
      <c r="L1226" s="1"/>
      <c r="M1226" s="1"/>
      <c r="N1226" s="1"/>
      <c r="O1226" s="1"/>
      <c r="P1226" s="1"/>
      <c r="Q1226" s="1"/>
      <c r="R1226" s="1"/>
      <c r="S1226" s="1"/>
      <c r="T1226" s="1"/>
    </row>
    <row r="1227" spans="8:20" x14ac:dyDescent="0.3">
      <c r="H1227" s="1"/>
      <c r="I1227" s="1"/>
      <c r="J1227" s="1"/>
      <c r="K1227" s="1"/>
      <c r="L1227" s="1"/>
      <c r="M1227" s="1"/>
      <c r="N1227" s="1"/>
      <c r="O1227" s="1"/>
      <c r="P1227" s="1"/>
      <c r="Q1227" s="1"/>
      <c r="R1227" s="1"/>
      <c r="S1227" s="1"/>
      <c r="T1227" s="1"/>
    </row>
    <row r="1228" spans="8:20" x14ac:dyDescent="0.3">
      <c r="H1228" s="1"/>
      <c r="I1228" s="1"/>
      <c r="J1228" s="1"/>
      <c r="K1228" s="1"/>
      <c r="L1228" s="1"/>
      <c r="M1228" s="1"/>
      <c r="N1228" s="1"/>
      <c r="O1228" s="1"/>
      <c r="P1228" s="1"/>
      <c r="Q1228" s="1"/>
      <c r="R1228" s="1"/>
      <c r="S1228" s="1"/>
      <c r="T1228" s="1"/>
    </row>
    <row r="1229" spans="8:20" x14ac:dyDescent="0.3">
      <c r="H1229" s="1"/>
      <c r="I1229" s="1"/>
      <c r="J1229" s="1"/>
      <c r="K1229" s="1"/>
      <c r="L1229" s="1"/>
      <c r="M1229" s="1"/>
      <c r="N1229" s="1"/>
      <c r="O1229" s="1"/>
      <c r="P1229" s="1"/>
      <c r="Q1229" s="1"/>
      <c r="R1229" s="1"/>
      <c r="S1229" s="1"/>
      <c r="T1229" s="1"/>
    </row>
    <row r="1230" spans="8:20" x14ac:dyDescent="0.3">
      <c r="H1230" s="1"/>
      <c r="I1230" s="1"/>
      <c r="J1230" s="1"/>
      <c r="K1230" s="1"/>
      <c r="L1230" s="1"/>
      <c r="M1230" s="1"/>
      <c r="N1230" s="1"/>
      <c r="O1230" s="1"/>
      <c r="P1230" s="1"/>
      <c r="Q1230" s="1"/>
      <c r="R1230" s="1"/>
      <c r="S1230" s="1"/>
      <c r="T1230" s="1"/>
    </row>
    <row r="1231" spans="8:20" x14ac:dyDescent="0.3">
      <c r="H1231" s="1"/>
      <c r="I1231" s="1"/>
      <c r="J1231" s="1"/>
      <c r="K1231" s="1"/>
      <c r="L1231" s="1"/>
      <c r="M1231" s="1"/>
      <c r="N1231" s="1"/>
      <c r="O1231" s="1"/>
      <c r="P1231" s="1"/>
      <c r="Q1231" s="1"/>
      <c r="R1231" s="1"/>
      <c r="S1231" s="1"/>
      <c r="T1231" s="1"/>
    </row>
    <row r="1232" spans="8:20" x14ac:dyDescent="0.3">
      <c r="H1232" s="1"/>
      <c r="I1232" s="1"/>
      <c r="J1232" s="1"/>
      <c r="K1232" s="1"/>
      <c r="L1232" s="1"/>
      <c r="M1232" s="1"/>
      <c r="N1232" s="1"/>
      <c r="O1232" s="1"/>
      <c r="P1232" s="1"/>
      <c r="Q1232" s="1"/>
      <c r="R1232" s="1"/>
      <c r="S1232" s="1"/>
      <c r="T1232" s="1"/>
    </row>
    <row r="1233" spans="8:20" x14ac:dyDescent="0.3">
      <c r="H1233" s="1"/>
      <c r="I1233" s="1"/>
      <c r="J1233" s="1"/>
      <c r="K1233" s="1"/>
      <c r="L1233" s="1"/>
      <c r="M1233" s="1"/>
      <c r="N1233" s="1"/>
      <c r="O1233" s="1"/>
      <c r="P1233" s="1"/>
      <c r="Q1233" s="1"/>
      <c r="R1233" s="1"/>
      <c r="S1233" s="1"/>
      <c r="T1233" s="1"/>
    </row>
    <row r="1234" spans="8:20" x14ac:dyDescent="0.3">
      <c r="H1234" s="1"/>
      <c r="I1234" s="1"/>
      <c r="J1234" s="1"/>
      <c r="K1234" s="1"/>
      <c r="L1234" s="1"/>
      <c r="M1234" s="1"/>
      <c r="N1234" s="1"/>
      <c r="O1234" s="1"/>
      <c r="P1234" s="1"/>
      <c r="Q1234" s="1"/>
      <c r="R1234" s="1"/>
      <c r="S1234" s="1"/>
      <c r="T1234" s="1"/>
    </row>
    <row r="1235" spans="8:20" x14ac:dyDescent="0.3">
      <c r="H1235" s="1"/>
      <c r="I1235" s="1"/>
      <c r="J1235" s="1"/>
      <c r="K1235" s="1"/>
      <c r="L1235" s="1"/>
      <c r="M1235" s="1"/>
      <c r="N1235" s="1"/>
      <c r="O1235" s="1"/>
      <c r="P1235" s="1"/>
      <c r="Q1235" s="1"/>
      <c r="R1235" s="1"/>
      <c r="S1235" s="1"/>
      <c r="T1235" s="1"/>
    </row>
    <row r="1236" spans="8:20" x14ac:dyDescent="0.3">
      <c r="H1236" s="1"/>
      <c r="I1236" s="1"/>
      <c r="J1236" s="1"/>
      <c r="K1236" s="1"/>
      <c r="L1236" s="1"/>
      <c r="M1236" s="1"/>
      <c r="N1236" s="1"/>
      <c r="O1236" s="1"/>
      <c r="P1236" s="1"/>
      <c r="Q1236" s="1"/>
      <c r="R1236" s="1"/>
      <c r="S1236" s="1"/>
      <c r="T1236" s="1"/>
    </row>
    <row r="1237" spans="8:20" x14ac:dyDescent="0.3">
      <c r="H1237" s="1"/>
      <c r="I1237" s="1"/>
      <c r="J1237" s="1"/>
      <c r="K1237" s="1"/>
      <c r="L1237" s="1"/>
      <c r="M1237" s="1"/>
      <c r="N1237" s="1"/>
      <c r="O1237" s="1"/>
      <c r="P1237" s="1"/>
      <c r="Q1237" s="1"/>
      <c r="R1237" s="1"/>
      <c r="S1237" s="1"/>
      <c r="T1237" s="1"/>
    </row>
    <row r="1238" spans="8:20" x14ac:dyDescent="0.3">
      <c r="H1238" s="1"/>
      <c r="I1238" s="1"/>
      <c r="J1238" s="1"/>
      <c r="K1238" s="1"/>
      <c r="L1238" s="1"/>
      <c r="M1238" s="1"/>
      <c r="N1238" s="1"/>
      <c r="O1238" s="1"/>
      <c r="P1238" s="1"/>
      <c r="Q1238" s="1"/>
      <c r="R1238" s="1"/>
      <c r="S1238" s="1"/>
      <c r="T1238" s="1"/>
    </row>
    <row r="1239" spans="8:20" x14ac:dyDescent="0.3">
      <c r="H1239" s="1"/>
      <c r="I1239" s="1"/>
      <c r="J1239" s="1"/>
      <c r="K1239" s="1"/>
      <c r="L1239" s="1"/>
      <c r="M1239" s="1"/>
      <c r="N1239" s="1"/>
      <c r="O1239" s="1"/>
      <c r="P1239" s="1"/>
      <c r="Q1239" s="1"/>
      <c r="R1239" s="1"/>
      <c r="S1239" s="1"/>
      <c r="T1239" s="1"/>
    </row>
    <row r="1240" spans="8:20" x14ac:dyDescent="0.3">
      <c r="H1240" s="1"/>
      <c r="I1240" s="1"/>
      <c r="J1240" s="1"/>
      <c r="K1240" s="1"/>
      <c r="L1240" s="1"/>
      <c r="M1240" s="1"/>
      <c r="N1240" s="1"/>
      <c r="O1240" s="1"/>
      <c r="P1240" s="1"/>
      <c r="Q1240" s="1"/>
      <c r="R1240" s="1"/>
      <c r="S1240" s="1"/>
      <c r="T1240" s="1"/>
    </row>
    <row r="1241" spans="8:20" x14ac:dyDescent="0.3">
      <c r="H1241" s="1"/>
      <c r="I1241" s="1"/>
      <c r="J1241" s="1"/>
      <c r="K1241" s="1"/>
      <c r="L1241" s="1"/>
      <c r="M1241" s="1"/>
      <c r="N1241" s="1"/>
      <c r="O1241" s="1"/>
      <c r="P1241" s="1"/>
      <c r="Q1241" s="1"/>
      <c r="R1241" s="1"/>
      <c r="S1241" s="1"/>
      <c r="T1241" s="1"/>
    </row>
    <row r="1242" spans="8:20" x14ac:dyDescent="0.3">
      <c r="H1242" s="1"/>
      <c r="I1242" s="1"/>
      <c r="J1242" s="1"/>
      <c r="K1242" s="1"/>
      <c r="L1242" s="1"/>
      <c r="M1242" s="1"/>
      <c r="N1242" s="1"/>
      <c r="O1242" s="1"/>
      <c r="P1242" s="1"/>
      <c r="Q1242" s="1"/>
      <c r="R1242" s="1"/>
      <c r="S1242" s="1"/>
      <c r="T1242" s="1"/>
    </row>
    <row r="1243" spans="8:20" x14ac:dyDescent="0.3">
      <c r="H1243" s="1"/>
      <c r="I1243" s="1"/>
      <c r="J1243" s="1"/>
      <c r="K1243" s="1"/>
      <c r="L1243" s="1"/>
      <c r="M1243" s="1"/>
      <c r="N1243" s="1"/>
      <c r="O1243" s="1"/>
      <c r="P1243" s="1"/>
      <c r="Q1243" s="1"/>
      <c r="R1243" s="1"/>
      <c r="S1243" s="1"/>
      <c r="T1243" s="1"/>
    </row>
    <row r="1244" spans="8:20" x14ac:dyDescent="0.3">
      <c r="H1244" s="1"/>
      <c r="I1244" s="1"/>
      <c r="J1244" s="1"/>
      <c r="K1244" s="1"/>
      <c r="L1244" s="1"/>
      <c r="M1244" s="1"/>
      <c r="N1244" s="1"/>
      <c r="O1244" s="1"/>
      <c r="P1244" s="1"/>
      <c r="Q1244" s="1"/>
      <c r="R1244" s="1"/>
      <c r="S1244" s="1"/>
      <c r="T1244" s="1"/>
    </row>
    <row r="1245" spans="8:20" x14ac:dyDescent="0.3">
      <c r="H1245" s="1"/>
      <c r="I1245" s="1"/>
      <c r="J1245" s="1"/>
      <c r="K1245" s="1"/>
      <c r="L1245" s="1"/>
      <c r="M1245" s="1"/>
      <c r="N1245" s="1"/>
      <c r="O1245" s="1"/>
      <c r="P1245" s="1"/>
      <c r="Q1245" s="1"/>
      <c r="R1245" s="1"/>
      <c r="S1245" s="1"/>
      <c r="T1245" s="1"/>
    </row>
    <row r="1246" spans="8:20" x14ac:dyDescent="0.3">
      <c r="H1246" s="1"/>
      <c r="I1246" s="1"/>
      <c r="J1246" s="1"/>
      <c r="K1246" s="1"/>
      <c r="L1246" s="1"/>
      <c r="M1246" s="1"/>
      <c r="N1246" s="1"/>
      <c r="O1246" s="1"/>
      <c r="P1246" s="1"/>
      <c r="Q1246" s="1"/>
      <c r="R1246" s="1"/>
      <c r="S1246" s="1"/>
      <c r="T1246" s="1"/>
    </row>
    <row r="1247" spans="8:20" x14ac:dyDescent="0.3">
      <c r="H1247" s="1"/>
      <c r="I1247" s="1"/>
      <c r="J1247" s="1"/>
      <c r="K1247" s="1"/>
      <c r="L1247" s="1"/>
      <c r="M1247" s="1"/>
      <c r="N1247" s="1"/>
      <c r="O1247" s="1"/>
      <c r="P1247" s="1"/>
      <c r="Q1247" s="1"/>
      <c r="R1247" s="1"/>
      <c r="S1247" s="1"/>
      <c r="T1247" s="1"/>
    </row>
    <row r="1248" spans="8:20" x14ac:dyDescent="0.3">
      <c r="H1248" s="1"/>
      <c r="I1248" s="1"/>
      <c r="J1248" s="1"/>
      <c r="K1248" s="1"/>
      <c r="L1248" s="1"/>
      <c r="M1248" s="1"/>
      <c r="N1248" s="1"/>
      <c r="O1248" s="1"/>
      <c r="P1248" s="1"/>
      <c r="Q1248" s="1"/>
      <c r="R1248" s="1"/>
      <c r="S1248" s="1"/>
      <c r="T1248" s="1"/>
    </row>
    <row r="1249" spans="8:20" x14ac:dyDescent="0.3">
      <c r="H1249" s="1"/>
      <c r="I1249" s="1"/>
      <c r="J1249" s="1"/>
      <c r="K1249" s="1"/>
      <c r="L1249" s="1"/>
      <c r="M1249" s="1"/>
      <c r="N1249" s="1"/>
      <c r="O1249" s="1"/>
      <c r="P1249" s="1"/>
      <c r="Q1249" s="1"/>
      <c r="R1249" s="1"/>
      <c r="S1249" s="1"/>
      <c r="T1249" s="1"/>
    </row>
    <row r="1250" spans="8:20" x14ac:dyDescent="0.3">
      <c r="H1250" s="1"/>
      <c r="I1250" s="1"/>
      <c r="J1250" s="1"/>
      <c r="K1250" s="1"/>
      <c r="L1250" s="1"/>
      <c r="M1250" s="1"/>
      <c r="N1250" s="1"/>
      <c r="O1250" s="1"/>
      <c r="P1250" s="1"/>
      <c r="Q1250" s="1"/>
      <c r="R1250" s="1"/>
      <c r="S1250" s="1"/>
      <c r="T1250" s="1"/>
    </row>
    <row r="1251" spans="8:20" x14ac:dyDescent="0.3">
      <c r="H1251" s="1"/>
      <c r="I1251" s="1"/>
      <c r="J1251" s="1"/>
      <c r="K1251" s="1"/>
      <c r="L1251" s="1"/>
      <c r="M1251" s="1"/>
      <c r="N1251" s="1"/>
      <c r="O1251" s="1"/>
      <c r="P1251" s="1"/>
      <c r="Q1251" s="1"/>
      <c r="R1251" s="1"/>
      <c r="S1251" s="1"/>
      <c r="T1251" s="1"/>
    </row>
    <row r="1252" spans="8:20" x14ac:dyDescent="0.3">
      <c r="H1252" s="1"/>
      <c r="I1252" s="1"/>
      <c r="J1252" s="1"/>
      <c r="K1252" s="1"/>
      <c r="L1252" s="1"/>
      <c r="M1252" s="1"/>
      <c r="N1252" s="1"/>
      <c r="O1252" s="1"/>
      <c r="P1252" s="1"/>
      <c r="Q1252" s="1"/>
      <c r="R1252" s="1"/>
      <c r="S1252" s="1"/>
      <c r="T1252" s="1"/>
    </row>
    <row r="1253" spans="8:20" x14ac:dyDescent="0.3">
      <c r="H1253" s="1"/>
      <c r="I1253" s="1"/>
      <c r="J1253" s="1"/>
      <c r="K1253" s="1"/>
      <c r="L1253" s="1"/>
      <c r="M1253" s="1"/>
      <c r="N1253" s="1"/>
      <c r="O1253" s="1"/>
      <c r="P1253" s="1"/>
      <c r="Q1253" s="1"/>
      <c r="R1253" s="1"/>
      <c r="S1253" s="1"/>
      <c r="T1253" s="1"/>
    </row>
    <row r="1254" spans="8:20" x14ac:dyDescent="0.3">
      <c r="H1254" s="1"/>
      <c r="I1254" s="1"/>
      <c r="J1254" s="1"/>
      <c r="K1254" s="1"/>
      <c r="L1254" s="1"/>
      <c r="M1254" s="1"/>
      <c r="N1254" s="1"/>
      <c r="O1254" s="1"/>
      <c r="P1254" s="1"/>
      <c r="Q1254" s="1"/>
      <c r="R1254" s="1"/>
      <c r="S1254" s="1"/>
      <c r="T1254" s="1"/>
    </row>
    <row r="1255" spans="8:20" x14ac:dyDescent="0.3">
      <c r="H1255" s="1"/>
      <c r="I1255" s="1"/>
      <c r="J1255" s="1"/>
      <c r="K1255" s="1"/>
      <c r="L1255" s="1"/>
      <c r="M1255" s="1"/>
      <c r="N1255" s="1"/>
      <c r="O1255" s="1"/>
      <c r="P1255" s="1"/>
      <c r="Q1255" s="1"/>
      <c r="R1255" s="1"/>
      <c r="S1255" s="1"/>
      <c r="T1255" s="1"/>
    </row>
    <row r="1256" spans="8:20" x14ac:dyDescent="0.3">
      <c r="H1256" s="1"/>
      <c r="I1256" s="1"/>
      <c r="J1256" s="1"/>
      <c r="K1256" s="1"/>
      <c r="L1256" s="1"/>
      <c r="M1256" s="1"/>
      <c r="N1256" s="1"/>
      <c r="O1256" s="1"/>
      <c r="P1256" s="1"/>
      <c r="Q1256" s="1"/>
      <c r="R1256" s="1"/>
      <c r="S1256" s="1"/>
      <c r="T1256" s="1"/>
    </row>
    <row r="1257" spans="8:20" x14ac:dyDescent="0.3">
      <c r="H1257" s="1"/>
      <c r="I1257" s="1"/>
      <c r="J1257" s="1"/>
      <c r="K1257" s="1"/>
      <c r="L1257" s="1"/>
      <c r="M1257" s="1"/>
      <c r="N1257" s="1"/>
      <c r="O1257" s="1"/>
      <c r="P1257" s="1"/>
      <c r="Q1257" s="1"/>
      <c r="R1257" s="1"/>
      <c r="S1257" s="1"/>
      <c r="T1257" s="1"/>
    </row>
    <row r="1258" spans="8:20" x14ac:dyDescent="0.3">
      <c r="H1258" s="1"/>
      <c r="I1258" s="1"/>
      <c r="J1258" s="1"/>
      <c r="K1258" s="1"/>
      <c r="L1258" s="1"/>
      <c r="M1258" s="1"/>
      <c r="N1258" s="1"/>
      <c r="O1258" s="1"/>
      <c r="P1258" s="1"/>
      <c r="Q1258" s="1"/>
      <c r="R1258" s="1"/>
      <c r="S1258" s="1"/>
      <c r="T1258" s="1"/>
    </row>
    <row r="1259" spans="8:20" x14ac:dyDescent="0.3">
      <c r="H1259" s="1"/>
      <c r="I1259" s="1"/>
      <c r="J1259" s="1"/>
      <c r="K1259" s="1"/>
      <c r="L1259" s="1"/>
      <c r="M1259" s="1"/>
      <c r="N1259" s="1"/>
      <c r="O1259" s="1"/>
      <c r="P1259" s="1"/>
      <c r="Q1259" s="1"/>
      <c r="R1259" s="1"/>
      <c r="S1259" s="1"/>
      <c r="T1259" s="1"/>
    </row>
    <row r="1260" spans="8:20" x14ac:dyDescent="0.3">
      <c r="H1260" s="1"/>
      <c r="I1260" s="1"/>
      <c r="J1260" s="1"/>
      <c r="K1260" s="1"/>
      <c r="L1260" s="1"/>
      <c r="M1260" s="1"/>
      <c r="N1260" s="1"/>
      <c r="O1260" s="1"/>
      <c r="P1260" s="1"/>
      <c r="Q1260" s="1"/>
      <c r="R1260" s="1"/>
      <c r="S1260" s="1"/>
      <c r="T1260" s="1"/>
    </row>
    <row r="1261" spans="8:20" x14ac:dyDescent="0.3">
      <c r="H1261" s="1"/>
      <c r="I1261" s="1"/>
      <c r="J1261" s="1"/>
      <c r="K1261" s="1"/>
      <c r="L1261" s="1"/>
      <c r="M1261" s="1"/>
      <c r="N1261" s="1"/>
      <c r="O1261" s="1"/>
      <c r="P1261" s="1"/>
      <c r="Q1261" s="1"/>
      <c r="R1261" s="1"/>
      <c r="S1261" s="1"/>
      <c r="T1261" s="1"/>
    </row>
    <row r="1262" spans="8:20" x14ac:dyDescent="0.3">
      <c r="H1262" s="1"/>
      <c r="I1262" s="1"/>
      <c r="J1262" s="1"/>
      <c r="K1262" s="1"/>
      <c r="L1262" s="1"/>
      <c r="M1262" s="1"/>
      <c r="N1262" s="1"/>
      <c r="O1262" s="1"/>
      <c r="P1262" s="1"/>
      <c r="Q1262" s="1"/>
      <c r="R1262" s="1"/>
      <c r="S1262" s="1"/>
      <c r="T1262" s="1"/>
    </row>
    <row r="1263" spans="8:20" x14ac:dyDescent="0.3">
      <c r="H1263" s="1"/>
      <c r="I1263" s="1"/>
      <c r="J1263" s="1"/>
      <c r="K1263" s="1"/>
      <c r="L1263" s="1"/>
      <c r="M1263" s="1"/>
      <c r="N1263" s="1"/>
      <c r="O1263" s="1"/>
      <c r="P1263" s="1"/>
      <c r="Q1263" s="1"/>
      <c r="R1263" s="1"/>
      <c r="S1263" s="1"/>
      <c r="T1263" s="1"/>
    </row>
    <row r="1264" spans="8:20" x14ac:dyDescent="0.3">
      <c r="H1264" s="1"/>
      <c r="I1264" s="1"/>
      <c r="J1264" s="1"/>
      <c r="K1264" s="1"/>
      <c r="L1264" s="1"/>
      <c r="M1264" s="1"/>
      <c r="N1264" s="1"/>
      <c r="O1264" s="1"/>
      <c r="P1264" s="1"/>
      <c r="Q1264" s="1"/>
      <c r="R1264" s="1"/>
      <c r="S1264" s="1"/>
      <c r="T1264" s="1"/>
    </row>
    <row r="1265" spans="8:20" x14ac:dyDescent="0.3">
      <c r="H1265" s="1"/>
      <c r="I1265" s="1"/>
      <c r="J1265" s="1"/>
      <c r="K1265" s="1"/>
      <c r="L1265" s="1"/>
      <c r="M1265" s="1"/>
      <c r="N1265" s="1"/>
      <c r="O1265" s="1"/>
      <c r="P1265" s="1"/>
      <c r="Q1265" s="1"/>
      <c r="R1265" s="1"/>
      <c r="S1265" s="1"/>
      <c r="T1265" s="1"/>
    </row>
    <row r="1266" spans="8:20" x14ac:dyDescent="0.3">
      <c r="H1266" s="1"/>
      <c r="I1266" s="1"/>
      <c r="J1266" s="1"/>
      <c r="K1266" s="1"/>
      <c r="L1266" s="1"/>
      <c r="M1266" s="1"/>
      <c r="N1266" s="1"/>
      <c r="O1266" s="1"/>
      <c r="P1266" s="1"/>
      <c r="Q1266" s="1"/>
      <c r="R1266" s="1"/>
      <c r="S1266" s="1"/>
      <c r="T1266" s="1"/>
    </row>
    <row r="1267" spans="8:20" x14ac:dyDescent="0.3">
      <c r="H1267" s="1"/>
      <c r="I1267" s="1"/>
      <c r="J1267" s="1"/>
      <c r="K1267" s="1"/>
      <c r="L1267" s="1"/>
      <c r="M1267" s="1"/>
      <c r="N1267" s="1"/>
      <c r="O1267" s="1"/>
      <c r="P1267" s="1"/>
      <c r="Q1267" s="1"/>
      <c r="R1267" s="1"/>
      <c r="S1267" s="1"/>
      <c r="T1267" s="1"/>
    </row>
    <row r="1268" spans="8:20" x14ac:dyDescent="0.3">
      <c r="H1268" s="1"/>
      <c r="I1268" s="1"/>
      <c r="J1268" s="1"/>
      <c r="K1268" s="1"/>
      <c r="L1268" s="1"/>
      <c r="M1268" s="1"/>
      <c r="N1268" s="1"/>
      <c r="O1268" s="1"/>
      <c r="P1268" s="1"/>
      <c r="Q1268" s="1"/>
      <c r="R1268" s="1"/>
      <c r="S1268" s="1"/>
      <c r="T1268" s="1"/>
    </row>
    <row r="1269" spans="8:20" x14ac:dyDescent="0.3">
      <c r="H1269" s="1"/>
      <c r="I1269" s="1"/>
      <c r="J1269" s="1"/>
      <c r="K1269" s="1"/>
      <c r="L1269" s="1"/>
      <c r="M1269" s="1"/>
      <c r="N1269" s="1"/>
      <c r="O1269" s="1"/>
      <c r="P1269" s="1"/>
      <c r="Q1269" s="1"/>
      <c r="R1269" s="1"/>
      <c r="S1269" s="1"/>
      <c r="T1269" s="1"/>
    </row>
    <row r="1270" spans="8:20" x14ac:dyDescent="0.3">
      <c r="H1270" s="1"/>
      <c r="I1270" s="1"/>
      <c r="J1270" s="1"/>
      <c r="K1270" s="1"/>
      <c r="L1270" s="1"/>
      <c r="M1270" s="1"/>
      <c r="N1270" s="1"/>
      <c r="O1270" s="1"/>
      <c r="P1270" s="1"/>
      <c r="Q1270" s="1"/>
      <c r="R1270" s="1"/>
      <c r="S1270" s="1"/>
      <c r="T1270" s="1"/>
    </row>
    <row r="1271" spans="8:20" x14ac:dyDescent="0.3">
      <c r="H1271" s="1"/>
      <c r="I1271" s="1"/>
      <c r="J1271" s="1"/>
      <c r="K1271" s="1"/>
      <c r="L1271" s="1"/>
      <c r="M1271" s="1"/>
      <c r="N1271" s="1"/>
      <c r="O1271" s="1"/>
      <c r="P1271" s="1"/>
      <c r="Q1271" s="1"/>
      <c r="R1271" s="1"/>
      <c r="S1271" s="1"/>
      <c r="T1271" s="1"/>
    </row>
    <row r="1272" spans="8:20" x14ac:dyDescent="0.3">
      <c r="H1272" s="1"/>
      <c r="I1272" s="1"/>
      <c r="J1272" s="1"/>
      <c r="K1272" s="1"/>
      <c r="L1272" s="1"/>
      <c r="M1272" s="1"/>
      <c r="N1272" s="1"/>
      <c r="O1272" s="1"/>
      <c r="P1272" s="1"/>
      <c r="Q1272" s="1"/>
      <c r="R1272" s="1"/>
      <c r="S1272" s="1"/>
      <c r="T1272" s="1"/>
    </row>
    <row r="1273" spans="8:20" x14ac:dyDescent="0.3">
      <c r="H1273" s="1"/>
      <c r="I1273" s="1"/>
      <c r="J1273" s="1"/>
      <c r="K1273" s="1"/>
      <c r="L1273" s="1"/>
      <c r="M1273" s="1"/>
      <c r="N1273" s="1"/>
      <c r="O1273" s="1"/>
      <c r="P1273" s="1"/>
      <c r="Q1273" s="1"/>
      <c r="R1273" s="1"/>
      <c r="S1273" s="1"/>
      <c r="T1273" s="1"/>
    </row>
    <row r="1274" spans="8:20" x14ac:dyDescent="0.3">
      <c r="H1274" s="1"/>
      <c r="I1274" s="1"/>
      <c r="J1274" s="1"/>
      <c r="K1274" s="1"/>
      <c r="L1274" s="1"/>
      <c r="M1274" s="1"/>
      <c r="N1274" s="1"/>
      <c r="O1274" s="1"/>
      <c r="P1274" s="1"/>
      <c r="Q1274" s="1"/>
      <c r="R1274" s="1"/>
      <c r="S1274" s="1"/>
      <c r="T1274" s="1"/>
    </row>
    <row r="1275" spans="8:20" x14ac:dyDescent="0.3">
      <c r="H1275" s="1"/>
      <c r="I1275" s="1"/>
      <c r="J1275" s="1"/>
      <c r="K1275" s="1"/>
      <c r="L1275" s="1"/>
      <c r="M1275" s="1"/>
      <c r="N1275" s="1"/>
      <c r="O1275" s="1"/>
      <c r="P1275" s="1"/>
      <c r="Q1275" s="1"/>
      <c r="R1275" s="1"/>
      <c r="S1275" s="1"/>
      <c r="T1275" s="1"/>
    </row>
    <row r="1276" spans="8:20" x14ac:dyDescent="0.3">
      <c r="H1276" s="1"/>
      <c r="I1276" s="1"/>
      <c r="J1276" s="1"/>
      <c r="K1276" s="1"/>
      <c r="L1276" s="1"/>
      <c r="M1276" s="1"/>
      <c r="N1276" s="1"/>
      <c r="O1276" s="1"/>
      <c r="P1276" s="1"/>
      <c r="Q1276" s="1"/>
      <c r="R1276" s="1"/>
      <c r="S1276" s="1"/>
      <c r="T1276" s="1"/>
    </row>
    <row r="1277" spans="8:20" x14ac:dyDescent="0.3">
      <c r="H1277" s="1"/>
      <c r="I1277" s="1"/>
      <c r="J1277" s="1"/>
      <c r="K1277" s="1"/>
      <c r="L1277" s="1"/>
      <c r="M1277" s="1"/>
      <c r="N1277" s="1"/>
      <c r="O1277" s="1"/>
      <c r="P1277" s="1"/>
      <c r="Q1277" s="1"/>
      <c r="R1277" s="1"/>
      <c r="S1277" s="1"/>
      <c r="T1277" s="1"/>
    </row>
    <row r="1278" spans="8:20" x14ac:dyDescent="0.3">
      <c r="H1278" s="1"/>
      <c r="I1278" s="1"/>
      <c r="J1278" s="1"/>
      <c r="K1278" s="1"/>
      <c r="L1278" s="1"/>
      <c r="M1278" s="1"/>
      <c r="N1278" s="1"/>
      <c r="O1278" s="1"/>
      <c r="P1278" s="1"/>
      <c r="Q1278" s="1"/>
      <c r="R1278" s="1"/>
      <c r="S1278" s="1"/>
      <c r="T1278" s="1"/>
    </row>
    <row r="1279" spans="8:20" x14ac:dyDescent="0.3">
      <c r="H1279" s="1"/>
      <c r="I1279" s="1"/>
      <c r="J1279" s="1"/>
      <c r="K1279" s="1"/>
      <c r="L1279" s="1"/>
      <c r="M1279" s="1"/>
      <c r="N1279" s="1"/>
      <c r="O1279" s="1"/>
      <c r="P1279" s="1"/>
      <c r="Q1279" s="1"/>
      <c r="R1279" s="1"/>
      <c r="S1279" s="1"/>
      <c r="T1279" s="1"/>
    </row>
    <row r="1280" spans="8:20" x14ac:dyDescent="0.3">
      <c r="H1280" s="1"/>
      <c r="I1280" s="1"/>
      <c r="J1280" s="1"/>
      <c r="K1280" s="1"/>
      <c r="L1280" s="1"/>
      <c r="M1280" s="1"/>
      <c r="N1280" s="1"/>
      <c r="O1280" s="1"/>
      <c r="P1280" s="1"/>
      <c r="Q1280" s="1"/>
      <c r="R1280" s="1"/>
      <c r="S1280" s="1"/>
      <c r="T1280" s="1"/>
    </row>
    <row r="1281" spans="8:20" x14ac:dyDescent="0.3">
      <c r="H1281" s="1"/>
      <c r="I1281" s="1"/>
      <c r="J1281" s="1"/>
      <c r="K1281" s="1"/>
      <c r="L1281" s="1"/>
      <c r="M1281" s="1"/>
      <c r="N1281" s="1"/>
      <c r="O1281" s="1"/>
      <c r="P1281" s="1"/>
      <c r="Q1281" s="1"/>
      <c r="R1281" s="1"/>
      <c r="S1281" s="1"/>
      <c r="T1281" s="1"/>
    </row>
    <row r="1282" spans="8:20" x14ac:dyDescent="0.3">
      <c r="H1282" s="1"/>
      <c r="I1282" s="1"/>
      <c r="J1282" s="1"/>
      <c r="K1282" s="1"/>
      <c r="L1282" s="1"/>
      <c r="M1282" s="1"/>
      <c r="N1282" s="1"/>
      <c r="O1282" s="1"/>
      <c r="P1282" s="1"/>
      <c r="Q1282" s="1"/>
      <c r="R1282" s="1"/>
      <c r="S1282" s="1"/>
      <c r="T1282" s="1"/>
    </row>
    <row r="1283" spans="8:20" x14ac:dyDescent="0.3">
      <c r="H1283" s="1"/>
      <c r="I1283" s="1"/>
      <c r="J1283" s="1"/>
      <c r="K1283" s="1"/>
      <c r="L1283" s="1"/>
      <c r="M1283" s="1"/>
      <c r="N1283" s="1"/>
      <c r="O1283" s="1"/>
      <c r="P1283" s="1"/>
      <c r="Q1283" s="1"/>
      <c r="R1283" s="1"/>
      <c r="S1283" s="1"/>
      <c r="T1283" s="1"/>
    </row>
    <row r="1284" spans="8:20" x14ac:dyDescent="0.3">
      <c r="H1284" s="1"/>
      <c r="I1284" s="1"/>
      <c r="J1284" s="1"/>
      <c r="K1284" s="1"/>
      <c r="L1284" s="1"/>
      <c r="M1284" s="1"/>
      <c r="N1284" s="1"/>
      <c r="O1284" s="1"/>
      <c r="P1284" s="1"/>
      <c r="Q1284" s="1"/>
      <c r="R1284" s="1"/>
      <c r="S1284" s="1"/>
      <c r="T1284" s="1"/>
    </row>
    <row r="1285" spans="8:20" x14ac:dyDescent="0.3">
      <c r="H1285" s="1"/>
      <c r="I1285" s="1"/>
      <c r="J1285" s="1"/>
      <c r="K1285" s="1"/>
      <c r="L1285" s="1"/>
      <c r="M1285" s="1"/>
      <c r="N1285" s="1"/>
      <c r="O1285" s="1"/>
      <c r="P1285" s="1"/>
      <c r="Q1285" s="1"/>
      <c r="R1285" s="1"/>
      <c r="S1285" s="1"/>
      <c r="T1285" s="1"/>
    </row>
    <row r="1286" spans="8:20" x14ac:dyDescent="0.3">
      <c r="H1286" s="1"/>
      <c r="I1286" s="1"/>
      <c r="J1286" s="1"/>
      <c r="K1286" s="1"/>
      <c r="L1286" s="1"/>
      <c r="M1286" s="1"/>
      <c r="N1286" s="1"/>
      <c r="O1286" s="1"/>
      <c r="P1286" s="1"/>
      <c r="Q1286" s="1"/>
      <c r="R1286" s="1"/>
      <c r="S1286" s="1"/>
      <c r="T1286" s="1"/>
    </row>
    <row r="1287" spans="8:20" x14ac:dyDescent="0.3">
      <c r="H1287" s="1"/>
      <c r="I1287" s="1"/>
      <c r="J1287" s="1"/>
      <c r="K1287" s="1"/>
      <c r="L1287" s="1"/>
      <c r="M1287" s="1"/>
      <c r="N1287" s="1"/>
      <c r="O1287" s="1"/>
      <c r="P1287" s="1"/>
      <c r="Q1287" s="1"/>
      <c r="R1287" s="1"/>
      <c r="S1287" s="1"/>
      <c r="T1287" s="1"/>
    </row>
    <row r="1288" spans="8:20" x14ac:dyDescent="0.3">
      <c r="H1288" s="1"/>
      <c r="I1288" s="1"/>
      <c r="J1288" s="1"/>
      <c r="K1288" s="1"/>
      <c r="L1288" s="1"/>
      <c r="M1288" s="1"/>
      <c r="N1288" s="1"/>
      <c r="O1288" s="1"/>
      <c r="P1288" s="1"/>
      <c r="Q1288" s="1"/>
      <c r="R1288" s="1"/>
      <c r="S1288" s="1"/>
      <c r="T1288" s="1"/>
    </row>
    <row r="1289" spans="8:20" x14ac:dyDescent="0.3">
      <c r="H1289" s="1"/>
      <c r="I1289" s="1"/>
      <c r="J1289" s="1"/>
      <c r="K1289" s="1"/>
      <c r="L1289" s="1"/>
      <c r="M1289" s="1"/>
      <c r="N1289" s="1"/>
      <c r="O1289" s="1"/>
      <c r="P1289" s="1"/>
      <c r="Q1289" s="1"/>
      <c r="R1289" s="1"/>
      <c r="S1289" s="1"/>
      <c r="T1289" s="1"/>
    </row>
    <row r="1290" spans="8:20" x14ac:dyDescent="0.3">
      <c r="H1290" s="1"/>
      <c r="I1290" s="1"/>
      <c r="J1290" s="1"/>
      <c r="K1290" s="1"/>
      <c r="L1290" s="1"/>
      <c r="M1290" s="1"/>
      <c r="N1290" s="1"/>
      <c r="O1290" s="1"/>
      <c r="P1290" s="1"/>
      <c r="Q1290" s="1"/>
      <c r="R1290" s="1"/>
      <c r="S1290" s="1"/>
      <c r="T1290" s="1"/>
    </row>
    <row r="1291" spans="8:20" x14ac:dyDescent="0.3">
      <c r="H1291" s="1"/>
      <c r="I1291" s="1"/>
      <c r="J1291" s="1"/>
      <c r="K1291" s="1"/>
      <c r="L1291" s="1"/>
      <c r="M1291" s="1"/>
      <c r="N1291" s="1"/>
      <c r="O1291" s="1"/>
      <c r="P1291" s="1"/>
      <c r="Q1291" s="1"/>
      <c r="R1291" s="1"/>
      <c r="S1291" s="1"/>
      <c r="T1291" s="1"/>
    </row>
    <row r="1292" spans="8:20" x14ac:dyDescent="0.3">
      <c r="H1292" s="1"/>
      <c r="I1292" s="1"/>
      <c r="J1292" s="1"/>
      <c r="K1292" s="1"/>
      <c r="L1292" s="1"/>
      <c r="M1292" s="1"/>
      <c r="N1292" s="1"/>
      <c r="O1292" s="1"/>
      <c r="P1292" s="1"/>
      <c r="Q1292" s="1"/>
      <c r="R1292" s="1"/>
      <c r="S1292" s="1"/>
      <c r="T1292" s="1"/>
    </row>
    <row r="1293" spans="8:20" x14ac:dyDescent="0.3">
      <c r="H1293" s="1"/>
      <c r="I1293" s="1"/>
      <c r="J1293" s="1"/>
      <c r="K1293" s="1"/>
      <c r="L1293" s="1"/>
      <c r="M1293" s="1"/>
      <c r="N1293" s="1"/>
      <c r="O1293" s="1"/>
      <c r="P1293" s="1"/>
      <c r="Q1293" s="1"/>
      <c r="R1293" s="1"/>
      <c r="S1293" s="1"/>
      <c r="T1293" s="1"/>
    </row>
    <row r="1294" spans="8:20" x14ac:dyDescent="0.3">
      <c r="H1294" s="1"/>
      <c r="I1294" s="1"/>
      <c r="J1294" s="1"/>
      <c r="K1294" s="1"/>
      <c r="L1294" s="1"/>
      <c r="M1294" s="1"/>
      <c r="N1294" s="1"/>
      <c r="O1294" s="1"/>
      <c r="P1294" s="1"/>
      <c r="Q1294" s="1"/>
      <c r="R1294" s="1"/>
      <c r="S1294" s="1"/>
      <c r="T1294" s="1"/>
    </row>
    <row r="1295" spans="8:20" x14ac:dyDescent="0.3">
      <c r="H1295" s="1"/>
      <c r="I1295" s="1"/>
      <c r="J1295" s="1"/>
      <c r="K1295" s="1"/>
      <c r="L1295" s="1"/>
      <c r="M1295" s="1"/>
      <c r="N1295" s="1"/>
      <c r="O1295" s="1"/>
      <c r="P1295" s="1"/>
      <c r="Q1295" s="1"/>
      <c r="R1295" s="1"/>
      <c r="S1295" s="1"/>
      <c r="T1295" s="1"/>
    </row>
    <row r="1296" spans="8:20" x14ac:dyDescent="0.3">
      <c r="H1296" s="1"/>
      <c r="I1296" s="1"/>
      <c r="J1296" s="1"/>
      <c r="K1296" s="1"/>
      <c r="L1296" s="1"/>
      <c r="M1296" s="1"/>
      <c r="N1296" s="1"/>
      <c r="O1296" s="1"/>
      <c r="P1296" s="1"/>
      <c r="Q1296" s="1"/>
      <c r="R1296" s="1"/>
      <c r="S1296" s="1"/>
      <c r="T1296" s="1"/>
    </row>
    <row r="1297" spans="8:20" x14ac:dyDescent="0.3">
      <c r="H1297" s="1"/>
      <c r="I1297" s="1"/>
      <c r="J1297" s="1"/>
      <c r="K1297" s="1"/>
      <c r="L1297" s="1"/>
      <c r="M1297" s="1"/>
      <c r="N1297" s="1"/>
      <c r="O1297" s="1"/>
      <c r="P1297" s="1"/>
      <c r="Q1297" s="1"/>
      <c r="R1297" s="1"/>
      <c r="S1297" s="1"/>
      <c r="T1297" s="1"/>
    </row>
    <row r="1298" spans="8:20" x14ac:dyDescent="0.3">
      <c r="H1298" s="1"/>
      <c r="I1298" s="1"/>
      <c r="J1298" s="1"/>
      <c r="K1298" s="1"/>
      <c r="L1298" s="1"/>
      <c r="M1298" s="1"/>
      <c r="N1298" s="1"/>
      <c r="O1298" s="1"/>
      <c r="P1298" s="1"/>
      <c r="Q1298" s="1"/>
      <c r="R1298" s="1"/>
      <c r="S1298" s="1"/>
      <c r="T1298" s="1"/>
    </row>
    <row r="1299" spans="8:20" x14ac:dyDescent="0.3">
      <c r="H1299" s="1"/>
      <c r="I1299" s="1"/>
      <c r="J1299" s="1"/>
      <c r="K1299" s="1"/>
      <c r="L1299" s="1"/>
      <c r="M1299" s="1"/>
      <c r="N1299" s="1"/>
      <c r="O1299" s="1"/>
      <c r="P1299" s="1"/>
      <c r="Q1299" s="1"/>
      <c r="R1299" s="1"/>
      <c r="S1299" s="1"/>
      <c r="T1299" s="1"/>
    </row>
    <row r="1300" spans="8:20" x14ac:dyDescent="0.3">
      <c r="H1300" s="1"/>
      <c r="I1300" s="1"/>
      <c r="J1300" s="1"/>
      <c r="K1300" s="1"/>
      <c r="L1300" s="1"/>
      <c r="M1300" s="1"/>
      <c r="N1300" s="1"/>
      <c r="O1300" s="1"/>
      <c r="P1300" s="1"/>
      <c r="Q1300" s="1"/>
      <c r="R1300" s="1"/>
      <c r="S1300" s="1"/>
      <c r="T1300" s="1"/>
    </row>
    <row r="1301" spans="8:20" x14ac:dyDescent="0.3">
      <c r="H1301" s="1"/>
      <c r="I1301" s="1"/>
      <c r="J1301" s="1"/>
      <c r="K1301" s="1"/>
      <c r="L1301" s="1"/>
      <c r="M1301" s="1"/>
      <c r="N1301" s="1"/>
      <c r="O1301" s="1"/>
      <c r="P1301" s="1"/>
      <c r="Q1301" s="1"/>
      <c r="R1301" s="1"/>
      <c r="S1301" s="1"/>
      <c r="T1301" s="1"/>
    </row>
    <row r="1302" spans="8:20" x14ac:dyDescent="0.3">
      <c r="H1302" s="1"/>
      <c r="I1302" s="1"/>
      <c r="J1302" s="1"/>
      <c r="K1302" s="1"/>
      <c r="L1302" s="1"/>
      <c r="M1302" s="1"/>
      <c r="N1302" s="1"/>
      <c r="O1302" s="1"/>
      <c r="P1302" s="1"/>
      <c r="Q1302" s="1"/>
      <c r="R1302" s="1"/>
      <c r="S1302" s="1"/>
      <c r="T1302" s="1"/>
    </row>
    <row r="1303" spans="8:20" x14ac:dyDescent="0.3">
      <c r="H1303" s="1"/>
      <c r="I1303" s="1"/>
      <c r="J1303" s="1"/>
      <c r="K1303" s="1"/>
      <c r="L1303" s="1"/>
      <c r="M1303" s="1"/>
      <c r="N1303" s="1"/>
      <c r="O1303" s="1"/>
      <c r="P1303" s="1"/>
      <c r="Q1303" s="1"/>
      <c r="R1303" s="1"/>
      <c r="S1303" s="1"/>
      <c r="T1303" s="1"/>
    </row>
    <row r="1304" spans="8:20" x14ac:dyDescent="0.3">
      <c r="H1304" s="1"/>
      <c r="I1304" s="1"/>
      <c r="J1304" s="1"/>
      <c r="K1304" s="1"/>
      <c r="L1304" s="1"/>
      <c r="M1304" s="1"/>
      <c r="N1304" s="1"/>
      <c r="O1304" s="1"/>
      <c r="P1304" s="1"/>
      <c r="Q1304" s="1"/>
      <c r="R1304" s="1"/>
      <c r="S1304" s="1"/>
      <c r="T1304" s="1"/>
    </row>
    <row r="1305" spans="8:20" x14ac:dyDescent="0.3">
      <c r="H1305" s="1"/>
      <c r="I1305" s="1"/>
      <c r="J1305" s="1"/>
      <c r="K1305" s="1"/>
      <c r="L1305" s="1"/>
      <c r="M1305" s="1"/>
      <c r="N1305" s="1"/>
      <c r="O1305" s="1"/>
      <c r="P1305" s="1"/>
      <c r="Q1305" s="1"/>
      <c r="R1305" s="1"/>
      <c r="S1305" s="1"/>
      <c r="T1305" s="1"/>
    </row>
    <row r="1306" spans="8:20" x14ac:dyDescent="0.3">
      <c r="H1306" s="1"/>
      <c r="I1306" s="1"/>
      <c r="J1306" s="1"/>
      <c r="K1306" s="1"/>
      <c r="L1306" s="1"/>
      <c r="M1306" s="1"/>
      <c r="N1306" s="1"/>
      <c r="O1306" s="1"/>
      <c r="P1306" s="1"/>
      <c r="Q1306" s="1"/>
      <c r="R1306" s="1"/>
      <c r="S1306" s="1"/>
      <c r="T1306" s="1"/>
    </row>
    <row r="1307" spans="8:20" x14ac:dyDescent="0.3">
      <c r="H1307" s="1"/>
      <c r="I1307" s="1"/>
      <c r="J1307" s="1"/>
      <c r="K1307" s="1"/>
      <c r="L1307" s="1"/>
      <c r="M1307" s="1"/>
      <c r="N1307" s="1"/>
      <c r="O1307" s="1"/>
      <c r="P1307" s="1"/>
      <c r="Q1307" s="1"/>
      <c r="R1307" s="1"/>
      <c r="S1307" s="1"/>
      <c r="T1307" s="1"/>
    </row>
    <row r="1308" spans="8:20" x14ac:dyDescent="0.3">
      <c r="H1308" s="1"/>
      <c r="I1308" s="1"/>
      <c r="J1308" s="1"/>
      <c r="K1308" s="1"/>
      <c r="L1308" s="1"/>
      <c r="M1308" s="1"/>
      <c r="N1308" s="1"/>
      <c r="O1308" s="1"/>
      <c r="P1308" s="1"/>
      <c r="Q1308" s="1"/>
      <c r="R1308" s="1"/>
      <c r="S1308" s="1"/>
      <c r="T1308" s="1"/>
    </row>
    <row r="1309" spans="8:20" x14ac:dyDescent="0.3">
      <c r="H1309" s="1"/>
      <c r="I1309" s="1"/>
      <c r="J1309" s="1"/>
      <c r="K1309" s="1"/>
      <c r="L1309" s="1"/>
      <c r="M1309" s="1"/>
      <c r="N1309" s="1"/>
      <c r="O1309" s="1"/>
      <c r="P1309" s="1"/>
      <c r="Q1309" s="1"/>
      <c r="R1309" s="1"/>
      <c r="S1309" s="1"/>
      <c r="T1309" s="1"/>
    </row>
    <row r="1310" spans="8:20" x14ac:dyDescent="0.3">
      <c r="H1310" s="1"/>
      <c r="I1310" s="1"/>
      <c r="J1310" s="1"/>
      <c r="K1310" s="1"/>
      <c r="L1310" s="1"/>
      <c r="M1310" s="1"/>
      <c r="N1310" s="1"/>
      <c r="O1310" s="1"/>
      <c r="P1310" s="1"/>
      <c r="Q1310" s="1"/>
      <c r="R1310" s="1"/>
      <c r="S1310" s="1"/>
      <c r="T1310" s="1"/>
    </row>
    <row r="1311" spans="8:20" x14ac:dyDescent="0.3">
      <c r="H1311" s="1"/>
      <c r="I1311" s="1"/>
      <c r="J1311" s="1"/>
      <c r="K1311" s="1"/>
      <c r="L1311" s="1"/>
      <c r="M1311" s="1"/>
      <c r="N1311" s="1"/>
      <c r="O1311" s="1"/>
      <c r="P1311" s="1"/>
      <c r="Q1311" s="1"/>
      <c r="R1311" s="1"/>
      <c r="S1311" s="1"/>
      <c r="T1311" s="1"/>
    </row>
    <row r="1312" spans="8:20" x14ac:dyDescent="0.3">
      <c r="H1312" s="1"/>
      <c r="I1312" s="1"/>
      <c r="J1312" s="1"/>
      <c r="K1312" s="1"/>
      <c r="L1312" s="1"/>
      <c r="M1312" s="1"/>
      <c r="N1312" s="1"/>
      <c r="O1312" s="1"/>
      <c r="P1312" s="1"/>
      <c r="Q1312" s="1"/>
      <c r="R1312" s="1"/>
      <c r="S1312" s="1"/>
      <c r="T1312" s="1"/>
    </row>
    <row r="1313" spans="8:20" x14ac:dyDescent="0.3">
      <c r="H1313" s="1"/>
      <c r="I1313" s="1"/>
      <c r="J1313" s="1"/>
      <c r="K1313" s="1"/>
      <c r="L1313" s="1"/>
      <c r="M1313" s="1"/>
      <c r="N1313" s="1"/>
      <c r="O1313" s="1"/>
      <c r="P1313" s="1"/>
      <c r="Q1313" s="1"/>
      <c r="R1313" s="1"/>
      <c r="S1313" s="1"/>
      <c r="T1313" s="1"/>
    </row>
    <row r="1314" spans="8:20" x14ac:dyDescent="0.3">
      <c r="H1314" s="1"/>
      <c r="I1314" s="1"/>
      <c r="J1314" s="1"/>
      <c r="K1314" s="1"/>
      <c r="L1314" s="1"/>
      <c r="M1314" s="1"/>
      <c r="N1314" s="1"/>
      <c r="O1314" s="1"/>
      <c r="P1314" s="1"/>
      <c r="Q1314" s="1"/>
      <c r="R1314" s="1"/>
      <c r="S1314" s="1"/>
      <c r="T1314" s="1"/>
    </row>
    <row r="1315" spans="8:20" x14ac:dyDescent="0.3">
      <c r="H1315" s="1"/>
      <c r="I1315" s="1"/>
      <c r="J1315" s="1"/>
      <c r="K1315" s="1"/>
      <c r="L1315" s="1"/>
      <c r="M1315" s="1"/>
      <c r="N1315" s="1"/>
      <c r="O1315" s="1"/>
      <c r="P1315" s="1"/>
      <c r="Q1315" s="1"/>
      <c r="R1315" s="1"/>
      <c r="S1315" s="1"/>
      <c r="T1315" s="1"/>
    </row>
    <row r="1316" spans="8:20" x14ac:dyDescent="0.3">
      <c r="H1316" s="1"/>
      <c r="I1316" s="1"/>
      <c r="J1316" s="1"/>
      <c r="K1316" s="1"/>
      <c r="L1316" s="1"/>
      <c r="M1316" s="1"/>
      <c r="N1316" s="1"/>
      <c r="O1316" s="1"/>
      <c r="P1316" s="1"/>
      <c r="Q1316" s="1"/>
      <c r="R1316" s="1"/>
      <c r="S1316" s="1"/>
      <c r="T1316" s="1"/>
    </row>
    <row r="1317" spans="8:20" x14ac:dyDescent="0.3">
      <c r="H1317" s="1"/>
      <c r="I1317" s="1"/>
      <c r="J1317" s="1"/>
      <c r="K1317" s="1"/>
      <c r="L1317" s="1"/>
      <c r="M1317" s="1"/>
      <c r="N1317" s="1"/>
      <c r="O1317" s="1"/>
      <c r="P1317" s="1"/>
      <c r="Q1317" s="1"/>
      <c r="R1317" s="1"/>
      <c r="S1317" s="1"/>
      <c r="T1317" s="1"/>
    </row>
    <row r="1318" spans="8:20" x14ac:dyDescent="0.3">
      <c r="H1318" s="1"/>
      <c r="I1318" s="1"/>
      <c r="J1318" s="1"/>
      <c r="K1318" s="1"/>
      <c r="L1318" s="1"/>
      <c r="M1318" s="1"/>
      <c r="N1318" s="1"/>
      <c r="O1318" s="1"/>
      <c r="P1318" s="1"/>
      <c r="Q1318" s="1"/>
      <c r="R1318" s="1"/>
      <c r="S1318" s="1"/>
      <c r="T1318" s="1"/>
    </row>
    <row r="1319" spans="8:20" x14ac:dyDescent="0.3">
      <c r="H1319" s="1"/>
      <c r="I1319" s="1"/>
      <c r="J1319" s="1"/>
      <c r="K1319" s="1"/>
      <c r="L1319" s="1"/>
      <c r="M1319" s="1"/>
      <c r="N1319" s="1"/>
      <c r="O1319" s="1"/>
      <c r="P1319" s="1"/>
      <c r="Q1319" s="1"/>
      <c r="R1319" s="1"/>
      <c r="S1319" s="1"/>
      <c r="T1319" s="1"/>
    </row>
    <row r="1320" spans="8:20" x14ac:dyDescent="0.3">
      <c r="H1320" s="1"/>
      <c r="I1320" s="1"/>
      <c r="J1320" s="1"/>
      <c r="K1320" s="1"/>
      <c r="L1320" s="1"/>
      <c r="M1320" s="1"/>
      <c r="N1320" s="1"/>
      <c r="O1320" s="1"/>
      <c r="P1320" s="1"/>
      <c r="Q1320" s="1"/>
      <c r="R1320" s="1"/>
      <c r="S1320" s="1"/>
      <c r="T1320" s="1"/>
    </row>
    <row r="1321" spans="8:20" x14ac:dyDescent="0.3">
      <c r="H1321" s="1"/>
      <c r="I1321" s="1"/>
      <c r="J1321" s="1"/>
      <c r="K1321" s="1"/>
      <c r="L1321" s="1"/>
      <c r="M1321" s="1"/>
      <c r="N1321" s="1"/>
      <c r="O1321" s="1"/>
      <c r="P1321" s="1"/>
      <c r="Q1321" s="1"/>
      <c r="R1321" s="1"/>
      <c r="S1321" s="1"/>
      <c r="T1321" s="1"/>
    </row>
    <row r="1322" spans="8:20" x14ac:dyDescent="0.3">
      <c r="H1322" s="1"/>
      <c r="I1322" s="1"/>
      <c r="J1322" s="1"/>
      <c r="K1322" s="1"/>
      <c r="L1322" s="1"/>
      <c r="M1322" s="1"/>
      <c r="N1322" s="1"/>
      <c r="O1322" s="1"/>
      <c r="P1322" s="1"/>
      <c r="Q1322" s="1"/>
      <c r="R1322" s="1"/>
      <c r="S1322" s="1"/>
      <c r="T1322" s="1"/>
    </row>
    <row r="1323" spans="8:20" x14ac:dyDescent="0.3">
      <c r="H1323" s="1"/>
      <c r="I1323" s="1"/>
      <c r="J1323" s="1"/>
      <c r="K1323" s="1"/>
      <c r="L1323" s="1"/>
      <c r="M1323" s="1"/>
      <c r="N1323" s="1"/>
      <c r="O1323" s="1"/>
      <c r="P1323" s="1"/>
      <c r="Q1323" s="1"/>
      <c r="R1323" s="1"/>
      <c r="S1323" s="1"/>
      <c r="T1323" s="1"/>
    </row>
    <row r="1324" spans="8:20" x14ac:dyDescent="0.3">
      <c r="H1324" s="1"/>
      <c r="I1324" s="1"/>
      <c r="J1324" s="1"/>
      <c r="K1324" s="1"/>
      <c r="L1324" s="1"/>
      <c r="M1324" s="1"/>
      <c r="N1324" s="1"/>
      <c r="O1324" s="1"/>
      <c r="P1324" s="1"/>
      <c r="Q1324" s="1"/>
      <c r="R1324" s="1"/>
      <c r="S1324" s="1"/>
      <c r="T1324" s="1"/>
    </row>
    <row r="1325" spans="8:20" x14ac:dyDescent="0.3">
      <c r="H1325" s="1"/>
      <c r="I1325" s="1"/>
      <c r="J1325" s="1"/>
      <c r="K1325" s="1"/>
      <c r="L1325" s="1"/>
      <c r="M1325" s="1"/>
      <c r="N1325" s="1"/>
      <c r="O1325" s="1"/>
      <c r="P1325" s="1"/>
      <c r="Q1325" s="1"/>
      <c r="R1325" s="1"/>
      <c r="S1325" s="1"/>
      <c r="T1325" s="1"/>
    </row>
    <row r="1326" spans="8:20" x14ac:dyDescent="0.3">
      <c r="H1326" s="1"/>
      <c r="I1326" s="1"/>
      <c r="J1326" s="1"/>
      <c r="K1326" s="1"/>
      <c r="L1326" s="1"/>
      <c r="M1326" s="1"/>
      <c r="N1326" s="1"/>
      <c r="O1326" s="1"/>
      <c r="P1326" s="1"/>
      <c r="Q1326" s="1"/>
      <c r="R1326" s="1"/>
      <c r="S1326" s="1"/>
      <c r="T1326" s="1"/>
    </row>
    <row r="1327" spans="8:20" x14ac:dyDescent="0.3">
      <c r="H1327" s="1"/>
      <c r="I1327" s="1"/>
      <c r="J1327" s="1"/>
      <c r="K1327" s="1"/>
      <c r="L1327" s="1"/>
      <c r="M1327" s="1"/>
      <c r="N1327" s="1"/>
      <c r="O1327" s="1"/>
      <c r="P1327" s="1"/>
      <c r="Q1327" s="1"/>
      <c r="R1327" s="1"/>
      <c r="S1327" s="1"/>
      <c r="T1327" s="1"/>
    </row>
    <row r="1328" spans="8:20" x14ac:dyDescent="0.3">
      <c r="H1328" s="1"/>
      <c r="I1328" s="1"/>
      <c r="J1328" s="1"/>
      <c r="K1328" s="1"/>
      <c r="L1328" s="1"/>
      <c r="M1328" s="1"/>
      <c r="N1328" s="1"/>
      <c r="O1328" s="1"/>
      <c r="P1328" s="1"/>
      <c r="Q1328" s="1"/>
      <c r="R1328" s="1"/>
      <c r="S1328" s="1"/>
      <c r="T1328" s="1"/>
    </row>
    <row r="1329" spans="8:20" x14ac:dyDescent="0.3">
      <c r="H1329" s="1"/>
      <c r="I1329" s="1"/>
      <c r="J1329" s="1"/>
      <c r="K1329" s="1"/>
      <c r="L1329" s="1"/>
      <c r="M1329" s="1"/>
      <c r="N1329" s="1"/>
      <c r="O1329" s="1"/>
      <c r="P1329" s="1"/>
      <c r="Q1329" s="1"/>
      <c r="R1329" s="1"/>
      <c r="S1329" s="1"/>
      <c r="T1329" s="1"/>
    </row>
    <row r="1330" spans="8:20" x14ac:dyDescent="0.3">
      <c r="H1330" s="1"/>
      <c r="I1330" s="1"/>
      <c r="J1330" s="1"/>
      <c r="K1330" s="1"/>
      <c r="L1330" s="1"/>
      <c r="M1330" s="1"/>
      <c r="N1330" s="1"/>
      <c r="O1330" s="1"/>
      <c r="P1330" s="1"/>
      <c r="Q1330" s="1"/>
      <c r="R1330" s="1"/>
      <c r="S1330" s="1"/>
      <c r="T1330" s="1"/>
    </row>
    <row r="1331" spans="8:20" x14ac:dyDescent="0.3">
      <c r="H1331" s="1"/>
      <c r="I1331" s="1"/>
      <c r="J1331" s="1"/>
      <c r="K1331" s="1"/>
      <c r="L1331" s="1"/>
      <c r="M1331" s="1"/>
      <c r="N1331" s="1"/>
      <c r="O1331" s="1"/>
      <c r="P1331" s="1"/>
      <c r="Q1331" s="1"/>
      <c r="R1331" s="1"/>
      <c r="S1331" s="1"/>
      <c r="T1331" s="1"/>
    </row>
    <row r="1332" spans="8:20" x14ac:dyDescent="0.3">
      <c r="H1332" s="1"/>
      <c r="I1332" s="1"/>
      <c r="J1332" s="1"/>
      <c r="K1332" s="1"/>
      <c r="L1332" s="1"/>
      <c r="M1332" s="1"/>
      <c r="N1332" s="1"/>
      <c r="O1332" s="1"/>
      <c r="P1332" s="1"/>
      <c r="Q1332" s="1"/>
      <c r="R1332" s="1"/>
      <c r="S1332" s="1"/>
      <c r="T1332" s="1"/>
    </row>
    <row r="1333" spans="8:20" x14ac:dyDescent="0.3">
      <c r="H1333" s="1"/>
      <c r="I1333" s="1"/>
      <c r="J1333" s="1"/>
      <c r="K1333" s="1"/>
      <c r="L1333" s="1"/>
      <c r="M1333" s="1"/>
      <c r="N1333" s="1"/>
      <c r="O1333" s="1"/>
      <c r="P1333" s="1"/>
      <c r="Q1333" s="1"/>
      <c r="R1333" s="1"/>
      <c r="S1333" s="1"/>
      <c r="T1333" s="1"/>
    </row>
    <row r="1334" spans="8:20" x14ac:dyDescent="0.3">
      <c r="H1334" s="1"/>
      <c r="I1334" s="1"/>
      <c r="J1334" s="1"/>
      <c r="K1334" s="1"/>
      <c r="L1334" s="1"/>
      <c r="M1334" s="1"/>
      <c r="N1334" s="1"/>
      <c r="O1334" s="1"/>
      <c r="P1334" s="1"/>
      <c r="Q1334" s="1"/>
      <c r="R1334" s="1"/>
      <c r="S1334" s="1"/>
      <c r="T1334" s="1"/>
    </row>
    <row r="1335" spans="8:20" x14ac:dyDescent="0.3">
      <c r="H1335" s="1"/>
      <c r="I1335" s="1"/>
      <c r="J1335" s="1"/>
      <c r="K1335" s="1"/>
      <c r="L1335" s="1"/>
      <c r="M1335" s="1"/>
      <c r="N1335" s="1"/>
      <c r="O1335" s="1"/>
      <c r="P1335" s="1"/>
      <c r="Q1335" s="1"/>
      <c r="R1335" s="1"/>
      <c r="S1335" s="1"/>
      <c r="T1335" s="1"/>
    </row>
    <row r="1336" spans="8:20" x14ac:dyDescent="0.3">
      <c r="H1336" s="1"/>
      <c r="I1336" s="1"/>
      <c r="J1336" s="1"/>
      <c r="K1336" s="1"/>
      <c r="L1336" s="1"/>
      <c r="M1336" s="1"/>
      <c r="N1336" s="1"/>
      <c r="O1336" s="1"/>
      <c r="P1336" s="1"/>
      <c r="Q1336" s="1"/>
      <c r="R1336" s="1"/>
      <c r="S1336" s="1"/>
      <c r="T1336" s="1"/>
    </row>
    <row r="1337" spans="8:20" x14ac:dyDescent="0.3">
      <c r="H1337" s="1"/>
      <c r="I1337" s="1"/>
      <c r="J1337" s="1"/>
      <c r="K1337" s="1"/>
      <c r="L1337" s="1"/>
      <c r="M1337" s="1"/>
      <c r="N1337" s="1"/>
      <c r="O1337" s="1"/>
      <c r="P1337" s="1"/>
      <c r="Q1337" s="1"/>
      <c r="R1337" s="1"/>
      <c r="S1337" s="1"/>
      <c r="T1337" s="1"/>
    </row>
    <row r="1338" spans="8:20" x14ac:dyDescent="0.3">
      <c r="H1338" s="1"/>
      <c r="I1338" s="1"/>
      <c r="J1338" s="1"/>
      <c r="K1338" s="1"/>
      <c r="L1338" s="1"/>
      <c r="M1338" s="1"/>
      <c r="N1338" s="1"/>
      <c r="O1338" s="1"/>
      <c r="P1338" s="1"/>
      <c r="Q1338" s="1"/>
      <c r="R1338" s="1"/>
      <c r="S1338" s="1"/>
      <c r="T1338" s="1"/>
    </row>
    <row r="1339" spans="8:20" x14ac:dyDescent="0.3">
      <c r="H1339" s="1"/>
      <c r="I1339" s="1"/>
      <c r="J1339" s="1"/>
      <c r="K1339" s="1"/>
      <c r="L1339" s="1"/>
      <c r="M1339" s="1"/>
      <c r="N1339" s="1"/>
      <c r="O1339" s="1"/>
      <c r="P1339" s="1"/>
      <c r="Q1339" s="1"/>
      <c r="R1339" s="1"/>
      <c r="S1339" s="1"/>
      <c r="T1339" s="1"/>
    </row>
    <row r="1340" spans="8:20" x14ac:dyDescent="0.3">
      <c r="H1340" s="1"/>
      <c r="I1340" s="1"/>
      <c r="J1340" s="1"/>
      <c r="K1340" s="1"/>
      <c r="L1340" s="1"/>
      <c r="M1340" s="1"/>
      <c r="N1340" s="1"/>
      <c r="O1340" s="1"/>
      <c r="P1340" s="1"/>
      <c r="Q1340" s="1"/>
      <c r="R1340" s="1"/>
      <c r="S1340" s="1"/>
      <c r="T1340" s="1"/>
    </row>
    <row r="1341" spans="8:20" x14ac:dyDescent="0.3">
      <c r="H1341" s="1"/>
      <c r="I1341" s="1"/>
      <c r="J1341" s="1"/>
      <c r="K1341" s="1"/>
      <c r="L1341" s="1"/>
      <c r="M1341" s="1"/>
      <c r="N1341" s="1"/>
      <c r="O1341" s="1"/>
      <c r="P1341" s="1"/>
      <c r="Q1341" s="1"/>
      <c r="R1341" s="1"/>
      <c r="S1341" s="1"/>
      <c r="T1341" s="1"/>
    </row>
    <row r="1342" spans="8:20" x14ac:dyDescent="0.3">
      <c r="H1342" s="1"/>
      <c r="I1342" s="1"/>
      <c r="J1342" s="1"/>
      <c r="K1342" s="1"/>
      <c r="L1342" s="1"/>
      <c r="M1342" s="1"/>
      <c r="N1342" s="1"/>
      <c r="O1342" s="1"/>
      <c r="P1342" s="1"/>
      <c r="Q1342" s="1"/>
      <c r="R1342" s="1"/>
      <c r="S1342" s="1"/>
      <c r="T1342" s="1"/>
    </row>
    <row r="1343" spans="8:20" x14ac:dyDescent="0.3">
      <c r="H1343" s="1"/>
      <c r="I1343" s="1"/>
      <c r="J1343" s="1"/>
      <c r="K1343" s="1"/>
      <c r="L1343" s="1"/>
      <c r="M1343" s="1"/>
      <c r="N1343" s="1"/>
      <c r="O1343" s="1"/>
      <c r="P1343" s="1"/>
      <c r="Q1343" s="1"/>
      <c r="R1343" s="1"/>
      <c r="S1343" s="1"/>
      <c r="T1343" s="1"/>
    </row>
    <row r="1344" spans="8:20" x14ac:dyDescent="0.3">
      <c r="H1344" s="1"/>
      <c r="I1344" s="1"/>
      <c r="J1344" s="1"/>
      <c r="K1344" s="1"/>
      <c r="L1344" s="1"/>
      <c r="M1344" s="1"/>
      <c r="N1344" s="1"/>
      <c r="O1344" s="1"/>
      <c r="P1344" s="1"/>
      <c r="Q1344" s="1"/>
      <c r="R1344" s="1"/>
      <c r="S1344" s="1"/>
      <c r="T1344" s="1"/>
    </row>
    <row r="1345" spans="8:20" x14ac:dyDescent="0.3">
      <c r="H1345" s="1"/>
      <c r="I1345" s="1"/>
      <c r="J1345" s="1"/>
      <c r="K1345" s="1"/>
      <c r="L1345" s="1"/>
      <c r="M1345" s="1"/>
      <c r="N1345" s="1"/>
      <c r="O1345" s="1"/>
      <c r="P1345" s="1"/>
      <c r="Q1345" s="1"/>
      <c r="R1345" s="1"/>
      <c r="S1345" s="1"/>
      <c r="T1345" s="1"/>
    </row>
    <row r="1346" spans="8:20" x14ac:dyDescent="0.3">
      <c r="H1346" s="1"/>
      <c r="I1346" s="1"/>
      <c r="J1346" s="1"/>
      <c r="K1346" s="1"/>
      <c r="L1346" s="1"/>
      <c r="M1346" s="1"/>
      <c r="N1346" s="1"/>
      <c r="O1346" s="1"/>
      <c r="P1346" s="1"/>
      <c r="Q1346" s="1"/>
      <c r="R1346" s="1"/>
      <c r="S1346" s="1"/>
      <c r="T1346" s="1"/>
    </row>
    <row r="1347" spans="8:20" x14ac:dyDescent="0.3">
      <c r="H1347" s="1"/>
      <c r="I1347" s="1"/>
      <c r="J1347" s="1"/>
      <c r="K1347" s="1"/>
      <c r="L1347" s="1"/>
      <c r="M1347" s="1"/>
      <c r="N1347" s="1"/>
      <c r="O1347" s="1"/>
      <c r="P1347" s="1"/>
      <c r="Q1347" s="1"/>
      <c r="R1347" s="1"/>
      <c r="S1347" s="1"/>
      <c r="T1347" s="1"/>
    </row>
    <row r="1348" spans="8:20" x14ac:dyDescent="0.3">
      <c r="H1348" s="1"/>
      <c r="I1348" s="1"/>
      <c r="J1348" s="1"/>
      <c r="K1348" s="1"/>
      <c r="L1348" s="1"/>
      <c r="M1348" s="1"/>
      <c r="N1348" s="1"/>
      <c r="O1348" s="1"/>
      <c r="P1348" s="1"/>
      <c r="Q1348" s="1"/>
      <c r="R1348" s="1"/>
      <c r="S1348" s="1"/>
      <c r="T1348" s="1"/>
    </row>
    <row r="1349" spans="8:20" x14ac:dyDescent="0.3">
      <c r="H1349" s="1"/>
      <c r="I1349" s="1"/>
      <c r="J1349" s="1"/>
      <c r="K1349" s="1"/>
      <c r="L1349" s="1"/>
      <c r="M1349" s="1"/>
      <c r="N1349" s="1"/>
      <c r="O1349" s="1"/>
      <c r="P1349" s="1"/>
      <c r="Q1349" s="1"/>
      <c r="R1349" s="1"/>
      <c r="S1349" s="1"/>
      <c r="T1349" s="1"/>
    </row>
    <row r="1350" spans="8:20" x14ac:dyDescent="0.3">
      <c r="H1350" s="1"/>
      <c r="I1350" s="1"/>
      <c r="J1350" s="1"/>
      <c r="K1350" s="1"/>
      <c r="L1350" s="1"/>
      <c r="M1350" s="1"/>
      <c r="N1350" s="1"/>
      <c r="O1350" s="1"/>
      <c r="P1350" s="1"/>
      <c r="Q1350" s="1"/>
      <c r="R1350" s="1"/>
      <c r="S1350" s="1"/>
      <c r="T1350" s="1"/>
    </row>
    <row r="1351" spans="8:20" x14ac:dyDescent="0.3">
      <c r="H1351" s="1"/>
      <c r="I1351" s="1"/>
      <c r="J1351" s="1"/>
      <c r="K1351" s="1"/>
      <c r="L1351" s="1"/>
      <c r="M1351" s="1"/>
      <c r="N1351" s="1"/>
      <c r="O1351" s="1"/>
      <c r="P1351" s="1"/>
      <c r="Q1351" s="1"/>
      <c r="R1351" s="1"/>
      <c r="S1351" s="1"/>
      <c r="T1351" s="1"/>
    </row>
    <row r="1352" spans="8:20" x14ac:dyDescent="0.3">
      <c r="H1352" s="1"/>
      <c r="I1352" s="1"/>
      <c r="J1352" s="1"/>
      <c r="K1352" s="1"/>
      <c r="L1352" s="1"/>
      <c r="M1352" s="1"/>
      <c r="N1352" s="1"/>
      <c r="O1352" s="1"/>
      <c r="P1352" s="1"/>
      <c r="Q1352" s="1"/>
      <c r="R1352" s="1"/>
      <c r="S1352" s="1"/>
      <c r="T1352" s="1"/>
    </row>
    <row r="1353" spans="8:20" x14ac:dyDescent="0.3">
      <c r="H1353" s="1"/>
      <c r="I1353" s="1"/>
      <c r="J1353" s="1"/>
      <c r="K1353" s="1"/>
      <c r="L1353" s="1"/>
      <c r="M1353" s="1"/>
      <c r="N1353" s="1"/>
      <c r="O1353" s="1"/>
      <c r="P1353" s="1"/>
      <c r="Q1353" s="1"/>
      <c r="R1353" s="1"/>
      <c r="S1353" s="1"/>
      <c r="T1353" s="1"/>
    </row>
    <row r="1354" spans="8:20" x14ac:dyDescent="0.3">
      <c r="H1354" s="1"/>
      <c r="I1354" s="1"/>
      <c r="J1354" s="1"/>
      <c r="K1354" s="1"/>
      <c r="L1354" s="1"/>
      <c r="M1354" s="1"/>
      <c r="N1354" s="1"/>
      <c r="O1354" s="1"/>
      <c r="P1354" s="1"/>
      <c r="Q1354" s="1"/>
      <c r="R1354" s="1"/>
      <c r="S1354" s="1"/>
      <c r="T1354" s="1"/>
    </row>
    <row r="1355" spans="8:20" x14ac:dyDescent="0.3">
      <c r="H1355" s="1"/>
      <c r="I1355" s="1"/>
      <c r="J1355" s="1"/>
      <c r="K1355" s="1"/>
      <c r="L1355" s="1"/>
      <c r="M1355" s="1"/>
      <c r="N1355" s="1"/>
      <c r="O1355" s="1"/>
      <c r="P1355" s="1"/>
      <c r="Q1355" s="1"/>
      <c r="R1355" s="1"/>
      <c r="S1355" s="1"/>
      <c r="T1355" s="1"/>
    </row>
    <row r="1356" spans="8:20" x14ac:dyDescent="0.3">
      <c r="H1356" s="1"/>
      <c r="I1356" s="1"/>
      <c r="J1356" s="1"/>
      <c r="K1356" s="1"/>
      <c r="L1356" s="1"/>
      <c r="M1356" s="1"/>
      <c r="N1356" s="1"/>
      <c r="O1356" s="1"/>
      <c r="P1356" s="1"/>
      <c r="Q1356" s="1"/>
      <c r="R1356" s="1"/>
      <c r="S1356" s="1"/>
      <c r="T1356" s="1"/>
    </row>
    <row r="1357" spans="8:20" x14ac:dyDescent="0.3">
      <c r="H1357" s="1"/>
      <c r="I1357" s="1"/>
      <c r="J1357" s="1"/>
      <c r="K1357" s="1"/>
      <c r="L1357" s="1"/>
      <c r="M1357" s="1"/>
      <c r="N1357" s="1"/>
      <c r="O1357" s="1"/>
      <c r="P1357" s="1"/>
      <c r="Q1357" s="1"/>
      <c r="R1357" s="1"/>
      <c r="S1357" s="1"/>
      <c r="T1357" s="1"/>
    </row>
    <row r="1358" spans="8:20" x14ac:dyDescent="0.3">
      <c r="H1358" s="1"/>
      <c r="I1358" s="1"/>
      <c r="J1358" s="1"/>
      <c r="K1358" s="1"/>
      <c r="L1358" s="1"/>
      <c r="M1358" s="1"/>
      <c r="N1358" s="1"/>
      <c r="O1358" s="1"/>
      <c r="P1358" s="1"/>
      <c r="Q1358" s="1"/>
      <c r="R1358" s="1"/>
      <c r="S1358" s="1"/>
      <c r="T1358" s="1"/>
    </row>
    <row r="1359" spans="8:20" x14ac:dyDescent="0.3">
      <c r="H1359" s="1"/>
      <c r="I1359" s="1"/>
      <c r="J1359" s="1"/>
      <c r="K1359" s="1"/>
      <c r="L1359" s="1"/>
      <c r="M1359" s="1"/>
      <c r="N1359" s="1"/>
      <c r="O1359" s="1"/>
      <c r="P1359" s="1"/>
      <c r="Q1359" s="1"/>
      <c r="R1359" s="1"/>
      <c r="S1359" s="1"/>
      <c r="T1359" s="1"/>
    </row>
    <row r="1360" spans="8:20" x14ac:dyDescent="0.3">
      <c r="H1360" s="1"/>
      <c r="I1360" s="1"/>
      <c r="J1360" s="1"/>
      <c r="K1360" s="1"/>
      <c r="L1360" s="1"/>
      <c r="M1360" s="1"/>
      <c r="N1360" s="1"/>
      <c r="O1360" s="1"/>
      <c r="P1360" s="1"/>
      <c r="Q1360" s="1"/>
      <c r="R1360" s="1"/>
      <c r="S1360" s="1"/>
      <c r="T1360" s="1"/>
    </row>
    <row r="1361" spans="8:20" x14ac:dyDescent="0.3">
      <c r="H1361" s="1"/>
      <c r="I1361" s="1"/>
      <c r="J1361" s="1"/>
      <c r="K1361" s="1"/>
      <c r="L1361" s="1"/>
      <c r="M1361" s="1"/>
      <c r="N1361" s="1"/>
      <c r="O1361" s="1"/>
      <c r="P1361" s="1"/>
      <c r="Q1361" s="1"/>
      <c r="R1361" s="1"/>
      <c r="S1361" s="1"/>
      <c r="T1361" s="1"/>
    </row>
    <row r="1362" spans="8:20" x14ac:dyDescent="0.3">
      <c r="H1362" s="1"/>
      <c r="I1362" s="1"/>
      <c r="J1362" s="1"/>
      <c r="K1362" s="1"/>
      <c r="L1362" s="1"/>
      <c r="M1362" s="1"/>
      <c r="N1362" s="1"/>
      <c r="O1362" s="1"/>
      <c r="P1362" s="1"/>
      <c r="Q1362" s="1"/>
      <c r="R1362" s="1"/>
      <c r="S1362" s="1"/>
      <c r="T1362" s="1"/>
    </row>
    <row r="1363" spans="8:20" x14ac:dyDescent="0.3">
      <c r="H1363" s="1"/>
      <c r="I1363" s="1"/>
      <c r="J1363" s="1"/>
      <c r="K1363" s="1"/>
      <c r="L1363" s="1"/>
      <c r="M1363" s="1"/>
      <c r="N1363" s="1"/>
      <c r="O1363" s="1"/>
      <c r="P1363" s="1"/>
      <c r="Q1363" s="1"/>
      <c r="R1363" s="1"/>
      <c r="S1363" s="1"/>
      <c r="T1363" s="1"/>
    </row>
    <row r="1364" spans="8:20" x14ac:dyDescent="0.3">
      <c r="H1364" s="1"/>
      <c r="I1364" s="1"/>
      <c r="J1364" s="1"/>
      <c r="K1364" s="1"/>
      <c r="L1364" s="1"/>
      <c r="M1364" s="1"/>
      <c r="N1364" s="1"/>
      <c r="O1364" s="1"/>
      <c r="P1364" s="1"/>
      <c r="Q1364" s="1"/>
      <c r="R1364" s="1"/>
      <c r="S1364" s="1"/>
      <c r="T1364" s="1"/>
    </row>
    <row r="1365" spans="8:20" x14ac:dyDescent="0.3">
      <c r="H1365" s="1"/>
      <c r="I1365" s="1"/>
      <c r="J1365" s="1"/>
      <c r="K1365" s="1"/>
      <c r="L1365" s="1"/>
      <c r="M1365" s="1"/>
      <c r="N1365" s="1"/>
      <c r="O1365" s="1"/>
      <c r="P1365" s="1"/>
      <c r="Q1365" s="1"/>
      <c r="R1365" s="1"/>
      <c r="S1365" s="1"/>
      <c r="T1365" s="1"/>
    </row>
    <row r="1366" spans="8:20" x14ac:dyDescent="0.3">
      <c r="H1366" s="1"/>
      <c r="I1366" s="1"/>
      <c r="J1366" s="1"/>
      <c r="K1366" s="1"/>
      <c r="L1366" s="1"/>
      <c r="M1366" s="1"/>
      <c r="N1366" s="1"/>
      <c r="O1366" s="1"/>
      <c r="P1366" s="1"/>
      <c r="Q1366" s="1"/>
      <c r="R1366" s="1"/>
      <c r="S1366" s="1"/>
      <c r="T1366" s="1"/>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D2801"/>
  <sheetViews>
    <sheetView topLeftCell="D6" workbookViewId="0">
      <selection activeCell="H37" sqref="H37"/>
    </sheetView>
  </sheetViews>
  <sheetFormatPr defaultRowHeight="14.4" x14ac:dyDescent="0.3"/>
  <cols>
    <col min="1" max="1" width="33.88671875" bestFit="1" customWidth="1"/>
    <col min="2" max="2" width="10.44140625" customWidth="1"/>
    <col min="3" max="3" width="7.33203125" bestFit="1" customWidth="1"/>
    <col min="4" max="4" width="16" bestFit="1" customWidth="1"/>
    <col min="5" max="5" width="22.44140625" bestFit="1" customWidth="1"/>
    <col min="6" max="6" width="8.21875" bestFit="1" customWidth="1"/>
    <col min="8" max="8" width="13.6640625" customWidth="1"/>
    <col min="9" max="16" width="14.44140625" customWidth="1"/>
    <col min="17" max="28" width="23.5546875" customWidth="1"/>
    <col min="29" max="30" width="22.44140625" customWidth="1"/>
  </cols>
  <sheetData>
    <row r="1" spans="1:30" x14ac:dyDescent="0.3">
      <c r="A1" t="s">
        <v>122</v>
      </c>
      <c r="B1" t="s">
        <v>1</v>
      </c>
      <c r="C1" t="s">
        <v>2</v>
      </c>
      <c r="D1" t="s">
        <v>120</v>
      </c>
      <c r="E1" t="s">
        <v>121</v>
      </c>
      <c r="F1" t="s">
        <v>3</v>
      </c>
      <c r="H1" s="5" t="s">
        <v>2</v>
      </c>
      <c r="I1" s="5" t="s">
        <v>221</v>
      </c>
      <c r="J1" s="5" t="s">
        <v>222</v>
      </c>
      <c r="K1" s="5" t="s">
        <v>223</v>
      </c>
      <c r="L1" s="5" t="s">
        <v>224</v>
      </c>
      <c r="M1" s="5" t="s">
        <v>225</v>
      </c>
      <c r="N1" s="5" t="s">
        <v>226</v>
      </c>
      <c r="O1" s="5" t="s">
        <v>227</v>
      </c>
      <c r="P1" s="5" t="s">
        <v>228</v>
      </c>
      <c r="Q1" s="5" t="s">
        <v>229</v>
      </c>
      <c r="R1" s="5" t="s">
        <v>230</v>
      </c>
      <c r="S1" s="5" t="s">
        <v>231</v>
      </c>
      <c r="T1" s="5" t="s">
        <v>232</v>
      </c>
      <c r="U1" s="5" t="s">
        <v>233</v>
      </c>
      <c r="V1" s="5" t="s">
        <v>234</v>
      </c>
      <c r="W1" s="5" t="s">
        <v>235</v>
      </c>
      <c r="X1" s="5" t="s">
        <v>236</v>
      </c>
      <c r="Y1" s="5" t="s">
        <v>237</v>
      </c>
      <c r="Z1" s="5" t="s">
        <v>238</v>
      </c>
      <c r="AA1" s="5" t="s">
        <v>239</v>
      </c>
      <c r="AB1" s="5" t="s">
        <v>240</v>
      </c>
      <c r="AC1" s="5" t="s">
        <v>133</v>
      </c>
      <c r="AD1" s="5" t="s">
        <v>142</v>
      </c>
    </row>
    <row r="2" spans="1:30" x14ac:dyDescent="0.3">
      <c r="A2" s="1" t="s">
        <v>16</v>
      </c>
      <c r="B2" s="1" t="s">
        <v>6</v>
      </c>
      <c r="C2" s="1" t="s">
        <v>12</v>
      </c>
      <c r="D2" s="1"/>
      <c r="E2" s="1"/>
      <c r="F2" s="1"/>
      <c r="H2" s="5" t="s">
        <v>153</v>
      </c>
      <c r="I2" s="5" t="s">
        <v>151</v>
      </c>
      <c r="J2" s="5" t="s">
        <v>151</v>
      </c>
      <c r="K2" s="5" t="s">
        <v>151</v>
      </c>
      <c r="L2" s="5" t="s">
        <v>151</v>
      </c>
      <c r="M2" s="5" t="s">
        <v>151</v>
      </c>
      <c r="N2" s="5" t="s">
        <v>151</v>
      </c>
      <c r="O2" s="5" t="s">
        <v>151</v>
      </c>
      <c r="P2" s="5" t="s">
        <v>151</v>
      </c>
      <c r="Q2" s="5" t="s">
        <v>104</v>
      </c>
      <c r="R2" s="5" t="s">
        <v>242</v>
      </c>
      <c r="S2" s="5" t="s">
        <v>104</v>
      </c>
      <c r="T2" s="5" t="s">
        <v>242</v>
      </c>
      <c r="U2" s="5" t="s">
        <v>102</v>
      </c>
      <c r="V2" s="5" t="s">
        <v>241</v>
      </c>
      <c r="W2" s="5" t="s">
        <v>241</v>
      </c>
      <c r="X2" s="5" t="s">
        <v>102</v>
      </c>
      <c r="Y2" s="5" t="s">
        <v>101</v>
      </c>
      <c r="Z2" s="5" t="s">
        <v>101</v>
      </c>
      <c r="AA2" s="5" t="s">
        <v>100</v>
      </c>
      <c r="AB2" s="5" t="s">
        <v>100</v>
      </c>
      <c r="AC2" s="5" t="s">
        <v>110</v>
      </c>
      <c r="AD2" s="5" t="s">
        <v>103</v>
      </c>
    </row>
    <row r="3" spans="1:30" x14ac:dyDescent="0.3">
      <c r="A3" s="1" t="s">
        <v>16</v>
      </c>
      <c r="B3" s="1" t="s">
        <v>6</v>
      </c>
      <c r="C3" s="1" t="s">
        <v>9</v>
      </c>
      <c r="D3" s="1"/>
      <c r="E3" s="1"/>
      <c r="F3" s="1"/>
      <c r="H3" s="5" t="s">
        <v>154</v>
      </c>
      <c r="I3" s="5" t="s">
        <v>151</v>
      </c>
      <c r="J3" s="5" t="s">
        <v>151</v>
      </c>
      <c r="K3" s="5" t="s">
        <v>151</v>
      </c>
      <c r="L3" s="5" t="s">
        <v>151</v>
      </c>
      <c r="M3" s="5" t="s">
        <v>151</v>
      </c>
      <c r="N3" s="5" t="s">
        <v>151</v>
      </c>
      <c r="O3" s="5" t="s">
        <v>101</v>
      </c>
      <c r="P3" s="5" t="s">
        <v>101</v>
      </c>
      <c r="Q3" s="5" t="s">
        <v>103</v>
      </c>
      <c r="R3" s="5" t="s">
        <v>241</v>
      </c>
      <c r="S3" s="5" t="s">
        <v>241</v>
      </c>
      <c r="T3" s="5" t="s">
        <v>103</v>
      </c>
      <c r="U3" s="5" t="s">
        <v>242</v>
      </c>
      <c r="V3" s="5" t="s">
        <v>104</v>
      </c>
      <c r="W3" s="5" t="s">
        <v>242</v>
      </c>
      <c r="X3" s="5" t="s">
        <v>104</v>
      </c>
      <c r="Y3" s="5" t="s">
        <v>110</v>
      </c>
      <c r="Z3" s="5" t="s">
        <v>110</v>
      </c>
      <c r="AA3" s="5" t="s">
        <v>100</v>
      </c>
      <c r="AB3" s="5" t="s">
        <v>100</v>
      </c>
      <c r="AC3" s="5" t="s">
        <v>99</v>
      </c>
      <c r="AD3" s="5" t="s">
        <v>151</v>
      </c>
    </row>
    <row r="4" spans="1:30" x14ac:dyDescent="0.3">
      <c r="A4" s="1" t="s">
        <v>16</v>
      </c>
      <c r="B4" s="1" t="s">
        <v>6</v>
      </c>
      <c r="C4" s="1" t="s">
        <v>10</v>
      </c>
      <c r="D4" s="1"/>
      <c r="E4" s="1"/>
      <c r="F4" s="1"/>
      <c r="H4" s="5" t="s">
        <v>155</v>
      </c>
      <c r="I4" s="5" t="s">
        <v>151</v>
      </c>
      <c r="J4" s="5" t="s">
        <v>151</v>
      </c>
      <c r="K4" s="5" t="s">
        <v>100</v>
      </c>
      <c r="L4" s="5" t="s">
        <v>100</v>
      </c>
      <c r="M4" s="5" t="s">
        <v>104</v>
      </c>
      <c r="N4" s="5" t="s">
        <v>151</v>
      </c>
      <c r="O4" s="5" t="s">
        <v>104</v>
      </c>
      <c r="P4" s="5" t="s">
        <v>151</v>
      </c>
      <c r="Q4" s="5" t="s">
        <v>241</v>
      </c>
      <c r="R4" s="5" t="s">
        <v>102</v>
      </c>
      <c r="S4" s="5" t="s">
        <v>102</v>
      </c>
      <c r="T4" s="5" t="s">
        <v>241</v>
      </c>
      <c r="U4" s="5" t="s">
        <v>110</v>
      </c>
      <c r="V4" s="5" t="s">
        <v>110</v>
      </c>
      <c r="W4" s="5" t="s">
        <v>151</v>
      </c>
      <c r="X4" s="5" t="s">
        <v>151</v>
      </c>
      <c r="Y4" s="5" t="s">
        <v>99</v>
      </c>
      <c r="Z4" s="5" t="s">
        <v>109</v>
      </c>
      <c r="AA4" s="5" t="s">
        <v>99</v>
      </c>
      <c r="AB4" s="5" t="s">
        <v>109</v>
      </c>
      <c r="AC4" s="5" t="s">
        <v>108</v>
      </c>
      <c r="AD4" s="5" t="s">
        <v>101</v>
      </c>
    </row>
    <row r="5" spans="1:30" x14ac:dyDescent="0.3">
      <c r="A5" s="1" t="s">
        <v>16</v>
      </c>
      <c r="B5" s="1" t="s">
        <v>6</v>
      </c>
      <c r="C5" s="1" t="s">
        <v>15</v>
      </c>
      <c r="D5" s="1" t="s">
        <v>89</v>
      </c>
      <c r="E5" s="1" t="s">
        <v>101</v>
      </c>
      <c r="F5" s="1"/>
      <c r="H5" s="5" t="s">
        <v>156</v>
      </c>
      <c r="I5" s="5" t="s">
        <v>101</v>
      </c>
      <c r="J5" s="5" t="s">
        <v>101</v>
      </c>
      <c r="K5" s="5" t="s">
        <v>100</v>
      </c>
      <c r="L5" s="5" t="s">
        <v>100</v>
      </c>
      <c r="M5" s="5" t="s">
        <v>102</v>
      </c>
      <c r="N5" s="5" t="s">
        <v>151</v>
      </c>
      <c r="O5" s="5" t="s">
        <v>151</v>
      </c>
      <c r="P5" s="5" t="s">
        <v>102</v>
      </c>
      <c r="Q5" s="5" t="s">
        <v>242</v>
      </c>
      <c r="R5" s="5" t="s">
        <v>104</v>
      </c>
      <c r="S5" s="5" t="s">
        <v>242</v>
      </c>
      <c r="T5" s="5" t="s">
        <v>104</v>
      </c>
      <c r="U5" s="5" t="s">
        <v>103</v>
      </c>
      <c r="V5" s="5" t="s">
        <v>151</v>
      </c>
      <c r="W5" s="5" t="s">
        <v>151</v>
      </c>
      <c r="X5" s="5" t="s">
        <v>103</v>
      </c>
      <c r="Y5" s="5" t="s">
        <v>99</v>
      </c>
      <c r="Z5" s="5" t="s">
        <v>151</v>
      </c>
      <c r="AA5" s="5" t="s">
        <v>99</v>
      </c>
      <c r="AB5" s="5" t="s">
        <v>151</v>
      </c>
      <c r="AC5" s="5" t="s">
        <v>107</v>
      </c>
      <c r="AD5" s="5" t="s">
        <v>110</v>
      </c>
    </row>
    <row r="6" spans="1:30" x14ac:dyDescent="0.3">
      <c r="A6" s="1" t="s">
        <v>16</v>
      </c>
      <c r="B6" s="1" t="s">
        <v>6</v>
      </c>
      <c r="C6" s="1" t="s">
        <v>86</v>
      </c>
      <c r="D6" s="1"/>
      <c r="E6" s="1"/>
      <c r="F6" s="1"/>
      <c r="H6" s="5" t="s">
        <v>157</v>
      </c>
      <c r="I6" s="5" t="s">
        <v>103</v>
      </c>
      <c r="J6" s="5" t="s">
        <v>151</v>
      </c>
      <c r="K6" s="5" t="s">
        <v>151</v>
      </c>
      <c r="L6" s="5" t="s">
        <v>103</v>
      </c>
      <c r="M6" s="5" t="s">
        <v>151</v>
      </c>
      <c r="N6" s="5" t="s">
        <v>99</v>
      </c>
      <c r="O6" s="5" t="s">
        <v>151</v>
      </c>
      <c r="P6" s="5" t="s">
        <v>99</v>
      </c>
      <c r="Q6" s="5" t="s">
        <v>100</v>
      </c>
      <c r="R6" s="5" t="s">
        <v>100</v>
      </c>
      <c r="S6" s="5" t="s">
        <v>110</v>
      </c>
      <c r="T6" s="5" t="s">
        <v>110</v>
      </c>
      <c r="U6" s="5" t="s">
        <v>151</v>
      </c>
      <c r="V6" s="5" t="s">
        <v>102</v>
      </c>
      <c r="W6" s="5" t="s">
        <v>102</v>
      </c>
      <c r="X6" s="5" t="s">
        <v>151</v>
      </c>
      <c r="Y6" s="5" t="s">
        <v>151</v>
      </c>
      <c r="Z6" s="5" t="s">
        <v>106</v>
      </c>
      <c r="AA6" s="5" t="s">
        <v>106</v>
      </c>
      <c r="AB6" s="5" t="s">
        <v>151</v>
      </c>
      <c r="AC6" s="5" t="s">
        <v>101</v>
      </c>
      <c r="AD6" s="5" t="s">
        <v>104</v>
      </c>
    </row>
    <row r="7" spans="1:30" x14ac:dyDescent="0.3">
      <c r="A7" s="1" t="s">
        <v>16</v>
      </c>
      <c r="B7" s="1" t="s">
        <v>6</v>
      </c>
      <c r="C7" s="1" t="s">
        <v>14</v>
      </c>
      <c r="D7" s="1" t="s">
        <v>91</v>
      </c>
      <c r="E7" s="1" t="s">
        <v>103</v>
      </c>
      <c r="F7" s="1"/>
      <c r="H7" s="5" t="s">
        <v>158</v>
      </c>
      <c r="I7" s="5" t="s">
        <v>151</v>
      </c>
      <c r="J7" s="5" t="s">
        <v>151</v>
      </c>
      <c r="K7" s="5" t="s">
        <v>151</v>
      </c>
      <c r="L7" s="5" t="s">
        <v>151</v>
      </c>
      <c r="M7" s="5" t="s">
        <v>103</v>
      </c>
      <c r="N7" s="5" t="s">
        <v>102</v>
      </c>
      <c r="O7" s="5" t="s">
        <v>102</v>
      </c>
      <c r="P7" s="5" t="s">
        <v>103</v>
      </c>
      <c r="Q7" s="5" t="s">
        <v>100</v>
      </c>
      <c r="R7" s="5" t="s">
        <v>100</v>
      </c>
      <c r="S7" s="5" t="s">
        <v>110</v>
      </c>
      <c r="T7" s="5" t="s">
        <v>110</v>
      </c>
      <c r="U7" s="5" t="s">
        <v>104</v>
      </c>
      <c r="V7" s="5" t="s">
        <v>99</v>
      </c>
      <c r="W7" s="5" t="s">
        <v>104</v>
      </c>
      <c r="X7" s="5" t="s">
        <v>99</v>
      </c>
      <c r="Y7" s="5" t="s">
        <v>151</v>
      </c>
      <c r="Z7" s="5" t="s">
        <v>151</v>
      </c>
      <c r="AA7" s="5" t="s">
        <v>101</v>
      </c>
      <c r="AB7" s="5" t="s">
        <v>101</v>
      </c>
      <c r="AC7" s="5" t="s">
        <v>106</v>
      </c>
      <c r="AD7" s="5" t="s">
        <v>108</v>
      </c>
    </row>
    <row r="8" spans="1:30" x14ac:dyDescent="0.3">
      <c r="A8" s="1" t="s">
        <v>16</v>
      </c>
      <c r="B8" s="1" t="s">
        <v>6</v>
      </c>
      <c r="C8" s="1" t="s">
        <v>13</v>
      </c>
      <c r="D8" s="1"/>
      <c r="E8" s="1"/>
      <c r="F8" s="1"/>
      <c r="H8" s="5" t="s">
        <v>159</v>
      </c>
      <c r="I8" s="5" t="s">
        <v>151</v>
      </c>
      <c r="J8" s="5" t="s">
        <v>151</v>
      </c>
      <c r="K8" s="5" t="s">
        <v>151</v>
      </c>
      <c r="L8" s="5" t="s">
        <v>151</v>
      </c>
      <c r="M8" s="5" t="s">
        <v>151</v>
      </c>
      <c r="N8" s="5" t="s">
        <v>151</v>
      </c>
      <c r="O8" s="5" t="s">
        <v>151</v>
      </c>
      <c r="P8" s="5" t="s">
        <v>151</v>
      </c>
      <c r="Q8" s="5" t="s">
        <v>151</v>
      </c>
      <c r="R8" s="5" t="s">
        <v>151</v>
      </c>
      <c r="S8" s="5" t="s">
        <v>151</v>
      </c>
      <c r="T8" s="5" t="s">
        <v>151</v>
      </c>
      <c r="U8" s="5" t="s">
        <v>241</v>
      </c>
      <c r="V8" s="5" t="s">
        <v>103</v>
      </c>
      <c r="W8" s="5" t="s">
        <v>103</v>
      </c>
      <c r="X8" s="5" t="s">
        <v>241</v>
      </c>
      <c r="Y8" s="5" t="s">
        <v>100</v>
      </c>
      <c r="Z8" s="5" t="s">
        <v>100</v>
      </c>
      <c r="AA8" s="5" t="s">
        <v>101</v>
      </c>
      <c r="AB8" s="5" t="s">
        <v>101</v>
      </c>
      <c r="AC8" s="5" t="s">
        <v>104</v>
      </c>
      <c r="AD8" s="5" t="s">
        <v>102</v>
      </c>
    </row>
    <row r="9" spans="1:30" x14ac:dyDescent="0.3">
      <c r="A9" s="1" t="s">
        <v>16</v>
      </c>
      <c r="B9" s="1" t="s">
        <v>6</v>
      </c>
      <c r="C9" s="1" t="s">
        <v>11</v>
      </c>
      <c r="D9" s="1"/>
      <c r="E9" s="1"/>
      <c r="F9" s="1"/>
      <c r="H9" s="5" t="s">
        <v>160</v>
      </c>
      <c r="I9" s="5" t="s">
        <v>151</v>
      </c>
      <c r="J9" s="5" t="s">
        <v>151</v>
      </c>
      <c r="K9" s="5" t="s">
        <v>151</v>
      </c>
      <c r="L9" s="5" t="s">
        <v>151</v>
      </c>
      <c r="M9" s="5" t="s">
        <v>151</v>
      </c>
      <c r="N9" s="5" t="s">
        <v>151</v>
      </c>
      <c r="O9" s="5" t="s">
        <v>151</v>
      </c>
      <c r="P9" s="5" t="s">
        <v>151</v>
      </c>
      <c r="Q9" s="5" t="s">
        <v>151</v>
      </c>
      <c r="R9" s="5" t="s">
        <v>151</v>
      </c>
      <c r="S9" s="5" t="s">
        <v>101</v>
      </c>
      <c r="T9" s="5" t="s">
        <v>101</v>
      </c>
      <c r="U9" s="5" t="s">
        <v>110</v>
      </c>
      <c r="V9" s="5" t="s">
        <v>110</v>
      </c>
      <c r="W9" s="5" t="s">
        <v>100</v>
      </c>
      <c r="X9" s="5" t="s">
        <v>100</v>
      </c>
      <c r="Y9" s="5" t="s">
        <v>104</v>
      </c>
      <c r="Z9" s="5" t="s">
        <v>99</v>
      </c>
      <c r="AA9" s="5" t="s">
        <v>104</v>
      </c>
      <c r="AB9" s="5" t="s">
        <v>99</v>
      </c>
      <c r="AC9" s="5" t="s">
        <v>102</v>
      </c>
      <c r="AD9" s="5" t="s">
        <v>106</v>
      </c>
    </row>
    <row r="10" spans="1:30" x14ac:dyDescent="0.3">
      <c r="A10" s="1" t="s">
        <v>16</v>
      </c>
      <c r="B10" s="1" t="s">
        <v>8</v>
      </c>
      <c r="C10" s="1" t="s">
        <v>12</v>
      </c>
      <c r="D10" s="1"/>
      <c r="E10" s="1"/>
      <c r="F10" s="1"/>
      <c r="H10" s="5" t="s">
        <v>161</v>
      </c>
      <c r="I10" s="5" t="s">
        <v>151</v>
      </c>
      <c r="J10" s="5" t="s">
        <v>151</v>
      </c>
      <c r="K10" s="5" t="s">
        <v>151</v>
      </c>
      <c r="L10" s="5" t="s">
        <v>151</v>
      </c>
      <c r="M10" s="5" t="s">
        <v>151</v>
      </c>
      <c r="N10" s="5" t="s">
        <v>151</v>
      </c>
      <c r="O10" s="5" t="s">
        <v>100</v>
      </c>
      <c r="P10" s="5" t="s">
        <v>100</v>
      </c>
      <c r="Q10" s="5" t="s">
        <v>102</v>
      </c>
      <c r="R10" s="5" t="s">
        <v>103</v>
      </c>
      <c r="S10" s="5" t="s">
        <v>103</v>
      </c>
      <c r="T10" s="5" t="s">
        <v>102</v>
      </c>
      <c r="U10" s="5" t="s">
        <v>151</v>
      </c>
      <c r="V10" s="5" t="s">
        <v>151</v>
      </c>
      <c r="W10" s="5" t="s">
        <v>101</v>
      </c>
      <c r="X10" s="5" t="s">
        <v>101</v>
      </c>
      <c r="Y10" s="5" t="s">
        <v>104</v>
      </c>
      <c r="Z10" s="5" t="s">
        <v>108</v>
      </c>
      <c r="AA10" s="5" t="s">
        <v>104</v>
      </c>
      <c r="AB10" s="5" t="s">
        <v>108</v>
      </c>
      <c r="AC10" s="5" t="s">
        <v>107</v>
      </c>
      <c r="AD10" s="5" t="s">
        <v>99</v>
      </c>
    </row>
    <row r="11" spans="1:30" x14ac:dyDescent="0.3">
      <c r="A11" s="1" t="s">
        <v>16</v>
      </c>
      <c r="B11" s="1" t="s">
        <v>8</v>
      </c>
      <c r="C11" s="1" t="s">
        <v>9</v>
      </c>
      <c r="D11" s="1"/>
      <c r="E11" s="1"/>
      <c r="F11" s="1"/>
      <c r="H11" s="5" t="s">
        <v>162</v>
      </c>
      <c r="I11" s="5" t="s">
        <v>104</v>
      </c>
      <c r="J11" s="5" t="s">
        <v>99</v>
      </c>
      <c r="K11" s="5" t="s">
        <v>104</v>
      </c>
      <c r="L11" s="5" t="s">
        <v>99</v>
      </c>
      <c r="M11" s="5" t="s">
        <v>151</v>
      </c>
      <c r="N11" s="5" t="s">
        <v>151</v>
      </c>
      <c r="O11" s="5" t="s">
        <v>100</v>
      </c>
      <c r="P11" s="5" t="s">
        <v>100</v>
      </c>
      <c r="Q11" s="5" t="s">
        <v>102</v>
      </c>
      <c r="R11" s="5" t="s">
        <v>106</v>
      </c>
      <c r="S11" s="5" t="s">
        <v>106</v>
      </c>
      <c r="T11" s="5" t="s">
        <v>102</v>
      </c>
      <c r="U11" s="5" t="s">
        <v>151</v>
      </c>
      <c r="V11" s="5" t="s">
        <v>151</v>
      </c>
      <c r="W11" s="5" t="s">
        <v>101</v>
      </c>
      <c r="X11" s="5" t="s">
        <v>101</v>
      </c>
      <c r="Y11" s="5" t="s">
        <v>151</v>
      </c>
      <c r="Z11" s="5" t="s">
        <v>108</v>
      </c>
      <c r="AA11" s="5" t="s">
        <v>151</v>
      </c>
      <c r="AB11" s="5" t="s">
        <v>108</v>
      </c>
      <c r="AC11" s="5" t="s">
        <v>103</v>
      </c>
      <c r="AD11" s="5" t="s">
        <v>109</v>
      </c>
    </row>
    <row r="12" spans="1:30" x14ac:dyDescent="0.3">
      <c r="A12" s="1" t="s">
        <v>16</v>
      </c>
      <c r="B12" s="1" t="s">
        <v>8</v>
      </c>
      <c r="C12" s="1" t="s">
        <v>10</v>
      </c>
      <c r="D12" s="1" t="s">
        <v>92</v>
      </c>
      <c r="E12" s="1" t="s">
        <v>104</v>
      </c>
      <c r="F12" s="1"/>
      <c r="H12" s="5" t="s">
        <v>163</v>
      </c>
      <c r="I12" s="5" t="s">
        <v>102</v>
      </c>
      <c r="J12" s="5" t="s">
        <v>103</v>
      </c>
      <c r="K12" s="5" t="s">
        <v>103</v>
      </c>
      <c r="L12" s="5" t="s">
        <v>102</v>
      </c>
      <c r="M12" s="5" t="s">
        <v>99</v>
      </c>
      <c r="N12" s="5" t="s">
        <v>104</v>
      </c>
      <c r="O12" s="5" t="s">
        <v>99</v>
      </c>
      <c r="P12" s="5" t="s">
        <v>104</v>
      </c>
      <c r="Q12" s="5" t="s">
        <v>101</v>
      </c>
      <c r="R12" s="5" t="s">
        <v>101</v>
      </c>
      <c r="S12" s="5" t="s">
        <v>151</v>
      </c>
      <c r="T12" s="5" t="s">
        <v>151</v>
      </c>
      <c r="U12" s="5" t="s">
        <v>100</v>
      </c>
      <c r="V12" s="5" t="s">
        <v>100</v>
      </c>
      <c r="W12" s="5" t="s">
        <v>151</v>
      </c>
      <c r="X12" s="5" t="s">
        <v>151</v>
      </c>
      <c r="Y12" s="5" t="s">
        <v>242</v>
      </c>
      <c r="Z12" s="5" t="s">
        <v>151</v>
      </c>
      <c r="AA12" s="5" t="s">
        <v>242</v>
      </c>
      <c r="AB12" s="5" t="s">
        <v>151</v>
      </c>
      <c r="AC12" s="5" t="s">
        <v>151</v>
      </c>
      <c r="AD12" s="5" t="s">
        <v>151</v>
      </c>
    </row>
    <row r="13" spans="1:30" x14ac:dyDescent="0.3">
      <c r="A13" s="1" t="s">
        <v>16</v>
      </c>
      <c r="B13" s="1" t="s">
        <v>8</v>
      </c>
      <c r="C13" s="1" t="s">
        <v>15</v>
      </c>
      <c r="D13" s="1" t="s">
        <v>90</v>
      </c>
      <c r="E13" s="1" t="s">
        <v>102</v>
      </c>
      <c r="F13" s="1"/>
      <c r="H13" s="5" t="s">
        <v>164</v>
      </c>
      <c r="I13" s="5" t="s">
        <v>99</v>
      </c>
      <c r="J13" s="5" t="s">
        <v>104</v>
      </c>
      <c r="K13" s="5" t="s">
        <v>99</v>
      </c>
      <c r="L13" s="5" t="s">
        <v>104</v>
      </c>
      <c r="M13" s="5" t="s">
        <v>101</v>
      </c>
      <c r="N13" s="5" t="s">
        <v>101</v>
      </c>
      <c r="O13" s="5" t="s">
        <v>151</v>
      </c>
      <c r="P13" s="5" t="s">
        <v>151</v>
      </c>
      <c r="Q13" s="5" t="s">
        <v>110</v>
      </c>
      <c r="R13" s="5" t="s">
        <v>110</v>
      </c>
      <c r="S13" s="5" t="s">
        <v>100</v>
      </c>
      <c r="T13" s="5" t="s">
        <v>100</v>
      </c>
      <c r="U13" s="5" t="s">
        <v>151</v>
      </c>
      <c r="V13" s="5" t="s">
        <v>242</v>
      </c>
      <c r="W13" s="5" t="s">
        <v>151</v>
      </c>
      <c r="X13" s="5" t="s">
        <v>242</v>
      </c>
      <c r="Y13" s="5" t="s">
        <v>241</v>
      </c>
      <c r="Z13" s="5" t="s">
        <v>103</v>
      </c>
      <c r="AA13" s="5" t="s">
        <v>103</v>
      </c>
      <c r="AB13" s="5" t="s">
        <v>241</v>
      </c>
      <c r="AC13" s="5" t="s">
        <v>151</v>
      </c>
      <c r="AD13" s="5" t="s">
        <v>102</v>
      </c>
    </row>
    <row r="14" spans="1:30" x14ac:dyDescent="0.3">
      <c r="A14" s="1" t="s">
        <v>16</v>
      </c>
      <c r="B14" s="1" t="s">
        <v>8</v>
      </c>
      <c r="C14" s="1" t="s">
        <v>86</v>
      </c>
      <c r="D14" s="1"/>
      <c r="E14" s="1"/>
      <c r="F14" s="1"/>
      <c r="H14" s="5" t="s">
        <v>165</v>
      </c>
      <c r="I14" s="5" t="s">
        <v>151</v>
      </c>
      <c r="J14" s="5" t="s">
        <v>151</v>
      </c>
      <c r="K14" s="5" t="s">
        <v>151</v>
      </c>
      <c r="L14" s="5" t="s">
        <v>151</v>
      </c>
      <c r="M14" s="5" t="s">
        <v>101</v>
      </c>
      <c r="N14" s="5" t="s">
        <v>101</v>
      </c>
      <c r="O14" s="5" t="s">
        <v>151</v>
      </c>
      <c r="P14" s="5" t="s">
        <v>151</v>
      </c>
      <c r="Q14" s="5" t="s">
        <v>110</v>
      </c>
      <c r="R14" s="5" t="s">
        <v>110</v>
      </c>
      <c r="S14" s="5" t="s">
        <v>100</v>
      </c>
      <c r="T14" s="5" t="s">
        <v>100</v>
      </c>
      <c r="U14" s="5" t="s">
        <v>104</v>
      </c>
      <c r="V14" s="5" t="s">
        <v>242</v>
      </c>
      <c r="W14" s="5" t="s">
        <v>104</v>
      </c>
      <c r="X14" s="5" t="s">
        <v>242</v>
      </c>
      <c r="Y14" s="5" t="s">
        <v>103</v>
      </c>
      <c r="Z14" s="5" t="s">
        <v>102</v>
      </c>
      <c r="AA14" s="5" t="s">
        <v>102</v>
      </c>
      <c r="AB14" s="5" t="s">
        <v>103</v>
      </c>
      <c r="AC14" s="5" t="s">
        <v>151</v>
      </c>
      <c r="AD14" s="5" t="s">
        <v>151</v>
      </c>
    </row>
    <row r="15" spans="1:30" x14ac:dyDescent="0.3">
      <c r="A15" s="1" t="s">
        <v>16</v>
      </c>
      <c r="B15" s="1" t="s">
        <v>8</v>
      </c>
      <c r="C15" s="1" t="s">
        <v>14</v>
      </c>
      <c r="D15" s="1" t="s">
        <v>87</v>
      </c>
      <c r="E15" s="1" t="s">
        <v>99</v>
      </c>
      <c r="F15" s="1"/>
      <c r="H15" s="5" t="s">
        <v>166</v>
      </c>
      <c r="I15" s="5" t="s">
        <v>151</v>
      </c>
      <c r="J15" s="5" t="s">
        <v>151</v>
      </c>
      <c r="K15" s="5" t="s">
        <v>151</v>
      </c>
      <c r="L15" s="5" t="s">
        <v>151</v>
      </c>
      <c r="M15" s="5" t="s">
        <v>151</v>
      </c>
      <c r="N15" s="5" t="s">
        <v>151</v>
      </c>
      <c r="O15" s="5" t="s">
        <v>151</v>
      </c>
      <c r="P15" s="5" t="s">
        <v>151</v>
      </c>
      <c r="Q15" s="5" t="s">
        <v>151</v>
      </c>
      <c r="R15" s="5" t="s">
        <v>151</v>
      </c>
      <c r="S15" s="5" t="s">
        <v>151</v>
      </c>
      <c r="T15" s="5" t="s">
        <v>151</v>
      </c>
      <c r="U15" s="5" t="s">
        <v>101</v>
      </c>
      <c r="V15" s="5" t="s">
        <v>101</v>
      </c>
      <c r="W15" s="5" t="s">
        <v>110</v>
      </c>
      <c r="X15" s="5" t="s">
        <v>110</v>
      </c>
      <c r="Y15" s="5" t="s">
        <v>103</v>
      </c>
      <c r="Z15" s="5" t="s">
        <v>102</v>
      </c>
      <c r="AA15" s="5" t="s">
        <v>102</v>
      </c>
      <c r="AB15" s="5" t="s">
        <v>103</v>
      </c>
      <c r="AC15" s="5" t="s">
        <v>100</v>
      </c>
      <c r="AD15" s="5" t="s">
        <v>107</v>
      </c>
    </row>
    <row r="16" spans="1:30" x14ac:dyDescent="0.3">
      <c r="A16" s="1" t="s">
        <v>16</v>
      </c>
      <c r="B16" s="1" t="s">
        <v>8</v>
      </c>
      <c r="C16" s="1" t="s">
        <v>13</v>
      </c>
      <c r="D16" s="1"/>
      <c r="E16" s="1"/>
      <c r="F16" s="1"/>
      <c r="H16" s="5" t="s">
        <v>167</v>
      </c>
      <c r="I16" s="5" t="s">
        <v>151</v>
      </c>
      <c r="J16" s="5" t="s">
        <v>151</v>
      </c>
      <c r="K16" s="5" t="s">
        <v>151</v>
      </c>
      <c r="L16" s="5" t="s">
        <v>151</v>
      </c>
      <c r="M16" s="5" t="s">
        <v>151</v>
      </c>
      <c r="N16" s="5" t="s">
        <v>151</v>
      </c>
      <c r="O16" s="5" t="s">
        <v>151</v>
      </c>
      <c r="P16" s="5" t="s">
        <v>151</v>
      </c>
      <c r="Q16" s="5" t="s">
        <v>100</v>
      </c>
      <c r="R16" s="5" t="s">
        <v>100</v>
      </c>
      <c r="S16" s="5" t="s">
        <v>110</v>
      </c>
      <c r="T16" s="5" t="s">
        <v>110</v>
      </c>
      <c r="U16" s="5" t="s">
        <v>99</v>
      </c>
      <c r="V16" s="5" t="s">
        <v>104</v>
      </c>
      <c r="W16" s="5" t="s">
        <v>99</v>
      </c>
      <c r="X16" s="5" t="s">
        <v>104</v>
      </c>
      <c r="Y16" s="5" t="s">
        <v>102</v>
      </c>
      <c r="Z16" s="5" t="s">
        <v>241</v>
      </c>
      <c r="AA16" s="5" t="s">
        <v>241</v>
      </c>
      <c r="AB16" s="5" t="s">
        <v>102</v>
      </c>
      <c r="AC16" s="5" t="s">
        <v>101</v>
      </c>
      <c r="AD16" s="5" t="s">
        <v>103</v>
      </c>
    </row>
    <row r="17" spans="1:30" x14ac:dyDescent="0.3">
      <c r="A17" s="1" t="s">
        <v>16</v>
      </c>
      <c r="B17" s="1" t="s">
        <v>8</v>
      </c>
      <c r="C17" s="1" t="s">
        <v>11</v>
      </c>
      <c r="D17" s="1"/>
      <c r="E17" s="1"/>
      <c r="F17" s="1"/>
      <c r="H17" s="5" t="s">
        <v>168</v>
      </c>
      <c r="I17" s="5" t="s">
        <v>100</v>
      </c>
      <c r="J17" s="5" t="s">
        <v>100</v>
      </c>
      <c r="K17" s="5" t="s">
        <v>101</v>
      </c>
      <c r="L17" s="5" t="s">
        <v>101</v>
      </c>
      <c r="M17" s="5" t="s">
        <v>104</v>
      </c>
      <c r="N17" s="5" t="s">
        <v>99</v>
      </c>
      <c r="O17" s="5" t="s">
        <v>104</v>
      </c>
      <c r="P17" s="5" t="s">
        <v>99</v>
      </c>
      <c r="Q17" s="5" t="s">
        <v>103</v>
      </c>
      <c r="R17" s="5" t="s">
        <v>151</v>
      </c>
      <c r="S17" s="5" t="s">
        <v>151</v>
      </c>
      <c r="T17" s="5" t="s">
        <v>103</v>
      </c>
      <c r="U17" s="5" t="s">
        <v>151</v>
      </c>
      <c r="V17" s="5" t="s">
        <v>106</v>
      </c>
      <c r="W17" s="5" t="s">
        <v>106</v>
      </c>
      <c r="X17" s="5" t="s">
        <v>151</v>
      </c>
      <c r="Y17" s="5" t="s">
        <v>102</v>
      </c>
      <c r="Z17" s="5" t="s">
        <v>151</v>
      </c>
      <c r="AA17" s="5" t="s">
        <v>151</v>
      </c>
      <c r="AB17" s="5" t="s">
        <v>102</v>
      </c>
      <c r="AC17" s="5" t="s">
        <v>109</v>
      </c>
      <c r="AD17" s="5" t="s">
        <v>110</v>
      </c>
    </row>
    <row r="18" spans="1:30" x14ac:dyDescent="0.3">
      <c r="A18" s="1" t="s">
        <v>16</v>
      </c>
      <c r="B18" s="1" t="s">
        <v>5</v>
      </c>
      <c r="C18" s="1" t="s">
        <v>12</v>
      </c>
      <c r="D18" s="1"/>
      <c r="E18" s="1"/>
      <c r="F18" s="1"/>
      <c r="H18" s="5" t="s">
        <v>169</v>
      </c>
      <c r="I18" s="5" t="s">
        <v>100</v>
      </c>
      <c r="J18" s="5" t="s">
        <v>100</v>
      </c>
      <c r="K18" s="5" t="s">
        <v>151</v>
      </c>
      <c r="L18" s="5" t="s">
        <v>151</v>
      </c>
      <c r="M18" s="5" t="s">
        <v>151</v>
      </c>
      <c r="N18" s="5" t="s">
        <v>103</v>
      </c>
      <c r="O18" s="5" t="s">
        <v>103</v>
      </c>
      <c r="P18" s="5" t="s">
        <v>151</v>
      </c>
      <c r="Q18" s="5" t="s">
        <v>242</v>
      </c>
      <c r="R18" s="5" t="s">
        <v>99</v>
      </c>
      <c r="S18" s="5" t="s">
        <v>242</v>
      </c>
      <c r="T18" s="5" t="s">
        <v>99</v>
      </c>
      <c r="U18" s="5" t="s">
        <v>102</v>
      </c>
      <c r="V18" s="5" t="s">
        <v>241</v>
      </c>
      <c r="W18" s="5" t="s">
        <v>241</v>
      </c>
      <c r="X18" s="5" t="s">
        <v>102</v>
      </c>
      <c r="Y18" s="5" t="s">
        <v>151</v>
      </c>
      <c r="Z18" s="5" t="s">
        <v>104</v>
      </c>
      <c r="AA18" s="5" t="s">
        <v>151</v>
      </c>
      <c r="AB18" s="5" t="s">
        <v>104</v>
      </c>
      <c r="AC18" s="5" t="s">
        <v>110</v>
      </c>
      <c r="AD18" s="5" t="s">
        <v>101</v>
      </c>
    </row>
    <row r="19" spans="1:30" x14ac:dyDescent="0.3">
      <c r="A19" s="1" t="s">
        <v>16</v>
      </c>
      <c r="B19" s="1" t="s">
        <v>5</v>
      </c>
      <c r="C19" s="1" t="s">
        <v>9</v>
      </c>
      <c r="D19" s="1" t="s">
        <v>88</v>
      </c>
      <c r="E19" s="1" t="s">
        <v>100</v>
      </c>
      <c r="F19" s="1"/>
      <c r="H19" s="5" t="s">
        <v>170</v>
      </c>
      <c r="I19" s="5" t="s">
        <v>151</v>
      </c>
      <c r="J19" s="5" t="s">
        <v>151</v>
      </c>
      <c r="K19" s="5" t="s">
        <v>151</v>
      </c>
      <c r="L19" s="5" t="s">
        <v>151</v>
      </c>
      <c r="M19" s="5" t="s">
        <v>151</v>
      </c>
      <c r="N19" s="5" t="s">
        <v>151</v>
      </c>
      <c r="O19" s="5" t="s">
        <v>100</v>
      </c>
      <c r="P19" s="5" t="s">
        <v>100</v>
      </c>
      <c r="Q19" s="5" t="s">
        <v>151</v>
      </c>
      <c r="R19" s="5" t="s">
        <v>102</v>
      </c>
      <c r="S19" s="5" t="s">
        <v>102</v>
      </c>
      <c r="T19" s="5" t="s">
        <v>151</v>
      </c>
      <c r="U19" s="5" t="s">
        <v>151</v>
      </c>
      <c r="V19" s="5" t="s">
        <v>151</v>
      </c>
      <c r="W19" s="5" t="s">
        <v>110</v>
      </c>
      <c r="X19" s="5" t="s">
        <v>110</v>
      </c>
      <c r="Y19" s="5" t="s">
        <v>99</v>
      </c>
      <c r="Z19" s="5" t="s">
        <v>104</v>
      </c>
      <c r="AA19" s="5" t="s">
        <v>99</v>
      </c>
      <c r="AB19" s="5" t="s">
        <v>104</v>
      </c>
      <c r="AC19" s="5" t="s">
        <v>106</v>
      </c>
      <c r="AD19" s="5" t="s">
        <v>108</v>
      </c>
    </row>
    <row r="20" spans="1:30" x14ac:dyDescent="0.3">
      <c r="A20" s="1" t="s">
        <v>16</v>
      </c>
      <c r="B20" s="1" t="s">
        <v>5</v>
      </c>
      <c r="C20" s="1" t="s">
        <v>10</v>
      </c>
      <c r="D20" s="1" t="s">
        <v>88</v>
      </c>
      <c r="E20" s="1" t="s">
        <v>100</v>
      </c>
      <c r="F20" s="1"/>
      <c r="H20" s="5" t="s">
        <v>171</v>
      </c>
      <c r="I20" s="5" t="s">
        <v>103</v>
      </c>
      <c r="J20" s="5" t="s">
        <v>102</v>
      </c>
      <c r="K20" s="5" t="s">
        <v>102</v>
      </c>
      <c r="L20" s="5" t="s">
        <v>103</v>
      </c>
      <c r="M20" s="5" t="s">
        <v>100</v>
      </c>
      <c r="N20" s="5" t="s">
        <v>100</v>
      </c>
      <c r="O20" s="5" t="s">
        <v>101</v>
      </c>
      <c r="P20" s="5" t="s">
        <v>101</v>
      </c>
      <c r="Q20" s="5" t="s">
        <v>99</v>
      </c>
      <c r="R20" s="5" t="s">
        <v>104</v>
      </c>
      <c r="S20" s="5" t="s">
        <v>99</v>
      </c>
      <c r="T20" s="5" t="s">
        <v>104</v>
      </c>
      <c r="U20" s="5" t="s">
        <v>241</v>
      </c>
      <c r="V20" s="5" t="s">
        <v>151</v>
      </c>
      <c r="W20" s="5" t="s">
        <v>151</v>
      </c>
      <c r="X20" s="5" t="s">
        <v>241</v>
      </c>
      <c r="Y20" s="5" t="s">
        <v>110</v>
      </c>
      <c r="Z20" s="5" t="s">
        <v>110</v>
      </c>
      <c r="AA20" s="5" t="s">
        <v>151</v>
      </c>
      <c r="AB20" s="5" t="s">
        <v>151</v>
      </c>
      <c r="AC20" s="5" t="s">
        <v>108</v>
      </c>
      <c r="AD20" s="5" t="s">
        <v>151</v>
      </c>
    </row>
    <row r="21" spans="1:30" x14ac:dyDescent="0.3">
      <c r="A21" s="1" t="s">
        <v>16</v>
      </c>
      <c r="B21" s="1" t="s">
        <v>5</v>
      </c>
      <c r="C21" s="1" t="s">
        <v>15</v>
      </c>
      <c r="D21" s="1"/>
      <c r="E21" s="1"/>
      <c r="F21" s="1"/>
      <c r="H21" s="5" t="s">
        <v>172</v>
      </c>
      <c r="I21" s="5" t="s">
        <v>151</v>
      </c>
      <c r="J21" s="5" t="s">
        <v>151</v>
      </c>
      <c r="K21" s="5" t="s">
        <v>151</v>
      </c>
      <c r="L21" s="5" t="s">
        <v>151</v>
      </c>
      <c r="M21" s="5" t="s">
        <v>102</v>
      </c>
      <c r="N21" s="5" t="s">
        <v>151</v>
      </c>
      <c r="O21" s="5" t="s">
        <v>151</v>
      </c>
      <c r="P21" s="5" t="s">
        <v>102</v>
      </c>
      <c r="Q21" s="5" t="s">
        <v>104</v>
      </c>
      <c r="R21" s="5" t="s">
        <v>242</v>
      </c>
      <c r="S21" s="5" t="s">
        <v>104</v>
      </c>
      <c r="T21" s="5" t="s">
        <v>242</v>
      </c>
      <c r="U21" s="5" t="s">
        <v>106</v>
      </c>
      <c r="V21" s="5" t="s">
        <v>103</v>
      </c>
      <c r="W21" s="5" t="s">
        <v>103</v>
      </c>
      <c r="X21" s="5" t="s">
        <v>106</v>
      </c>
      <c r="Y21" s="5" t="s">
        <v>101</v>
      </c>
      <c r="Z21" s="5" t="s">
        <v>101</v>
      </c>
      <c r="AA21" s="5" t="s">
        <v>110</v>
      </c>
      <c r="AB21" s="5" t="s">
        <v>110</v>
      </c>
      <c r="AC21" s="5" t="s">
        <v>151</v>
      </c>
      <c r="AD21" s="5" t="s">
        <v>100</v>
      </c>
    </row>
    <row r="22" spans="1:30" x14ac:dyDescent="0.3">
      <c r="A22" s="1" t="s">
        <v>16</v>
      </c>
      <c r="B22" s="1" t="s">
        <v>5</v>
      </c>
      <c r="C22" s="1" t="s">
        <v>86</v>
      </c>
      <c r="D22" s="1"/>
      <c r="E22" s="1"/>
      <c r="F22" s="1"/>
      <c r="H22" s="5" t="s">
        <v>173</v>
      </c>
      <c r="I22" s="5" t="s">
        <v>151</v>
      </c>
      <c r="J22" s="5" t="s">
        <v>151</v>
      </c>
      <c r="K22" s="5" t="s">
        <v>151</v>
      </c>
      <c r="L22" s="5" t="s">
        <v>151</v>
      </c>
      <c r="M22" s="5" t="s">
        <v>151</v>
      </c>
      <c r="N22" s="5" t="s">
        <v>151</v>
      </c>
      <c r="O22" s="5" t="s">
        <v>151</v>
      </c>
      <c r="P22" s="5" t="s">
        <v>151</v>
      </c>
      <c r="Q22" s="5" t="s">
        <v>151</v>
      </c>
      <c r="R22" s="5" t="s">
        <v>151</v>
      </c>
      <c r="S22" s="5" t="s">
        <v>151</v>
      </c>
      <c r="T22" s="5" t="s">
        <v>151</v>
      </c>
      <c r="U22" s="5" t="s">
        <v>103</v>
      </c>
      <c r="V22" s="5" t="s">
        <v>102</v>
      </c>
      <c r="W22" s="5" t="s">
        <v>102</v>
      </c>
      <c r="X22" s="5" t="s">
        <v>103</v>
      </c>
      <c r="Y22" s="5" t="s">
        <v>101</v>
      </c>
      <c r="Z22" s="5" t="s">
        <v>101</v>
      </c>
      <c r="AA22" s="5" t="s">
        <v>110</v>
      </c>
      <c r="AB22" s="5" t="s">
        <v>110</v>
      </c>
      <c r="AC22" s="5" t="s">
        <v>104</v>
      </c>
      <c r="AD22" s="5" t="s">
        <v>100</v>
      </c>
    </row>
    <row r="23" spans="1:30" x14ac:dyDescent="0.3">
      <c r="A23" s="1" t="s">
        <v>16</v>
      </c>
      <c r="B23" s="1" t="s">
        <v>5</v>
      </c>
      <c r="C23" s="1" t="s">
        <v>14</v>
      </c>
      <c r="D23" s="1" t="s">
        <v>91</v>
      </c>
      <c r="E23" s="1" t="s">
        <v>103</v>
      </c>
      <c r="F23" s="1"/>
      <c r="H23" s="5" t="s">
        <v>174</v>
      </c>
      <c r="I23" s="5" t="s">
        <v>151</v>
      </c>
      <c r="J23" s="5" t="s">
        <v>151</v>
      </c>
      <c r="K23" s="5" t="s">
        <v>151</v>
      </c>
      <c r="L23" s="5" t="s">
        <v>151</v>
      </c>
      <c r="M23" s="5" t="s">
        <v>151</v>
      </c>
      <c r="N23" s="5" t="s">
        <v>151</v>
      </c>
      <c r="O23" s="5" t="s">
        <v>151</v>
      </c>
      <c r="P23" s="5" t="s">
        <v>151</v>
      </c>
      <c r="Q23" s="5" t="s">
        <v>151</v>
      </c>
      <c r="R23" s="5" t="s">
        <v>103</v>
      </c>
      <c r="S23" s="5" t="s">
        <v>103</v>
      </c>
      <c r="T23" s="5" t="s">
        <v>151</v>
      </c>
      <c r="U23" s="5" t="s">
        <v>110</v>
      </c>
      <c r="V23" s="5" t="s">
        <v>110</v>
      </c>
      <c r="W23" s="5" t="s">
        <v>100</v>
      </c>
      <c r="X23" s="5" t="s">
        <v>100</v>
      </c>
      <c r="Y23" s="5" t="s">
        <v>108</v>
      </c>
      <c r="Z23" s="5" t="s">
        <v>151</v>
      </c>
      <c r="AA23" s="5" t="s">
        <v>108</v>
      </c>
      <c r="AB23" s="5" t="s">
        <v>151</v>
      </c>
      <c r="AC23" s="5" t="s">
        <v>107</v>
      </c>
      <c r="AD23" s="5" t="s">
        <v>102</v>
      </c>
    </row>
    <row r="24" spans="1:30" x14ac:dyDescent="0.3">
      <c r="A24" s="1" t="s">
        <v>16</v>
      </c>
      <c r="B24" s="1" t="s">
        <v>5</v>
      </c>
      <c r="C24" s="1" t="s">
        <v>13</v>
      </c>
      <c r="D24" s="1"/>
      <c r="E24" s="1"/>
      <c r="F24" s="1"/>
      <c r="H24" s="5" t="s">
        <v>175</v>
      </c>
      <c r="I24" s="5" t="s">
        <v>102</v>
      </c>
      <c r="J24" s="5" t="s">
        <v>151</v>
      </c>
      <c r="K24" s="5" t="s">
        <v>151</v>
      </c>
      <c r="L24" s="5" t="s">
        <v>102</v>
      </c>
      <c r="M24" s="5" t="s">
        <v>101</v>
      </c>
      <c r="N24" s="5" t="s">
        <v>101</v>
      </c>
      <c r="O24" s="5" t="s">
        <v>151</v>
      </c>
      <c r="P24" s="5" t="s">
        <v>151</v>
      </c>
      <c r="Q24" s="5" t="s">
        <v>241</v>
      </c>
      <c r="R24" s="5" t="s">
        <v>151</v>
      </c>
      <c r="S24" s="5" t="s">
        <v>151</v>
      </c>
      <c r="T24" s="5" t="s">
        <v>241</v>
      </c>
      <c r="U24" s="5" t="s">
        <v>151</v>
      </c>
      <c r="V24" s="5" t="s">
        <v>151</v>
      </c>
      <c r="W24" s="5" t="s">
        <v>100</v>
      </c>
      <c r="X24" s="5" t="s">
        <v>100</v>
      </c>
      <c r="Y24" s="5" t="s">
        <v>151</v>
      </c>
      <c r="Z24" s="5" t="s">
        <v>103</v>
      </c>
      <c r="AA24" s="5" t="s">
        <v>103</v>
      </c>
      <c r="AB24" s="5" t="s">
        <v>151</v>
      </c>
      <c r="AC24" s="5" t="s">
        <v>99</v>
      </c>
      <c r="AD24" s="5" t="s">
        <v>104</v>
      </c>
    </row>
    <row r="25" spans="1:30" x14ac:dyDescent="0.3">
      <c r="A25" s="1" t="s">
        <v>16</v>
      </c>
      <c r="B25" s="1" t="s">
        <v>5</v>
      </c>
      <c r="C25" s="1" t="s">
        <v>11</v>
      </c>
      <c r="D25" s="1"/>
      <c r="E25" s="1"/>
      <c r="F25" s="1"/>
      <c r="H25" s="5" t="s">
        <v>176</v>
      </c>
      <c r="I25" s="5" t="s">
        <v>99</v>
      </c>
      <c r="J25" s="5" t="s">
        <v>104</v>
      </c>
      <c r="K25" s="5" t="s">
        <v>99</v>
      </c>
      <c r="L25" s="5" t="s">
        <v>104</v>
      </c>
      <c r="M25" s="5" t="s">
        <v>151</v>
      </c>
      <c r="N25" s="5" t="s">
        <v>151</v>
      </c>
      <c r="O25" s="5" t="s">
        <v>151</v>
      </c>
      <c r="P25" s="5" t="s">
        <v>151</v>
      </c>
      <c r="Q25" s="5" t="s">
        <v>110</v>
      </c>
      <c r="R25" s="5" t="s">
        <v>110</v>
      </c>
      <c r="S25" s="5" t="s">
        <v>101</v>
      </c>
      <c r="T25" s="5" t="s">
        <v>101</v>
      </c>
      <c r="U25" s="5" t="s">
        <v>100</v>
      </c>
      <c r="V25" s="5" t="s">
        <v>100</v>
      </c>
      <c r="W25" s="5" t="s">
        <v>151</v>
      </c>
      <c r="X25" s="5" t="s">
        <v>151</v>
      </c>
      <c r="Y25" s="5" t="s">
        <v>106</v>
      </c>
      <c r="Z25" s="5" t="s">
        <v>103</v>
      </c>
      <c r="AA25" s="5" t="s">
        <v>103</v>
      </c>
      <c r="AB25" s="5" t="s">
        <v>106</v>
      </c>
      <c r="AC25" s="5" t="s">
        <v>102</v>
      </c>
      <c r="AD25" s="5" t="s">
        <v>107</v>
      </c>
    </row>
    <row r="26" spans="1:30" x14ac:dyDescent="0.3">
      <c r="A26" s="1" t="s">
        <v>16</v>
      </c>
      <c r="B26" s="1" t="s">
        <v>7</v>
      </c>
      <c r="C26" s="1" t="s">
        <v>12</v>
      </c>
      <c r="D26" s="1"/>
      <c r="E26" s="1"/>
      <c r="F26" s="1"/>
      <c r="H26" s="5" t="s">
        <v>177</v>
      </c>
      <c r="I26" s="5" t="s">
        <v>151</v>
      </c>
      <c r="J26" s="5" t="s">
        <v>103</v>
      </c>
      <c r="K26" s="5" t="s">
        <v>103</v>
      </c>
      <c r="L26" s="5" t="s">
        <v>151</v>
      </c>
      <c r="M26" s="5" t="s">
        <v>99</v>
      </c>
      <c r="N26" s="5" t="s">
        <v>104</v>
      </c>
      <c r="O26" s="5" t="s">
        <v>99</v>
      </c>
      <c r="P26" s="5" t="s">
        <v>104</v>
      </c>
      <c r="Q26" s="5" t="s">
        <v>110</v>
      </c>
      <c r="R26" s="5" t="s">
        <v>110</v>
      </c>
      <c r="S26" s="5" t="s">
        <v>101</v>
      </c>
      <c r="T26" s="5" t="s">
        <v>101</v>
      </c>
      <c r="U26" s="5" t="s">
        <v>100</v>
      </c>
      <c r="V26" s="5" t="s">
        <v>100</v>
      </c>
      <c r="W26" s="5" t="s">
        <v>151</v>
      </c>
      <c r="X26" s="5" t="s">
        <v>151</v>
      </c>
      <c r="Y26" s="5" t="s">
        <v>241</v>
      </c>
      <c r="Z26" s="5" t="s">
        <v>151</v>
      </c>
      <c r="AA26" s="5" t="s">
        <v>151</v>
      </c>
      <c r="AB26" s="5" t="s">
        <v>241</v>
      </c>
      <c r="AC26" s="5" t="s">
        <v>102</v>
      </c>
      <c r="AD26" s="5" t="s">
        <v>109</v>
      </c>
    </row>
    <row r="27" spans="1:30" x14ac:dyDescent="0.3">
      <c r="A27" s="1" t="s">
        <v>16</v>
      </c>
      <c r="B27" s="1" t="s">
        <v>7</v>
      </c>
      <c r="C27" s="1" t="s">
        <v>9</v>
      </c>
      <c r="D27" s="1" t="s">
        <v>90</v>
      </c>
      <c r="E27" s="1" t="s">
        <v>102</v>
      </c>
      <c r="F27" s="1"/>
      <c r="H27" s="5" t="s">
        <v>178</v>
      </c>
      <c r="I27" s="5" t="s">
        <v>105</v>
      </c>
      <c r="J27" s="5" t="s">
        <v>105</v>
      </c>
      <c r="K27" s="5" t="s">
        <v>151</v>
      </c>
      <c r="L27" s="5" t="s">
        <v>151</v>
      </c>
      <c r="M27" s="5" t="s">
        <v>103</v>
      </c>
      <c r="N27" s="5" t="s">
        <v>102</v>
      </c>
      <c r="O27" s="5" t="s">
        <v>102</v>
      </c>
      <c r="P27" s="5" t="s">
        <v>103</v>
      </c>
      <c r="Q27" s="5" t="s">
        <v>101</v>
      </c>
      <c r="R27" s="5" t="s">
        <v>101</v>
      </c>
      <c r="S27" s="5" t="s">
        <v>100</v>
      </c>
      <c r="T27" s="5" t="s">
        <v>100</v>
      </c>
      <c r="U27" s="5" t="s">
        <v>104</v>
      </c>
      <c r="V27" s="5" t="s">
        <v>242</v>
      </c>
      <c r="W27" s="5" t="s">
        <v>104</v>
      </c>
      <c r="X27" s="5" t="s">
        <v>242</v>
      </c>
      <c r="Y27" s="5" t="s">
        <v>151</v>
      </c>
      <c r="Z27" s="5" t="s">
        <v>99</v>
      </c>
      <c r="AA27" s="5" t="s">
        <v>151</v>
      </c>
      <c r="AB27" s="5" t="s">
        <v>99</v>
      </c>
      <c r="AC27" s="5" t="s">
        <v>151</v>
      </c>
      <c r="AD27" s="5" t="s">
        <v>151</v>
      </c>
    </row>
    <row r="28" spans="1:30" x14ac:dyDescent="0.3">
      <c r="A28" s="1" t="s">
        <v>16</v>
      </c>
      <c r="B28" s="1" t="s">
        <v>7</v>
      </c>
      <c r="C28" s="1" t="s">
        <v>10</v>
      </c>
      <c r="D28" s="1" t="s">
        <v>87</v>
      </c>
      <c r="E28" s="1" t="s">
        <v>99</v>
      </c>
      <c r="F28" s="1"/>
      <c r="H28" s="5" t="s">
        <v>179</v>
      </c>
      <c r="I28" s="5" t="s">
        <v>151</v>
      </c>
      <c r="J28" s="5" t="s">
        <v>151</v>
      </c>
      <c r="K28" s="5" t="s">
        <v>151</v>
      </c>
      <c r="L28" s="5" t="s">
        <v>151</v>
      </c>
      <c r="M28" s="5" t="s">
        <v>103</v>
      </c>
      <c r="N28" s="5" t="s">
        <v>102</v>
      </c>
      <c r="O28" s="5" t="s">
        <v>102</v>
      </c>
      <c r="P28" s="5" t="s">
        <v>103</v>
      </c>
      <c r="Q28" s="5" t="s">
        <v>101</v>
      </c>
      <c r="R28" s="5" t="s">
        <v>101</v>
      </c>
      <c r="S28" s="5" t="s">
        <v>110</v>
      </c>
      <c r="T28" s="5" t="s">
        <v>110</v>
      </c>
      <c r="U28" s="5" t="s">
        <v>242</v>
      </c>
      <c r="V28" s="5" t="s">
        <v>151</v>
      </c>
      <c r="W28" s="5" t="s">
        <v>242</v>
      </c>
      <c r="X28" s="5" t="s">
        <v>151</v>
      </c>
      <c r="Y28" s="5" t="s">
        <v>104</v>
      </c>
      <c r="Z28" s="5" t="s">
        <v>99</v>
      </c>
      <c r="AA28" s="5" t="s">
        <v>104</v>
      </c>
      <c r="AB28" s="5" t="s">
        <v>99</v>
      </c>
      <c r="AC28" s="5" t="s">
        <v>100</v>
      </c>
      <c r="AD28" s="5" t="s">
        <v>106</v>
      </c>
    </row>
    <row r="29" spans="1:30" x14ac:dyDescent="0.3">
      <c r="A29" s="1" t="s">
        <v>16</v>
      </c>
      <c r="B29" s="1" t="s">
        <v>7</v>
      </c>
      <c r="C29" s="1" t="s">
        <v>15</v>
      </c>
      <c r="D29" s="1"/>
      <c r="E29" s="1"/>
      <c r="F29" s="1"/>
      <c r="H29" s="5" t="s">
        <v>180</v>
      </c>
      <c r="I29" s="5" t="s">
        <v>151</v>
      </c>
      <c r="J29" s="5" t="s">
        <v>151</v>
      </c>
      <c r="K29" s="5" t="s">
        <v>151</v>
      </c>
      <c r="L29" s="5" t="s">
        <v>151</v>
      </c>
      <c r="M29" s="5" t="s">
        <v>151</v>
      </c>
      <c r="N29" s="5" t="s">
        <v>151</v>
      </c>
      <c r="O29" s="5" t="s">
        <v>151</v>
      </c>
      <c r="P29" s="5" t="s">
        <v>151</v>
      </c>
      <c r="Q29" s="5" t="s">
        <v>151</v>
      </c>
      <c r="R29" s="5" t="s">
        <v>151</v>
      </c>
      <c r="S29" s="5" t="s">
        <v>151</v>
      </c>
      <c r="T29" s="5" t="s">
        <v>151</v>
      </c>
      <c r="U29" s="5" t="s">
        <v>242</v>
      </c>
      <c r="V29" s="5" t="s">
        <v>99</v>
      </c>
      <c r="W29" s="5" t="s">
        <v>242</v>
      </c>
      <c r="X29" s="5" t="s">
        <v>99</v>
      </c>
      <c r="Y29" s="5" t="s">
        <v>103</v>
      </c>
      <c r="Z29" s="5" t="s">
        <v>102</v>
      </c>
      <c r="AA29" s="5" t="s">
        <v>102</v>
      </c>
      <c r="AB29" s="5" t="s">
        <v>103</v>
      </c>
      <c r="AC29" s="5" t="s">
        <v>100</v>
      </c>
      <c r="AD29" s="5" t="s">
        <v>101</v>
      </c>
    </row>
    <row r="30" spans="1:30" x14ac:dyDescent="0.3">
      <c r="A30" s="1" t="s">
        <v>16</v>
      </c>
      <c r="B30" s="1" t="s">
        <v>7</v>
      </c>
      <c r="C30" s="1" t="s">
        <v>86</v>
      </c>
      <c r="D30" s="1"/>
      <c r="E30" s="1"/>
      <c r="F30" s="1"/>
      <c r="H30" s="5" t="s">
        <v>181</v>
      </c>
      <c r="I30" s="5" t="s">
        <v>151</v>
      </c>
      <c r="J30" s="5" t="s">
        <v>151</v>
      </c>
      <c r="K30" s="5" t="s">
        <v>151</v>
      </c>
      <c r="L30" s="5" t="s">
        <v>151</v>
      </c>
      <c r="M30" s="5" t="s">
        <v>151</v>
      </c>
      <c r="N30" s="5" t="s">
        <v>151</v>
      </c>
      <c r="O30" s="5" t="s">
        <v>151</v>
      </c>
      <c r="P30" s="5" t="s">
        <v>151</v>
      </c>
      <c r="Q30" s="5" t="s">
        <v>242</v>
      </c>
      <c r="R30" s="5" t="s">
        <v>99</v>
      </c>
      <c r="S30" s="5" t="s">
        <v>242</v>
      </c>
      <c r="T30" s="5" t="s">
        <v>99</v>
      </c>
      <c r="U30" s="5" t="s">
        <v>102</v>
      </c>
      <c r="V30" s="5" t="s">
        <v>103</v>
      </c>
      <c r="W30" s="5" t="s">
        <v>103</v>
      </c>
      <c r="X30" s="5" t="s">
        <v>102</v>
      </c>
      <c r="Y30" s="5" t="s">
        <v>100</v>
      </c>
      <c r="Z30" s="5" t="s">
        <v>100</v>
      </c>
      <c r="AA30" s="5" t="s">
        <v>101</v>
      </c>
      <c r="AB30" s="5" t="s">
        <v>101</v>
      </c>
      <c r="AC30" s="5" t="s">
        <v>104</v>
      </c>
      <c r="AD30" s="5" t="s">
        <v>107</v>
      </c>
    </row>
    <row r="31" spans="1:30" x14ac:dyDescent="0.3">
      <c r="A31" s="1" t="s">
        <v>16</v>
      </c>
      <c r="B31" s="1" t="s">
        <v>7</v>
      </c>
      <c r="C31" s="1" t="s">
        <v>14</v>
      </c>
      <c r="D31" s="1" t="s">
        <v>93</v>
      </c>
      <c r="E31" s="1" t="s">
        <v>105</v>
      </c>
      <c r="F31" s="1"/>
      <c r="H31" s="5" t="s">
        <v>182</v>
      </c>
      <c r="I31" s="5" t="s">
        <v>104</v>
      </c>
      <c r="J31" s="5" t="s">
        <v>99</v>
      </c>
      <c r="K31" s="5" t="s">
        <v>104</v>
      </c>
      <c r="L31" s="5" t="s">
        <v>99</v>
      </c>
      <c r="M31" s="5" t="s">
        <v>151</v>
      </c>
      <c r="N31" s="5" t="s">
        <v>103</v>
      </c>
      <c r="O31" s="5" t="s">
        <v>103</v>
      </c>
      <c r="P31" s="5" t="s">
        <v>151</v>
      </c>
      <c r="Q31" s="5" t="s">
        <v>106</v>
      </c>
      <c r="R31" s="5" t="s">
        <v>102</v>
      </c>
      <c r="S31" s="5" t="s">
        <v>102</v>
      </c>
      <c r="T31" s="5" t="s">
        <v>106</v>
      </c>
      <c r="U31" s="5" t="s">
        <v>151</v>
      </c>
      <c r="V31" s="5" t="s">
        <v>151</v>
      </c>
      <c r="W31" s="5" t="s">
        <v>151</v>
      </c>
      <c r="X31" s="5" t="s">
        <v>151</v>
      </c>
      <c r="Y31" s="5" t="s">
        <v>100</v>
      </c>
      <c r="Z31" s="5" t="s">
        <v>100</v>
      </c>
      <c r="AA31" s="5" t="s">
        <v>110</v>
      </c>
      <c r="AB31" s="5" t="s">
        <v>110</v>
      </c>
      <c r="AC31" s="5" t="s">
        <v>101</v>
      </c>
      <c r="AD31" s="5" t="s">
        <v>108</v>
      </c>
    </row>
    <row r="32" spans="1:30" x14ac:dyDescent="0.3">
      <c r="A32" s="1" t="s">
        <v>16</v>
      </c>
      <c r="B32" s="1" t="s">
        <v>7</v>
      </c>
      <c r="C32" s="1" t="s">
        <v>13</v>
      </c>
      <c r="D32" s="1"/>
      <c r="E32" s="1"/>
      <c r="F32" s="1"/>
      <c r="H32" s="5" t="s">
        <v>183</v>
      </c>
      <c r="I32" s="5" t="s">
        <v>151</v>
      </c>
      <c r="J32" s="5" t="s">
        <v>151</v>
      </c>
      <c r="K32" s="5" t="s">
        <v>151</v>
      </c>
      <c r="L32" s="5" t="s">
        <v>151</v>
      </c>
      <c r="M32" s="5" t="s">
        <v>102</v>
      </c>
      <c r="N32" s="5" t="s">
        <v>103</v>
      </c>
      <c r="O32" s="5" t="s">
        <v>103</v>
      </c>
      <c r="P32" s="5" t="s">
        <v>102</v>
      </c>
      <c r="Q32" s="5" t="s">
        <v>104</v>
      </c>
      <c r="R32" s="5" t="s">
        <v>242</v>
      </c>
      <c r="S32" s="5" t="s">
        <v>104</v>
      </c>
      <c r="T32" s="5" t="s">
        <v>242</v>
      </c>
      <c r="U32" s="5" t="s">
        <v>101</v>
      </c>
      <c r="V32" s="5" t="s">
        <v>101</v>
      </c>
      <c r="W32" s="5" t="s">
        <v>151</v>
      </c>
      <c r="X32" s="5" t="s">
        <v>151</v>
      </c>
      <c r="Y32" s="5" t="s">
        <v>110</v>
      </c>
      <c r="Z32" s="5" t="s">
        <v>110</v>
      </c>
      <c r="AA32" s="5" t="s">
        <v>100</v>
      </c>
      <c r="AB32" s="5" t="s">
        <v>100</v>
      </c>
      <c r="AC32" s="5" t="s">
        <v>106</v>
      </c>
      <c r="AD32" s="5" t="s">
        <v>99</v>
      </c>
    </row>
    <row r="33" spans="1:30" x14ac:dyDescent="0.3">
      <c r="A33" s="1" t="s">
        <v>16</v>
      </c>
      <c r="B33" s="1" t="s">
        <v>7</v>
      </c>
      <c r="C33" s="1" t="s">
        <v>11</v>
      </c>
      <c r="D33" s="1"/>
      <c r="E33" s="1"/>
      <c r="F33" s="1"/>
      <c r="H33" s="5" t="s">
        <v>184</v>
      </c>
      <c r="I33" s="5" t="s">
        <v>151</v>
      </c>
      <c r="J33" s="5" t="s">
        <v>102</v>
      </c>
      <c r="K33" s="5" t="s">
        <v>102</v>
      </c>
      <c r="L33" s="5" t="s">
        <v>151</v>
      </c>
      <c r="M33" s="5" t="s">
        <v>151</v>
      </c>
      <c r="N33" s="5" t="s">
        <v>151</v>
      </c>
      <c r="O33" s="5" t="s">
        <v>151</v>
      </c>
      <c r="P33" s="5" t="s">
        <v>151</v>
      </c>
      <c r="Q33" s="5" t="s">
        <v>103</v>
      </c>
      <c r="R33" s="5" t="s">
        <v>241</v>
      </c>
      <c r="S33" s="5" t="s">
        <v>241</v>
      </c>
      <c r="T33" s="5" t="s">
        <v>103</v>
      </c>
      <c r="U33" s="5" t="s">
        <v>101</v>
      </c>
      <c r="V33" s="5" t="s">
        <v>101</v>
      </c>
      <c r="W33" s="5" t="s">
        <v>110</v>
      </c>
      <c r="X33" s="5" t="s">
        <v>110</v>
      </c>
      <c r="Y33" s="5" t="s">
        <v>151</v>
      </c>
      <c r="Z33" s="5" t="s">
        <v>108</v>
      </c>
      <c r="AA33" s="5" t="s">
        <v>151</v>
      </c>
      <c r="AB33" s="5" t="s">
        <v>108</v>
      </c>
      <c r="AC33" s="5" t="s">
        <v>109</v>
      </c>
      <c r="AD33" s="5" t="s">
        <v>104</v>
      </c>
    </row>
    <row r="34" spans="1:30" x14ac:dyDescent="0.3">
      <c r="A34" s="1" t="s">
        <v>16</v>
      </c>
      <c r="B34" s="1" t="s">
        <v>4</v>
      </c>
      <c r="C34" s="1" t="s">
        <v>12</v>
      </c>
      <c r="D34" s="1"/>
      <c r="E34" s="1"/>
      <c r="F34" s="1"/>
      <c r="H34" s="5" t="s">
        <v>185</v>
      </c>
      <c r="I34" s="5" t="s">
        <v>151</v>
      </c>
      <c r="J34" s="5" t="s">
        <v>151</v>
      </c>
      <c r="K34" s="5" t="s">
        <v>105</v>
      </c>
      <c r="L34" s="5" t="s">
        <v>105</v>
      </c>
      <c r="M34" s="5" t="s">
        <v>100</v>
      </c>
      <c r="N34" s="5" t="s">
        <v>100</v>
      </c>
      <c r="O34" s="5" t="s">
        <v>151</v>
      </c>
      <c r="P34" s="5" t="s">
        <v>151</v>
      </c>
      <c r="Q34" s="5" t="s">
        <v>99</v>
      </c>
      <c r="R34" s="5" t="s">
        <v>104</v>
      </c>
      <c r="S34" s="5" t="s">
        <v>99</v>
      </c>
      <c r="T34" s="5" t="s">
        <v>104</v>
      </c>
      <c r="U34" s="5" t="s">
        <v>151</v>
      </c>
      <c r="V34" s="5" t="s">
        <v>151</v>
      </c>
      <c r="W34" s="5" t="s">
        <v>101</v>
      </c>
      <c r="X34" s="5" t="s">
        <v>101</v>
      </c>
      <c r="Y34" s="5" t="s">
        <v>102</v>
      </c>
      <c r="Z34" s="5" t="s">
        <v>241</v>
      </c>
      <c r="AA34" s="5" t="s">
        <v>241</v>
      </c>
      <c r="AB34" s="5" t="s">
        <v>102</v>
      </c>
      <c r="AC34" s="5" t="s">
        <v>103</v>
      </c>
      <c r="AD34" s="5" t="s">
        <v>110</v>
      </c>
    </row>
    <row r="35" spans="1:30" x14ac:dyDescent="0.3">
      <c r="A35" s="1" t="s">
        <v>16</v>
      </c>
      <c r="B35" s="1" t="s">
        <v>4</v>
      </c>
      <c r="C35" s="1" t="s">
        <v>9</v>
      </c>
      <c r="D35" s="1" t="s">
        <v>92</v>
      </c>
      <c r="E35" s="1" t="s">
        <v>104</v>
      </c>
      <c r="F35" s="1"/>
      <c r="H35" s="5" t="s">
        <v>186</v>
      </c>
      <c r="I35" s="5" t="s">
        <v>151</v>
      </c>
      <c r="J35" s="5" t="s">
        <v>151</v>
      </c>
      <c r="K35" s="5" t="s">
        <v>151</v>
      </c>
      <c r="L35" s="5" t="s">
        <v>151</v>
      </c>
      <c r="M35" s="5" t="s">
        <v>100</v>
      </c>
      <c r="N35" s="5" t="s">
        <v>100</v>
      </c>
      <c r="O35" s="5" t="s">
        <v>101</v>
      </c>
      <c r="P35" s="5" t="s">
        <v>101</v>
      </c>
      <c r="Q35" s="5" t="s">
        <v>102</v>
      </c>
      <c r="R35" s="5" t="s">
        <v>103</v>
      </c>
      <c r="S35" s="5" t="s">
        <v>103</v>
      </c>
      <c r="T35" s="5" t="s">
        <v>102</v>
      </c>
      <c r="U35" s="5" t="s">
        <v>99</v>
      </c>
      <c r="V35" s="5" t="s">
        <v>104</v>
      </c>
      <c r="W35" s="5" t="s">
        <v>99</v>
      </c>
      <c r="X35" s="5" t="s">
        <v>104</v>
      </c>
      <c r="Y35" s="5" t="s">
        <v>151</v>
      </c>
      <c r="Z35" s="5" t="s">
        <v>109</v>
      </c>
      <c r="AA35" s="5" t="s">
        <v>151</v>
      </c>
      <c r="AB35" s="5" t="s">
        <v>109</v>
      </c>
      <c r="AC35" s="5" t="s">
        <v>108</v>
      </c>
      <c r="AD35" s="5" t="s">
        <v>106</v>
      </c>
    </row>
    <row r="36" spans="1:30" x14ac:dyDescent="0.3">
      <c r="A36" s="1" t="s">
        <v>16</v>
      </c>
      <c r="B36" s="1" t="s">
        <v>4</v>
      </c>
      <c r="C36" s="1" t="s">
        <v>10</v>
      </c>
      <c r="D36" s="1"/>
      <c r="E36" s="1"/>
      <c r="F36" s="1"/>
      <c r="H36" s="5" t="s">
        <v>187</v>
      </c>
      <c r="I36" s="5" t="s">
        <v>151</v>
      </c>
      <c r="J36" s="5" t="s">
        <v>151</v>
      </c>
      <c r="K36" s="5" t="s">
        <v>151</v>
      </c>
      <c r="L36" s="5" t="s">
        <v>151</v>
      </c>
      <c r="M36" s="5" t="s">
        <v>151</v>
      </c>
      <c r="N36" s="5" t="s">
        <v>151</v>
      </c>
      <c r="O36" s="5" t="s">
        <v>151</v>
      </c>
      <c r="P36" s="5" t="s">
        <v>151</v>
      </c>
      <c r="Q36" s="5" t="s">
        <v>151</v>
      </c>
      <c r="R36" s="5" t="s">
        <v>151</v>
      </c>
      <c r="S36" s="5" t="s">
        <v>151</v>
      </c>
      <c r="T36" s="5" t="s">
        <v>151</v>
      </c>
      <c r="U36" s="5" t="s">
        <v>103</v>
      </c>
      <c r="V36" s="5" t="s">
        <v>102</v>
      </c>
      <c r="W36" s="5" t="s">
        <v>102</v>
      </c>
      <c r="X36" s="5" t="s">
        <v>103</v>
      </c>
      <c r="Y36" s="5" t="s">
        <v>242</v>
      </c>
      <c r="Z36" s="5" t="s">
        <v>104</v>
      </c>
      <c r="AA36" s="5" t="s">
        <v>242</v>
      </c>
      <c r="AB36" s="5" t="s">
        <v>104</v>
      </c>
      <c r="AC36" s="5" t="s">
        <v>110</v>
      </c>
      <c r="AD36" s="5" t="s">
        <v>100</v>
      </c>
    </row>
    <row r="37" spans="1:30" x14ac:dyDescent="0.3">
      <c r="A37" s="1" t="s">
        <v>16</v>
      </c>
      <c r="B37" s="1" t="s">
        <v>4</v>
      </c>
      <c r="C37" s="1" t="s">
        <v>15</v>
      </c>
      <c r="D37" s="1"/>
      <c r="E37" s="1"/>
      <c r="F37" s="1"/>
    </row>
    <row r="38" spans="1:30" x14ac:dyDescent="0.3">
      <c r="A38" s="1" t="s">
        <v>16</v>
      </c>
      <c r="B38" s="1" t="s">
        <v>4</v>
      </c>
      <c r="C38" s="1" t="s">
        <v>86</v>
      </c>
      <c r="D38" s="1"/>
      <c r="E38" s="1"/>
      <c r="F38" s="1"/>
    </row>
    <row r="39" spans="1:30" x14ac:dyDescent="0.3">
      <c r="A39" s="1" t="s">
        <v>16</v>
      </c>
      <c r="B39" s="1" t="s">
        <v>4</v>
      </c>
      <c r="C39" s="1" t="s">
        <v>14</v>
      </c>
      <c r="D39" s="1"/>
      <c r="E39" s="1"/>
      <c r="F39" s="1"/>
    </row>
    <row r="40" spans="1:30" x14ac:dyDescent="0.3">
      <c r="A40" s="1" t="s">
        <v>16</v>
      </c>
      <c r="B40" s="1" t="s">
        <v>4</v>
      </c>
      <c r="C40" s="1" t="s">
        <v>13</v>
      </c>
      <c r="D40" s="1"/>
      <c r="E40" s="1"/>
      <c r="F40" s="1"/>
    </row>
    <row r="41" spans="1:30" x14ac:dyDescent="0.3">
      <c r="A41" s="1" t="s">
        <v>16</v>
      </c>
      <c r="B41" s="1" t="s">
        <v>4</v>
      </c>
      <c r="C41" s="1" t="s">
        <v>11</v>
      </c>
      <c r="D41" s="1"/>
      <c r="E41" s="1"/>
      <c r="F41" s="1"/>
    </row>
    <row r="42" spans="1:30" x14ac:dyDescent="0.3">
      <c r="A42" s="1" t="s">
        <v>17</v>
      </c>
      <c r="B42" s="1" t="s">
        <v>6</v>
      </c>
      <c r="C42" s="1" t="s">
        <v>12</v>
      </c>
      <c r="D42" s="1"/>
      <c r="E42" s="1"/>
      <c r="F42" s="1"/>
    </row>
    <row r="43" spans="1:30" x14ac:dyDescent="0.3">
      <c r="A43" s="1" t="s">
        <v>17</v>
      </c>
      <c r="B43" s="1" t="s">
        <v>6</v>
      </c>
      <c r="C43" s="1" t="s">
        <v>9</v>
      </c>
      <c r="D43" s="1"/>
      <c r="E43" s="1"/>
      <c r="F43" s="1"/>
    </row>
    <row r="44" spans="1:30" x14ac:dyDescent="0.3">
      <c r="A44" s="1" t="s">
        <v>17</v>
      </c>
      <c r="B44" s="1" t="s">
        <v>6</v>
      </c>
      <c r="C44" s="1" t="s">
        <v>10</v>
      </c>
      <c r="D44" s="1"/>
      <c r="E44" s="1"/>
      <c r="F44" s="1"/>
    </row>
    <row r="45" spans="1:30" x14ac:dyDescent="0.3">
      <c r="A45" s="1" t="s">
        <v>17</v>
      </c>
      <c r="B45" s="1" t="s">
        <v>6</v>
      </c>
      <c r="C45" s="1" t="s">
        <v>15</v>
      </c>
      <c r="D45" s="1" t="s">
        <v>89</v>
      </c>
      <c r="E45" s="1" t="s">
        <v>101</v>
      </c>
      <c r="F45" s="1"/>
    </row>
    <row r="46" spans="1:30" x14ac:dyDescent="0.3">
      <c r="A46" s="1" t="s">
        <v>17</v>
      </c>
      <c r="B46" s="1" t="s">
        <v>6</v>
      </c>
      <c r="C46" s="1" t="s">
        <v>86</v>
      </c>
      <c r="D46" s="1"/>
      <c r="E46" s="1"/>
      <c r="F46" s="1"/>
    </row>
    <row r="47" spans="1:30" x14ac:dyDescent="0.3">
      <c r="A47" s="1" t="s">
        <v>17</v>
      </c>
      <c r="B47" s="1" t="s">
        <v>6</v>
      </c>
      <c r="C47" s="1" t="s">
        <v>14</v>
      </c>
      <c r="D47" s="1"/>
      <c r="E47" s="1"/>
      <c r="F47" s="1"/>
    </row>
    <row r="48" spans="1:30" x14ac:dyDescent="0.3">
      <c r="A48" s="1" t="s">
        <v>17</v>
      </c>
      <c r="B48" s="1" t="s">
        <v>6</v>
      </c>
      <c r="C48" s="1" t="s">
        <v>13</v>
      </c>
      <c r="D48" s="1"/>
      <c r="E48" s="1"/>
      <c r="F48" s="1"/>
    </row>
    <row r="49" spans="1:6" x14ac:dyDescent="0.3">
      <c r="A49" s="1" t="s">
        <v>17</v>
      </c>
      <c r="B49" s="1" t="s">
        <v>6</v>
      </c>
      <c r="C49" s="1" t="s">
        <v>11</v>
      </c>
      <c r="D49" s="1"/>
      <c r="E49" s="1"/>
      <c r="F49" s="1"/>
    </row>
    <row r="50" spans="1:6" x14ac:dyDescent="0.3">
      <c r="A50" s="1" t="s">
        <v>17</v>
      </c>
      <c r="B50" s="1" t="s">
        <v>8</v>
      </c>
      <c r="C50" s="1" t="s">
        <v>12</v>
      </c>
      <c r="D50" s="1"/>
      <c r="E50" s="1"/>
      <c r="F50" s="1"/>
    </row>
    <row r="51" spans="1:6" x14ac:dyDescent="0.3">
      <c r="A51" s="1" t="s">
        <v>17</v>
      </c>
      <c r="B51" s="1" t="s">
        <v>8</v>
      </c>
      <c r="C51" s="1" t="s">
        <v>9</v>
      </c>
      <c r="D51" s="1"/>
      <c r="E51" s="1"/>
      <c r="F51" s="1"/>
    </row>
    <row r="52" spans="1:6" x14ac:dyDescent="0.3">
      <c r="A52" s="1" t="s">
        <v>17</v>
      </c>
      <c r="B52" s="1" t="s">
        <v>8</v>
      </c>
      <c r="C52" s="1" t="s">
        <v>10</v>
      </c>
      <c r="D52" s="1" t="s">
        <v>87</v>
      </c>
      <c r="E52" s="1" t="s">
        <v>99</v>
      </c>
      <c r="F52" s="1"/>
    </row>
    <row r="53" spans="1:6" x14ac:dyDescent="0.3">
      <c r="A53" s="1" t="s">
        <v>17</v>
      </c>
      <c r="B53" s="1" t="s">
        <v>8</v>
      </c>
      <c r="C53" s="1" t="s">
        <v>15</v>
      </c>
      <c r="D53" s="1" t="s">
        <v>91</v>
      </c>
      <c r="E53" s="1" t="s">
        <v>103</v>
      </c>
      <c r="F53" s="1"/>
    </row>
    <row r="54" spans="1:6" x14ac:dyDescent="0.3">
      <c r="A54" s="1" t="s">
        <v>17</v>
      </c>
      <c r="B54" s="1" t="s">
        <v>8</v>
      </c>
      <c r="C54" s="1" t="s">
        <v>86</v>
      </c>
      <c r="D54" s="1"/>
      <c r="E54" s="1"/>
      <c r="F54" s="1"/>
    </row>
    <row r="55" spans="1:6" x14ac:dyDescent="0.3">
      <c r="A55" s="1" t="s">
        <v>17</v>
      </c>
      <c r="B55" s="1" t="s">
        <v>8</v>
      </c>
      <c r="C55" s="1" t="s">
        <v>14</v>
      </c>
      <c r="D55" s="1" t="s">
        <v>92</v>
      </c>
      <c r="E55" s="1" t="s">
        <v>104</v>
      </c>
      <c r="F55" s="1"/>
    </row>
    <row r="56" spans="1:6" x14ac:dyDescent="0.3">
      <c r="A56" s="1" t="s">
        <v>17</v>
      </c>
      <c r="B56" s="1" t="s">
        <v>8</v>
      </c>
      <c r="C56" s="1" t="s">
        <v>13</v>
      </c>
      <c r="D56" s="1"/>
      <c r="E56" s="1"/>
      <c r="F56" s="1"/>
    </row>
    <row r="57" spans="1:6" x14ac:dyDescent="0.3">
      <c r="A57" s="1" t="s">
        <v>17</v>
      </c>
      <c r="B57" s="1" t="s">
        <v>8</v>
      </c>
      <c r="C57" s="1" t="s">
        <v>11</v>
      </c>
      <c r="D57" s="1"/>
      <c r="E57" s="1"/>
      <c r="F57" s="1"/>
    </row>
    <row r="58" spans="1:6" x14ac:dyDescent="0.3">
      <c r="A58" s="1" t="s">
        <v>17</v>
      </c>
      <c r="B58" s="1" t="s">
        <v>5</v>
      </c>
      <c r="C58" s="1" t="s">
        <v>12</v>
      </c>
      <c r="D58" s="1"/>
      <c r="E58" s="1"/>
      <c r="F58" s="1"/>
    </row>
    <row r="59" spans="1:6" x14ac:dyDescent="0.3">
      <c r="A59" s="1" t="s">
        <v>17</v>
      </c>
      <c r="B59" s="1" t="s">
        <v>5</v>
      </c>
      <c r="C59" s="1" t="s">
        <v>9</v>
      </c>
      <c r="D59" s="1" t="s">
        <v>88</v>
      </c>
      <c r="E59" s="1" t="s">
        <v>100</v>
      </c>
      <c r="F59" s="1"/>
    </row>
    <row r="60" spans="1:6" x14ac:dyDescent="0.3">
      <c r="A60" s="1" t="s">
        <v>17</v>
      </c>
      <c r="B60" s="1" t="s">
        <v>5</v>
      </c>
      <c r="C60" s="1" t="s">
        <v>10</v>
      </c>
      <c r="D60" s="1" t="s">
        <v>88</v>
      </c>
      <c r="E60" s="1" t="s">
        <v>100</v>
      </c>
      <c r="F60" s="1"/>
    </row>
    <row r="61" spans="1:6" x14ac:dyDescent="0.3">
      <c r="A61" s="1" t="s">
        <v>17</v>
      </c>
      <c r="B61" s="1" t="s">
        <v>5</v>
      </c>
      <c r="C61" s="1" t="s">
        <v>15</v>
      </c>
      <c r="D61" s="1"/>
      <c r="E61" s="1"/>
      <c r="F61" s="1"/>
    </row>
    <row r="62" spans="1:6" x14ac:dyDescent="0.3">
      <c r="A62" s="1" t="s">
        <v>17</v>
      </c>
      <c r="B62" s="1" t="s">
        <v>5</v>
      </c>
      <c r="C62" s="1" t="s">
        <v>86</v>
      </c>
      <c r="D62" s="1"/>
      <c r="E62" s="1"/>
      <c r="F62" s="1"/>
    </row>
    <row r="63" spans="1:6" x14ac:dyDescent="0.3">
      <c r="A63" s="1" t="s">
        <v>17</v>
      </c>
      <c r="B63" s="1" t="s">
        <v>5</v>
      </c>
      <c r="C63" s="1" t="s">
        <v>14</v>
      </c>
      <c r="D63" s="1" t="s">
        <v>90</v>
      </c>
      <c r="E63" s="1" t="s">
        <v>102</v>
      </c>
      <c r="F63" s="1"/>
    </row>
    <row r="64" spans="1:6" x14ac:dyDescent="0.3">
      <c r="A64" s="1" t="s">
        <v>17</v>
      </c>
      <c r="B64" s="1" t="s">
        <v>5</v>
      </c>
      <c r="C64" s="1" t="s">
        <v>13</v>
      </c>
      <c r="D64" s="1"/>
      <c r="E64" s="1"/>
      <c r="F64" s="1"/>
    </row>
    <row r="65" spans="1:6" x14ac:dyDescent="0.3">
      <c r="A65" s="1" t="s">
        <v>17</v>
      </c>
      <c r="B65" s="1" t="s">
        <v>5</v>
      </c>
      <c r="C65" s="1" t="s">
        <v>11</v>
      </c>
      <c r="D65" s="1"/>
      <c r="E65" s="1"/>
      <c r="F65" s="1"/>
    </row>
    <row r="66" spans="1:6" x14ac:dyDescent="0.3">
      <c r="A66" s="1" t="s">
        <v>17</v>
      </c>
      <c r="B66" s="1" t="s">
        <v>7</v>
      </c>
      <c r="C66" s="1" t="s">
        <v>12</v>
      </c>
      <c r="D66" s="1"/>
      <c r="E66" s="1"/>
      <c r="F66" s="1"/>
    </row>
    <row r="67" spans="1:6" x14ac:dyDescent="0.3">
      <c r="A67" s="1" t="s">
        <v>17</v>
      </c>
      <c r="B67" s="1" t="s">
        <v>7</v>
      </c>
      <c r="C67" s="1" t="s">
        <v>9</v>
      </c>
      <c r="D67" s="1"/>
      <c r="E67" s="1"/>
      <c r="F67" s="1"/>
    </row>
    <row r="68" spans="1:6" x14ac:dyDescent="0.3">
      <c r="A68" s="1" t="s">
        <v>17</v>
      </c>
      <c r="B68" s="1" t="s">
        <v>7</v>
      </c>
      <c r="C68" s="1" t="s">
        <v>10</v>
      </c>
      <c r="D68" s="1" t="s">
        <v>92</v>
      </c>
      <c r="E68" s="1" t="s">
        <v>104</v>
      </c>
      <c r="F68" s="1"/>
    </row>
    <row r="69" spans="1:6" x14ac:dyDescent="0.3">
      <c r="A69" s="1" t="s">
        <v>17</v>
      </c>
      <c r="B69" s="1" t="s">
        <v>7</v>
      </c>
      <c r="C69" s="1" t="s">
        <v>15</v>
      </c>
      <c r="D69" s="1" t="s">
        <v>91</v>
      </c>
      <c r="E69" s="1" t="s">
        <v>103</v>
      </c>
      <c r="F69" s="1"/>
    </row>
    <row r="70" spans="1:6" x14ac:dyDescent="0.3">
      <c r="A70" s="1" t="s">
        <v>17</v>
      </c>
      <c r="B70" s="1" t="s">
        <v>7</v>
      </c>
      <c r="C70" s="1" t="s">
        <v>86</v>
      </c>
      <c r="D70" s="1"/>
      <c r="E70" s="1"/>
      <c r="F70" s="1"/>
    </row>
    <row r="71" spans="1:6" x14ac:dyDescent="0.3">
      <c r="A71" s="1" t="s">
        <v>17</v>
      </c>
      <c r="B71" s="1" t="s">
        <v>7</v>
      </c>
      <c r="C71" s="1" t="s">
        <v>14</v>
      </c>
      <c r="D71" s="1" t="s">
        <v>93</v>
      </c>
      <c r="E71" s="1" t="s">
        <v>105</v>
      </c>
      <c r="F71" s="1"/>
    </row>
    <row r="72" spans="1:6" x14ac:dyDescent="0.3">
      <c r="A72" s="1" t="s">
        <v>17</v>
      </c>
      <c r="B72" s="1" t="s">
        <v>7</v>
      </c>
      <c r="C72" s="1" t="s">
        <v>13</v>
      </c>
      <c r="D72" s="1"/>
      <c r="E72" s="1"/>
      <c r="F72" s="1"/>
    </row>
    <row r="73" spans="1:6" x14ac:dyDescent="0.3">
      <c r="A73" s="1" t="s">
        <v>17</v>
      </c>
      <c r="B73" s="1" t="s">
        <v>7</v>
      </c>
      <c r="C73" s="1" t="s">
        <v>11</v>
      </c>
      <c r="D73" s="1"/>
      <c r="E73" s="1"/>
      <c r="F73" s="1"/>
    </row>
    <row r="74" spans="1:6" x14ac:dyDescent="0.3">
      <c r="A74" s="1" t="s">
        <v>17</v>
      </c>
      <c r="B74" s="1" t="s">
        <v>4</v>
      </c>
      <c r="C74" s="1" t="s">
        <v>12</v>
      </c>
      <c r="D74" s="1"/>
      <c r="E74" s="1"/>
      <c r="F74" s="1"/>
    </row>
    <row r="75" spans="1:6" x14ac:dyDescent="0.3">
      <c r="A75" s="1" t="s">
        <v>17</v>
      </c>
      <c r="B75" s="1" t="s">
        <v>4</v>
      </c>
      <c r="C75" s="1" t="s">
        <v>9</v>
      </c>
      <c r="D75" s="1" t="s">
        <v>87</v>
      </c>
      <c r="E75" s="1" t="s">
        <v>99</v>
      </c>
      <c r="F75" s="1"/>
    </row>
    <row r="76" spans="1:6" x14ac:dyDescent="0.3">
      <c r="A76" s="1" t="s">
        <v>17</v>
      </c>
      <c r="B76" s="1" t="s">
        <v>4</v>
      </c>
      <c r="C76" s="1" t="s">
        <v>10</v>
      </c>
      <c r="D76" s="1"/>
      <c r="E76" s="1"/>
      <c r="F76" s="1"/>
    </row>
    <row r="77" spans="1:6" x14ac:dyDescent="0.3">
      <c r="A77" s="1" t="s">
        <v>17</v>
      </c>
      <c r="B77" s="1" t="s">
        <v>4</v>
      </c>
      <c r="C77" s="1" t="s">
        <v>15</v>
      </c>
      <c r="D77" s="1" t="s">
        <v>90</v>
      </c>
      <c r="E77" s="1" t="s">
        <v>102</v>
      </c>
      <c r="F77" s="1"/>
    </row>
    <row r="78" spans="1:6" x14ac:dyDescent="0.3">
      <c r="A78" s="1" t="s">
        <v>17</v>
      </c>
      <c r="B78" s="1" t="s">
        <v>4</v>
      </c>
      <c r="C78" s="1" t="s">
        <v>86</v>
      </c>
      <c r="D78" s="1"/>
      <c r="E78" s="1"/>
      <c r="F78" s="1"/>
    </row>
    <row r="79" spans="1:6" x14ac:dyDescent="0.3">
      <c r="A79" s="1" t="s">
        <v>17</v>
      </c>
      <c r="B79" s="1" t="s">
        <v>4</v>
      </c>
      <c r="C79" s="1" t="s">
        <v>14</v>
      </c>
      <c r="D79" s="1"/>
      <c r="E79" s="1"/>
      <c r="F79" s="1"/>
    </row>
    <row r="80" spans="1:6" x14ac:dyDescent="0.3">
      <c r="A80" s="1" t="s">
        <v>17</v>
      </c>
      <c r="B80" s="1" t="s">
        <v>4</v>
      </c>
      <c r="C80" s="1" t="s">
        <v>13</v>
      </c>
      <c r="D80" s="1"/>
      <c r="E80" s="1"/>
      <c r="F80" s="1"/>
    </row>
    <row r="81" spans="1:6" x14ac:dyDescent="0.3">
      <c r="A81" s="1" t="s">
        <v>17</v>
      </c>
      <c r="B81" s="1" t="s">
        <v>4</v>
      </c>
      <c r="C81" s="1" t="s">
        <v>11</v>
      </c>
      <c r="D81" s="1"/>
      <c r="E81" s="1"/>
      <c r="F81" s="1"/>
    </row>
    <row r="82" spans="1:6" x14ac:dyDescent="0.3">
      <c r="A82" s="1" t="s">
        <v>18</v>
      </c>
      <c r="B82" s="1" t="s">
        <v>6</v>
      </c>
      <c r="C82" s="1" t="s">
        <v>12</v>
      </c>
      <c r="D82" s="1"/>
      <c r="E82" s="1"/>
      <c r="F82" s="1"/>
    </row>
    <row r="83" spans="1:6" x14ac:dyDescent="0.3">
      <c r="A83" s="1" t="s">
        <v>18</v>
      </c>
      <c r="B83" s="1" t="s">
        <v>6</v>
      </c>
      <c r="C83" s="1" t="s">
        <v>9</v>
      </c>
      <c r="D83" s="1"/>
      <c r="E83" s="1"/>
      <c r="F83" s="1"/>
    </row>
    <row r="84" spans="1:6" x14ac:dyDescent="0.3">
      <c r="A84" s="1" t="s">
        <v>18</v>
      </c>
      <c r="B84" s="1" t="s">
        <v>6</v>
      </c>
      <c r="C84" s="1" t="s">
        <v>10</v>
      </c>
      <c r="D84" s="1" t="s">
        <v>88</v>
      </c>
      <c r="E84" s="1" t="s">
        <v>100</v>
      </c>
      <c r="F84" s="1"/>
    </row>
    <row r="85" spans="1:6" x14ac:dyDescent="0.3">
      <c r="A85" s="1" t="s">
        <v>18</v>
      </c>
      <c r="B85" s="1" t="s">
        <v>6</v>
      </c>
      <c r="C85" s="1" t="s">
        <v>15</v>
      </c>
      <c r="D85" s="1" t="s">
        <v>88</v>
      </c>
      <c r="E85" s="1" t="s">
        <v>100</v>
      </c>
      <c r="F85" s="1"/>
    </row>
    <row r="86" spans="1:6" x14ac:dyDescent="0.3">
      <c r="A86" s="1" t="s">
        <v>18</v>
      </c>
      <c r="B86" s="1" t="s">
        <v>6</v>
      </c>
      <c r="C86" s="1" t="s">
        <v>86</v>
      </c>
      <c r="D86" s="1"/>
      <c r="E86" s="1"/>
      <c r="F86" s="1"/>
    </row>
    <row r="87" spans="1:6" x14ac:dyDescent="0.3">
      <c r="A87" s="1" t="s">
        <v>18</v>
      </c>
      <c r="B87" s="1" t="s">
        <v>6</v>
      </c>
      <c r="C87" s="1" t="s">
        <v>14</v>
      </c>
      <c r="D87" s="1"/>
      <c r="E87" s="1"/>
      <c r="F87" s="1"/>
    </row>
    <row r="88" spans="1:6" x14ac:dyDescent="0.3">
      <c r="A88" s="1" t="s">
        <v>18</v>
      </c>
      <c r="B88" s="1" t="s">
        <v>6</v>
      </c>
      <c r="C88" s="1" t="s">
        <v>13</v>
      </c>
      <c r="D88" s="1"/>
      <c r="E88" s="1"/>
      <c r="F88" s="1"/>
    </row>
    <row r="89" spans="1:6" x14ac:dyDescent="0.3">
      <c r="A89" s="1" t="s">
        <v>18</v>
      </c>
      <c r="B89" s="1" t="s">
        <v>6</v>
      </c>
      <c r="C89" s="1" t="s">
        <v>11</v>
      </c>
      <c r="D89" s="1"/>
      <c r="E89" s="1"/>
      <c r="F89" s="1"/>
    </row>
    <row r="90" spans="1:6" x14ac:dyDescent="0.3">
      <c r="A90" s="1" t="s">
        <v>18</v>
      </c>
      <c r="B90" s="1" t="s">
        <v>8</v>
      </c>
      <c r="C90" s="1" t="s">
        <v>12</v>
      </c>
      <c r="D90" s="1"/>
      <c r="E90" s="1"/>
      <c r="F90" s="1"/>
    </row>
    <row r="91" spans="1:6" x14ac:dyDescent="0.3">
      <c r="A91" s="1" t="s">
        <v>18</v>
      </c>
      <c r="B91" s="1" t="s">
        <v>8</v>
      </c>
      <c r="C91" s="1" t="s">
        <v>9</v>
      </c>
      <c r="D91" s="1"/>
      <c r="E91" s="1"/>
      <c r="F91" s="1"/>
    </row>
    <row r="92" spans="1:6" x14ac:dyDescent="0.3">
      <c r="A92" s="1" t="s">
        <v>18</v>
      </c>
      <c r="B92" s="1" t="s">
        <v>8</v>
      </c>
      <c r="C92" s="1" t="s">
        <v>10</v>
      </c>
      <c r="D92" s="1" t="s">
        <v>92</v>
      </c>
      <c r="E92" s="1" t="s">
        <v>104</v>
      </c>
      <c r="F92" s="1"/>
    </row>
    <row r="93" spans="1:6" x14ac:dyDescent="0.3">
      <c r="A93" s="1" t="s">
        <v>18</v>
      </c>
      <c r="B93" s="1" t="s">
        <v>8</v>
      </c>
      <c r="C93" s="1" t="s">
        <v>15</v>
      </c>
      <c r="D93" s="1" t="s">
        <v>91</v>
      </c>
      <c r="E93" s="1" t="s">
        <v>103</v>
      </c>
      <c r="F93" s="1"/>
    </row>
    <row r="94" spans="1:6" x14ac:dyDescent="0.3">
      <c r="A94" s="1" t="s">
        <v>18</v>
      </c>
      <c r="B94" s="1" t="s">
        <v>8</v>
      </c>
      <c r="C94" s="1" t="s">
        <v>86</v>
      </c>
      <c r="D94" s="1"/>
      <c r="E94" s="1"/>
      <c r="F94" s="1"/>
    </row>
    <row r="95" spans="1:6" x14ac:dyDescent="0.3">
      <c r="A95" s="1" t="s">
        <v>18</v>
      </c>
      <c r="B95" s="1" t="s">
        <v>8</v>
      </c>
      <c r="C95" s="1" t="s">
        <v>14</v>
      </c>
      <c r="D95" s="1" t="s">
        <v>87</v>
      </c>
      <c r="E95" s="1" t="s">
        <v>99</v>
      </c>
      <c r="F95" s="1"/>
    </row>
    <row r="96" spans="1:6" x14ac:dyDescent="0.3">
      <c r="A96" s="1" t="s">
        <v>18</v>
      </c>
      <c r="B96" s="1" t="s">
        <v>8</v>
      </c>
      <c r="C96" s="1" t="s">
        <v>13</v>
      </c>
      <c r="D96" s="1"/>
      <c r="E96" s="1"/>
      <c r="F96" s="1"/>
    </row>
    <row r="97" spans="1:6" x14ac:dyDescent="0.3">
      <c r="A97" s="1" t="s">
        <v>18</v>
      </c>
      <c r="B97" s="1" t="s">
        <v>8</v>
      </c>
      <c r="C97" s="1" t="s">
        <v>11</v>
      </c>
      <c r="D97" s="1"/>
      <c r="E97" s="1"/>
      <c r="F97" s="1"/>
    </row>
    <row r="98" spans="1:6" x14ac:dyDescent="0.3">
      <c r="A98" s="1" t="s">
        <v>18</v>
      </c>
      <c r="B98" s="1" t="s">
        <v>5</v>
      </c>
      <c r="C98" s="1" t="s">
        <v>12</v>
      </c>
      <c r="D98" s="1"/>
      <c r="E98" s="1"/>
      <c r="F98" s="1"/>
    </row>
    <row r="99" spans="1:6" x14ac:dyDescent="0.3">
      <c r="A99" s="1" t="s">
        <v>18</v>
      </c>
      <c r="B99" s="1" t="s">
        <v>5</v>
      </c>
      <c r="C99" s="1" t="s">
        <v>9</v>
      </c>
      <c r="D99" s="1" t="s">
        <v>89</v>
      </c>
      <c r="E99" s="1" t="s">
        <v>101</v>
      </c>
      <c r="F99" s="1"/>
    </row>
    <row r="100" spans="1:6" x14ac:dyDescent="0.3">
      <c r="A100" s="1" t="s">
        <v>18</v>
      </c>
      <c r="B100" s="1" t="s">
        <v>5</v>
      </c>
      <c r="C100" s="1" t="s">
        <v>10</v>
      </c>
      <c r="D100" s="1"/>
      <c r="E100" s="1"/>
      <c r="F100" s="1"/>
    </row>
    <row r="101" spans="1:6" x14ac:dyDescent="0.3">
      <c r="A101" s="1" t="s">
        <v>18</v>
      </c>
      <c r="B101" s="1" t="s">
        <v>5</v>
      </c>
      <c r="C101" s="1" t="s">
        <v>15</v>
      </c>
      <c r="D101" s="1"/>
      <c r="E101" s="1"/>
      <c r="F101" s="1"/>
    </row>
    <row r="102" spans="1:6" x14ac:dyDescent="0.3">
      <c r="A102" s="1" t="s">
        <v>18</v>
      </c>
      <c r="B102" s="1" t="s">
        <v>5</v>
      </c>
      <c r="C102" s="1" t="s">
        <v>86</v>
      </c>
      <c r="D102" s="1"/>
      <c r="E102" s="1"/>
      <c r="F102" s="1"/>
    </row>
    <row r="103" spans="1:6" x14ac:dyDescent="0.3">
      <c r="A103" s="1" t="s">
        <v>18</v>
      </c>
      <c r="B103" s="1" t="s">
        <v>5</v>
      </c>
      <c r="C103" s="1" t="s">
        <v>14</v>
      </c>
      <c r="D103" s="1" t="s">
        <v>90</v>
      </c>
      <c r="E103" s="1" t="s">
        <v>102</v>
      </c>
      <c r="F103" s="1"/>
    </row>
    <row r="104" spans="1:6" x14ac:dyDescent="0.3">
      <c r="A104" s="1" t="s">
        <v>18</v>
      </c>
      <c r="B104" s="1" t="s">
        <v>5</v>
      </c>
      <c r="C104" s="1" t="s">
        <v>13</v>
      </c>
      <c r="D104" s="1"/>
      <c r="E104" s="1"/>
      <c r="F104" s="1"/>
    </row>
    <row r="105" spans="1:6" x14ac:dyDescent="0.3">
      <c r="A105" s="1" t="s">
        <v>18</v>
      </c>
      <c r="B105" s="1" t="s">
        <v>5</v>
      </c>
      <c r="C105" s="1" t="s">
        <v>11</v>
      </c>
      <c r="D105" s="1"/>
      <c r="E105" s="1"/>
      <c r="F105" s="1"/>
    </row>
    <row r="106" spans="1:6" x14ac:dyDescent="0.3">
      <c r="A106" s="1" t="s">
        <v>18</v>
      </c>
      <c r="B106" s="1" t="s">
        <v>7</v>
      </c>
      <c r="C106" s="1" t="s">
        <v>12</v>
      </c>
      <c r="D106" s="1"/>
      <c r="E106" s="1"/>
      <c r="F106" s="1"/>
    </row>
    <row r="107" spans="1:6" x14ac:dyDescent="0.3">
      <c r="A107" s="1" t="s">
        <v>18</v>
      </c>
      <c r="B107" s="1" t="s">
        <v>7</v>
      </c>
      <c r="C107" s="1" t="s">
        <v>9</v>
      </c>
      <c r="D107" s="1"/>
      <c r="E107" s="1"/>
      <c r="F107" s="1"/>
    </row>
    <row r="108" spans="1:6" x14ac:dyDescent="0.3">
      <c r="A108" s="1" t="s">
        <v>18</v>
      </c>
      <c r="B108" s="1" t="s">
        <v>7</v>
      </c>
      <c r="C108" s="1" t="s">
        <v>10</v>
      </c>
      <c r="D108" s="1" t="s">
        <v>87</v>
      </c>
      <c r="E108" s="1" t="s">
        <v>99</v>
      </c>
      <c r="F108" s="1"/>
    </row>
    <row r="109" spans="1:6" x14ac:dyDescent="0.3">
      <c r="A109" s="1" t="s">
        <v>18</v>
      </c>
      <c r="B109" s="1" t="s">
        <v>7</v>
      </c>
      <c r="C109" s="1" t="s">
        <v>15</v>
      </c>
      <c r="D109" s="1" t="s">
        <v>91</v>
      </c>
      <c r="E109" s="1" t="s">
        <v>103</v>
      </c>
      <c r="F109" s="1"/>
    </row>
    <row r="110" spans="1:6" x14ac:dyDescent="0.3">
      <c r="A110" s="1" t="s">
        <v>18</v>
      </c>
      <c r="B110" s="1" t="s">
        <v>7</v>
      </c>
      <c r="C110" s="1" t="s">
        <v>86</v>
      </c>
      <c r="D110" s="1"/>
      <c r="E110" s="1"/>
      <c r="F110" s="1"/>
    </row>
    <row r="111" spans="1:6" x14ac:dyDescent="0.3">
      <c r="A111" s="1" t="s">
        <v>18</v>
      </c>
      <c r="B111" s="1" t="s">
        <v>7</v>
      </c>
      <c r="C111" s="1" t="s">
        <v>14</v>
      </c>
      <c r="D111" s="1"/>
      <c r="E111" s="1"/>
      <c r="F111" s="1"/>
    </row>
    <row r="112" spans="1:6" x14ac:dyDescent="0.3">
      <c r="A112" s="1" t="s">
        <v>18</v>
      </c>
      <c r="B112" s="1" t="s">
        <v>7</v>
      </c>
      <c r="C112" s="1" t="s">
        <v>13</v>
      </c>
      <c r="D112" s="1"/>
      <c r="E112" s="1"/>
      <c r="F112" s="1"/>
    </row>
    <row r="113" spans="1:6" x14ac:dyDescent="0.3">
      <c r="A113" s="1" t="s">
        <v>18</v>
      </c>
      <c r="B113" s="1" t="s">
        <v>7</v>
      </c>
      <c r="C113" s="1" t="s">
        <v>11</v>
      </c>
      <c r="D113" s="1"/>
      <c r="E113" s="1"/>
      <c r="F113" s="1"/>
    </row>
    <row r="114" spans="1:6" x14ac:dyDescent="0.3">
      <c r="A114" s="1" t="s">
        <v>18</v>
      </c>
      <c r="B114" s="1" t="s">
        <v>4</v>
      </c>
      <c r="C114" s="1" t="s">
        <v>12</v>
      </c>
      <c r="D114" s="1"/>
      <c r="E114" s="1"/>
      <c r="F114" s="1"/>
    </row>
    <row r="115" spans="1:6" x14ac:dyDescent="0.3">
      <c r="A115" s="1" t="s">
        <v>18</v>
      </c>
      <c r="B115" s="1" t="s">
        <v>4</v>
      </c>
      <c r="C115" s="1" t="s">
        <v>9</v>
      </c>
      <c r="D115" s="1" t="s">
        <v>92</v>
      </c>
      <c r="E115" s="1" t="s">
        <v>104</v>
      </c>
      <c r="F115" s="1"/>
    </row>
    <row r="116" spans="1:6" x14ac:dyDescent="0.3">
      <c r="A116" s="1" t="s">
        <v>18</v>
      </c>
      <c r="B116" s="1" t="s">
        <v>4</v>
      </c>
      <c r="C116" s="1" t="s">
        <v>10</v>
      </c>
      <c r="D116" s="1"/>
      <c r="E116" s="1"/>
      <c r="F116" s="1"/>
    </row>
    <row r="117" spans="1:6" x14ac:dyDescent="0.3">
      <c r="A117" s="1" t="s">
        <v>18</v>
      </c>
      <c r="B117" s="1" t="s">
        <v>4</v>
      </c>
      <c r="C117" s="1" t="s">
        <v>15</v>
      </c>
      <c r="D117" s="1" t="s">
        <v>90</v>
      </c>
      <c r="E117" s="1" t="s">
        <v>102</v>
      </c>
      <c r="F117" s="1"/>
    </row>
    <row r="118" spans="1:6" x14ac:dyDescent="0.3">
      <c r="A118" s="1" t="s">
        <v>18</v>
      </c>
      <c r="B118" s="1" t="s">
        <v>4</v>
      </c>
      <c r="C118" s="1" t="s">
        <v>86</v>
      </c>
      <c r="D118" s="1"/>
      <c r="E118" s="1"/>
      <c r="F118" s="1"/>
    </row>
    <row r="119" spans="1:6" x14ac:dyDescent="0.3">
      <c r="A119" s="1" t="s">
        <v>18</v>
      </c>
      <c r="B119" s="1" t="s">
        <v>4</v>
      </c>
      <c r="C119" s="1" t="s">
        <v>14</v>
      </c>
      <c r="D119" s="1" t="s">
        <v>93</v>
      </c>
      <c r="E119" s="1" t="s">
        <v>105</v>
      </c>
      <c r="F119" s="1"/>
    </row>
    <row r="120" spans="1:6" x14ac:dyDescent="0.3">
      <c r="A120" s="1" t="s">
        <v>18</v>
      </c>
      <c r="B120" s="1" t="s">
        <v>4</v>
      </c>
      <c r="C120" s="1" t="s">
        <v>13</v>
      </c>
      <c r="D120" s="1"/>
      <c r="E120" s="1"/>
      <c r="F120" s="1"/>
    </row>
    <row r="121" spans="1:6" x14ac:dyDescent="0.3">
      <c r="A121" s="1" t="s">
        <v>18</v>
      </c>
      <c r="B121" s="1" t="s">
        <v>4</v>
      </c>
      <c r="C121" s="1" t="s">
        <v>11</v>
      </c>
      <c r="D121" s="1"/>
      <c r="E121" s="1"/>
      <c r="F121" s="1"/>
    </row>
    <row r="122" spans="1:6" x14ac:dyDescent="0.3">
      <c r="A122" s="1" t="s">
        <v>19</v>
      </c>
      <c r="B122" s="1" t="s">
        <v>6</v>
      </c>
      <c r="C122" s="1" t="s">
        <v>12</v>
      </c>
      <c r="D122" s="1"/>
      <c r="E122" s="1"/>
      <c r="F122" s="1"/>
    </row>
    <row r="123" spans="1:6" x14ac:dyDescent="0.3">
      <c r="A123" s="1" t="s">
        <v>19</v>
      </c>
      <c r="B123" s="1" t="s">
        <v>6</v>
      </c>
      <c r="C123" s="1" t="s">
        <v>9</v>
      </c>
      <c r="D123" s="1"/>
      <c r="E123" s="1"/>
      <c r="F123" s="1"/>
    </row>
    <row r="124" spans="1:6" x14ac:dyDescent="0.3">
      <c r="A124" s="1" t="s">
        <v>19</v>
      </c>
      <c r="B124" s="1" t="s">
        <v>6</v>
      </c>
      <c r="C124" s="1" t="s">
        <v>10</v>
      </c>
      <c r="D124" s="1" t="s">
        <v>88</v>
      </c>
      <c r="E124" s="1" t="s">
        <v>100</v>
      </c>
      <c r="F124" s="1"/>
    </row>
    <row r="125" spans="1:6" x14ac:dyDescent="0.3">
      <c r="A125" s="1" t="s">
        <v>19</v>
      </c>
      <c r="B125" s="1" t="s">
        <v>6</v>
      </c>
      <c r="C125" s="1" t="s">
        <v>15</v>
      </c>
      <c r="D125" s="1" t="s">
        <v>88</v>
      </c>
      <c r="E125" s="1" t="s">
        <v>100</v>
      </c>
      <c r="F125" s="1"/>
    </row>
    <row r="126" spans="1:6" x14ac:dyDescent="0.3">
      <c r="A126" s="1" t="s">
        <v>19</v>
      </c>
      <c r="B126" s="1" t="s">
        <v>6</v>
      </c>
      <c r="C126" s="1" t="s">
        <v>86</v>
      </c>
      <c r="D126" s="1"/>
      <c r="E126" s="1"/>
      <c r="F126" s="1"/>
    </row>
    <row r="127" spans="1:6" x14ac:dyDescent="0.3">
      <c r="A127" s="1" t="s">
        <v>19</v>
      </c>
      <c r="B127" s="1" t="s">
        <v>6</v>
      </c>
      <c r="C127" s="1" t="s">
        <v>14</v>
      </c>
      <c r="D127" s="1" t="s">
        <v>91</v>
      </c>
      <c r="E127" s="1" t="s">
        <v>103</v>
      </c>
      <c r="F127" s="1"/>
    </row>
    <row r="128" spans="1:6" x14ac:dyDescent="0.3">
      <c r="A128" s="1" t="s">
        <v>19</v>
      </c>
      <c r="B128" s="1" t="s">
        <v>6</v>
      </c>
      <c r="C128" s="1" t="s">
        <v>13</v>
      </c>
      <c r="D128" s="1"/>
      <c r="E128" s="1"/>
      <c r="F128" s="1"/>
    </row>
    <row r="129" spans="1:6" x14ac:dyDescent="0.3">
      <c r="A129" s="1" t="s">
        <v>19</v>
      </c>
      <c r="B129" s="1" t="s">
        <v>6</v>
      </c>
      <c r="C129" s="1" t="s">
        <v>11</v>
      </c>
      <c r="D129" s="1"/>
      <c r="E129" s="1"/>
      <c r="F129" s="1"/>
    </row>
    <row r="130" spans="1:6" x14ac:dyDescent="0.3">
      <c r="A130" s="1" t="s">
        <v>19</v>
      </c>
      <c r="B130" s="1" t="s">
        <v>8</v>
      </c>
      <c r="C130" s="1" t="s">
        <v>12</v>
      </c>
      <c r="D130" s="1"/>
      <c r="E130" s="1"/>
      <c r="F130" s="1"/>
    </row>
    <row r="131" spans="1:6" x14ac:dyDescent="0.3">
      <c r="A131" s="1" t="s">
        <v>19</v>
      </c>
      <c r="B131" s="1" t="s">
        <v>8</v>
      </c>
      <c r="C131" s="1" t="s">
        <v>9</v>
      </c>
      <c r="D131" s="1"/>
      <c r="E131" s="1"/>
      <c r="F131" s="1"/>
    </row>
    <row r="132" spans="1:6" x14ac:dyDescent="0.3">
      <c r="A132" s="1" t="s">
        <v>19</v>
      </c>
      <c r="B132" s="1" t="s">
        <v>8</v>
      </c>
      <c r="C132" s="1" t="s">
        <v>10</v>
      </c>
      <c r="D132" s="1" t="s">
        <v>87</v>
      </c>
      <c r="E132" s="1" t="s">
        <v>99</v>
      </c>
      <c r="F132" s="1"/>
    </row>
    <row r="133" spans="1:6" x14ac:dyDescent="0.3">
      <c r="A133" s="1" t="s">
        <v>19</v>
      </c>
      <c r="B133" s="1" t="s">
        <v>8</v>
      </c>
      <c r="C133" s="1" t="s">
        <v>15</v>
      </c>
      <c r="D133" s="1" t="s">
        <v>90</v>
      </c>
      <c r="E133" s="1" t="s">
        <v>102</v>
      </c>
      <c r="F133" s="1"/>
    </row>
    <row r="134" spans="1:6" x14ac:dyDescent="0.3">
      <c r="A134" s="1" t="s">
        <v>19</v>
      </c>
      <c r="B134" s="1" t="s">
        <v>8</v>
      </c>
      <c r="C134" s="1" t="s">
        <v>86</v>
      </c>
      <c r="D134" s="1"/>
      <c r="E134" s="1"/>
      <c r="F134" s="1"/>
    </row>
    <row r="135" spans="1:6" x14ac:dyDescent="0.3">
      <c r="A135" s="1" t="s">
        <v>19</v>
      </c>
      <c r="B135" s="1" t="s">
        <v>8</v>
      </c>
      <c r="C135" s="1" t="s">
        <v>14</v>
      </c>
      <c r="D135" s="1" t="s">
        <v>92</v>
      </c>
      <c r="E135" s="1" t="s">
        <v>104</v>
      </c>
      <c r="F135" s="1"/>
    </row>
    <row r="136" spans="1:6" x14ac:dyDescent="0.3">
      <c r="A136" s="1" t="s">
        <v>19</v>
      </c>
      <c r="B136" s="1" t="s">
        <v>8</v>
      </c>
      <c r="C136" s="1" t="s">
        <v>13</v>
      </c>
      <c r="D136" s="1"/>
      <c r="E136" s="1"/>
      <c r="F136" s="1"/>
    </row>
    <row r="137" spans="1:6" x14ac:dyDescent="0.3">
      <c r="A137" s="1" t="s">
        <v>19</v>
      </c>
      <c r="B137" s="1" t="s">
        <v>8</v>
      </c>
      <c r="C137" s="1" t="s">
        <v>11</v>
      </c>
      <c r="D137" s="1"/>
      <c r="E137" s="1"/>
      <c r="F137" s="1"/>
    </row>
    <row r="138" spans="1:6" x14ac:dyDescent="0.3">
      <c r="A138" s="1" t="s">
        <v>19</v>
      </c>
      <c r="B138" s="1" t="s">
        <v>5</v>
      </c>
      <c r="C138" s="1" t="s">
        <v>12</v>
      </c>
      <c r="D138" s="1"/>
      <c r="E138" s="1"/>
      <c r="F138" s="1"/>
    </row>
    <row r="139" spans="1:6" x14ac:dyDescent="0.3">
      <c r="A139" s="1" t="s">
        <v>19</v>
      </c>
      <c r="B139" s="1" t="s">
        <v>5</v>
      </c>
      <c r="C139" s="1" t="s">
        <v>9</v>
      </c>
      <c r="D139" s="1" t="s">
        <v>89</v>
      </c>
      <c r="E139" s="1" t="s">
        <v>101</v>
      </c>
      <c r="F139" s="1"/>
    </row>
    <row r="140" spans="1:6" x14ac:dyDescent="0.3">
      <c r="A140" s="1" t="s">
        <v>19</v>
      </c>
      <c r="B140" s="1" t="s">
        <v>5</v>
      </c>
      <c r="C140" s="1" t="s">
        <v>10</v>
      </c>
      <c r="D140" s="1"/>
      <c r="E140" s="1"/>
      <c r="F140" s="1"/>
    </row>
    <row r="141" spans="1:6" x14ac:dyDescent="0.3">
      <c r="A141" s="1" t="s">
        <v>19</v>
      </c>
      <c r="B141" s="1" t="s">
        <v>5</v>
      </c>
      <c r="C141" s="1" t="s">
        <v>15</v>
      </c>
      <c r="D141" s="1"/>
      <c r="E141" s="1"/>
      <c r="F141" s="1"/>
    </row>
    <row r="142" spans="1:6" x14ac:dyDescent="0.3">
      <c r="A142" s="1" t="s">
        <v>19</v>
      </c>
      <c r="B142" s="1" t="s">
        <v>5</v>
      </c>
      <c r="C142" s="1" t="s">
        <v>86</v>
      </c>
      <c r="D142" s="1"/>
      <c r="E142" s="1"/>
      <c r="F142" s="1"/>
    </row>
    <row r="143" spans="1:6" x14ac:dyDescent="0.3">
      <c r="A143" s="1" t="s">
        <v>19</v>
      </c>
      <c r="B143" s="1" t="s">
        <v>5</v>
      </c>
      <c r="C143" s="1" t="s">
        <v>14</v>
      </c>
      <c r="D143" s="1" t="s">
        <v>91</v>
      </c>
      <c r="E143" s="1" t="s">
        <v>103</v>
      </c>
      <c r="F143" s="1"/>
    </row>
    <row r="144" spans="1:6" x14ac:dyDescent="0.3">
      <c r="A144" s="1" t="s">
        <v>19</v>
      </c>
      <c r="B144" s="1" t="s">
        <v>5</v>
      </c>
      <c r="C144" s="1" t="s">
        <v>13</v>
      </c>
      <c r="D144" s="1"/>
      <c r="E144" s="1"/>
      <c r="F144" s="1"/>
    </row>
    <row r="145" spans="1:6" x14ac:dyDescent="0.3">
      <c r="A145" s="1" t="s">
        <v>19</v>
      </c>
      <c r="B145" s="1" t="s">
        <v>5</v>
      </c>
      <c r="C145" s="1" t="s">
        <v>11</v>
      </c>
      <c r="D145" s="1"/>
      <c r="E145" s="1"/>
      <c r="F145" s="1"/>
    </row>
    <row r="146" spans="1:6" x14ac:dyDescent="0.3">
      <c r="A146" s="1" t="s">
        <v>19</v>
      </c>
      <c r="B146" s="1" t="s">
        <v>7</v>
      </c>
      <c r="C146" s="1" t="s">
        <v>12</v>
      </c>
      <c r="D146" s="1"/>
      <c r="E146" s="1"/>
      <c r="F146" s="1"/>
    </row>
    <row r="147" spans="1:6" x14ac:dyDescent="0.3">
      <c r="A147" s="1" t="s">
        <v>19</v>
      </c>
      <c r="B147" s="1" t="s">
        <v>7</v>
      </c>
      <c r="C147" s="1" t="s">
        <v>9</v>
      </c>
      <c r="D147" s="1" t="s">
        <v>90</v>
      </c>
      <c r="E147" s="1" t="s">
        <v>102</v>
      </c>
      <c r="F147" s="1"/>
    </row>
    <row r="148" spans="1:6" x14ac:dyDescent="0.3">
      <c r="A148" s="1" t="s">
        <v>19</v>
      </c>
      <c r="B148" s="1" t="s">
        <v>7</v>
      </c>
      <c r="C148" s="1" t="s">
        <v>10</v>
      </c>
      <c r="D148" s="1" t="s">
        <v>92</v>
      </c>
      <c r="E148" s="1" t="s">
        <v>104</v>
      </c>
      <c r="F148" s="1"/>
    </row>
    <row r="149" spans="1:6" x14ac:dyDescent="0.3">
      <c r="A149" s="1" t="s">
        <v>19</v>
      </c>
      <c r="B149" s="1" t="s">
        <v>7</v>
      </c>
      <c r="C149" s="1" t="s">
        <v>15</v>
      </c>
      <c r="D149" s="1"/>
      <c r="E149" s="1"/>
      <c r="F149" s="1"/>
    </row>
    <row r="150" spans="1:6" x14ac:dyDescent="0.3">
      <c r="A150" s="1" t="s">
        <v>19</v>
      </c>
      <c r="B150" s="1" t="s">
        <v>7</v>
      </c>
      <c r="C150" s="1" t="s">
        <v>86</v>
      </c>
      <c r="D150" s="1"/>
      <c r="E150" s="1"/>
      <c r="F150" s="1"/>
    </row>
    <row r="151" spans="1:6" x14ac:dyDescent="0.3">
      <c r="A151" s="1" t="s">
        <v>19</v>
      </c>
      <c r="B151" s="1" t="s">
        <v>7</v>
      </c>
      <c r="C151" s="1" t="s">
        <v>14</v>
      </c>
      <c r="D151" s="1"/>
      <c r="E151" s="1"/>
      <c r="F151" s="1"/>
    </row>
    <row r="152" spans="1:6" x14ac:dyDescent="0.3">
      <c r="A152" s="1" t="s">
        <v>19</v>
      </c>
      <c r="B152" s="1" t="s">
        <v>7</v>
      </c>
      <c r="C152" s="1" t="s">
        <v>13</v>
      </c>
      <c r="D152" s="1"/>
      <c r="E152" s="1"/>
      <c r="F152" s="1"/>
    </row>
    <row r="153" spans="1:6" x14ac:dyDescent="0.3">
      <c r="A153" s="1" t="s">
        <v>19</v>
      </c>
      <c r="B153" s="1" t="s">
        <v>7</v>
      </c>
      <c r="C153" s="1" t="s">
        <v>11</v>
      </c>
      <c r="D153" s="1"/>
      <c r="E153" s="1"/>
      <c r="F153" s="1"/>
    </row>
    <row r="154" spans="1:6" x14ac:dyDescent="0.3">
      <c r="A154" s="1" t="s">
        <v>19</v>
      </c>
      <c r="B154" s="1" t="s">
        <v>4</v>
      </c>
      <c r="C154" s="1" t="s">
        <v>12</v>
      </c>
      <c r="D154" s="1"/>
      <c r="E154" s="1"/>
      <c r="F154" s="1"/>
    </row>
    <row r="155" spans="1:6" x14ac:dyDescent="0.3">
      <c r="A155" s="1" t="s">
        <v>19</v>
      </c>
      <c r="B155" s="1" t="s">
        <v>4</v>
      </c>
      <c r="C155" s="1" t="s">
        <v>9</v>
      </c>
      <c r="D155" s="1" t="s">
        <v>87</v>
      </c>
      <c r="E155" s="1" t="s">
        <v>99</v>
      </c>
      <c r="F155" s="1"/>
    </row>
    <row r="156" spans="1:6" x14ac:dyDescent="0.3">
      <c r="A156" s="1" t="s">
        <v>19</v>
      </c>
      <c r="B156" s="1" t="s">
        <v>4</v>
      </c>
      <c r="C156" s="1" t="s">
        <v>10</v>
      </c>
      <c r="D156" s="1"/>
      <c r="E156" s="1"/>
      <c r="F156" s="1"/>
    </row>
    <row r="157" spans="1:6" x14ac:dyDescent="0.3">
      <c r="A157" s="1" t="s">
        <v>19</v>
      </c>
      <c r="B157" s="1" t="s">
        <v>4</v>
      </c>
      <c r="C157" s="1" t="s">
        <v>15</v>
      </c>
      <c r="D157" s="1"/>
      <c r="E157" s="1"/>
      <c r="F157" s="1"/>
    </row>
    <row r="158" spans="1:6" x14ac:dyDescent="0.3">
      <c r="A158" s="1" t="s">
        <v>19</v>
      </c>
      <c r="B158" s="1" t="s">
        <v>4</v>
      </c>
      <c r="C158" s="1" t="s">
        <v>86</v>
      </c>
      <c r="D158" s="1"/>
      <c r="E158" s="1"/>
      <c r="F158" s="1"/>
    </row>
    <row r="159" spans="1:6" x14ac:dyDescent="0.3">
      <c r="A159" s="1" t="s">
        <v>19</v>
      </c>
      <c r="B159" s="1" t="s">
        <v>4</v>
      </c>
      <c r="C159" s="1" t="s">
        <v>14</v>
      </c>
      <c r="D159" s="1" t="s">
        <v>93</v>
      </c>
      <c r="E159" s="1" t="s">
        <v>105</v>
      </c>
      <c r="F159" s="1"/>
    </row>
    <row r="160" spans="1:6" x14ac:dyDescent="0.3">
      <c r="A160" s="1" t="s">
        <v>19</v>
      </c>
      <c r="B160" s="1" t="s">
        <v>4</v>
      </c>
      <c r="C160" s="1" t="s">
        <v>13</v>
      </c>
      <c r="D160" s="1"/>
      <c r="E160" s="1"/>
      <c r="F160" s="1"/>
    </row>
    <row r="161" spans="1:6" x14ac:dyDescent="0.3">
      <c r="A161" s="1" t="s">
        <v>19</v>
      </c>
      <c r="B161" s="1" t="s">
        <v>4</v>
      </c>
      <c r="C161" s="1" t="s">
        <v>11</v>
      </c>
      <c r="D161" s="1"/>
      <c r="E161" s="1"/>
      <c r="F161" s="1"/>
    </row>
    <row r="162" spans="1:6" x14ac:dyDescent="0.3">
      <c r="A162" s="1" t="s">
        <v>20</v>
      </c>
      <c r="B162" s="1" t="s">
        <v>6</v>
      </c>
      <c r="C162" s="1" t="s">
        <v>12</v>
      </c>
      <c r="D162" s="1"/>
      <c r="E162" s="1"/>
      <c r="F162" s="1"/>
    </row>
    <row r="163" spans="1:6" x14ac:dyDescent="0.3">
      <c r="A163" s="1" t="s">
        <v>20</v>
      </c>
      <c r="B163" s="1" t="s">
        <v>6</v>
      </c>
      <c r="C163" s="1" t="s">
        <v>9</v>
      </c>
      <c r="D163" s="1"/>
      <c r="E163" s="1"/>
      <c r="F163" s="1"/>
    </row>
    <row r="164" spans="1:6" x14ac:dyDescent="0.3">
      <c r="A164" s="1" t="s">
        <v>20</v>
      </c>
      <c r="B164" s="1" t="s">
        <v>6</v>
      </c>
      <c r="C164" s="1" t="s">
        <v>10</v>
      </c>
      <c r="D164" s="1" t="s">
        <v>92</v>
      </c>
      <c r="E164" s="1" t="s">
        <v>104</v>
      </c>
      <c r="F164" s="1"/>
    </row>
    <row r="165" spans="1:6" x14ac:dyDescent="0.3">
      <c r="A165" s="1" t="s">
        <v>20</v>
      </c>
      <c r="B165" s="1" t="s">
        <v>6</v>
      </c>
      <c r="C165" s="1" t="s">
        <v>15</v>
      </c>
      <c r="D165" s="1" t="s">
        <v>90</v>
      </c>
      <c r="E165" s="1" t="s">
        <v>102</v>
      </c>
      <c r="F165" s="1"/>
    </row>
    <row r="166" spans="1:6" x14ac:dyDescent="0.3">
      <c r="A166" s="1" t="s">
        <v>20</v>
      </c>
      <c r="B166" s="1" t="s">
        <v>6</v>
      </c>
      <c r="C166" s="1" t="s">
        <v>86</v>
      </c>
      <c r="D166" s="1"/>
      <c r="E166" s="1"/>
      <c r="F166" s="1"/>
    </row>
    <row r="167" spans="1:6" x14ac:dyDescent="0.3">
      <c r="A167" s="1" t="s">
        <v>20</v>
      </c>
      <c r="B167" s="1" t="s">
        <v>6</v>
      </c>
      <c r="C167" s="1" t="s">
        <v>14</v>
      </c>
      <c r="D167" s="1"/>
      <c r="E167" s="1"/>
      <c r="F167" s="1"/>
    </row>
    <row r="168" spans="1:6" x14ac:dyDescent="0.3">
      <c r="A168" s="1" t="s">
        <v>20</v>
      </c>
      <c r="B168" s="1" t="s">
        <v>6</v>
      </c>
      <c r="C168" s="1" t="s">
        <v>13</v>
      </c>
      <c r="D168" s="1" t="s">
        <v>91</v>
      </c>
      <c r="E168" s="1" t="s">
        <v>103</v>
      </c>
      <c r="F168" s="1"/>
    </row>
    <row r="169" spans="1:6" x14ac:dyDescent="0.3">
      <c r="A169" s="1" t="s">
        <v>20</v>
      </c>
      <c r="B169" s="1" t="s">
        <v>6</v>
      </c>
      <c r="C169" s="1" t="s">
        <v>11</v>
      </c>
      <c r="D169" s="1"/>
      <c r="E169" s="1"/>
      <c r="F169" s="1"/>
    </row>
    <row r="170" spans="1:6" x14ac:dyDescent="0.3">
      <c r="A170" s="1" t="s">
        <v>20</v>
      </c>
      <c r="B170" s="1" t="s">
        <v>8</v>
      </c>
      <c r="C170" s="1" t="s">
        <v>12</v>
      </c>
      <c r="D170" s="1"/>
      <c r="E170" s="1"/>
      <c r="F170" s="1"/>
    </row>
    <row r="171" spans="1:6" x14ac:dyDescent="0.3">
      <c r="A171" s="1" t="s">
        <v>20</v>
      </c>
      <c r="B171" s="1" t="s">
        <v>8</v>
      </c>
      <c r="C171" s="1" t="s">
        <v>9</v>
      </c>
      <c r="D171" s="1"/>
      <c r="E171" s="1"/>
      <c r="F171" s="1"/>
    </row>
    <row r="172" spans="1:6" x14ac:dyDescent="0.3">
      <c r="A172" s="1" t="s">
        <v>20</v>
      </c>
      <c r="B172" s="1" t="s">
        <v>8</v>
      </c>
      <c r="C172" s="1" t="s">
        <v>10</v>
      </c>
      <c r="D172" s="1"/>
      <c r="E172" s="1"/>
      <c r="F172" s="1"/>
    </row>
    <row r="173" spans="1:6" x14ac:dyDescent="0.3">
      <c r="A173" s="1" t="s">
        <v>20</v>
      </c>
      <c r="B173" s="1" t="s">
        <v>8</v>
      </c>
      <c r="C173" s="1" t="s">
        <v>15</v>
      </c>
      <c r="D173" s="1" t="s">
        <v>87</v>
      </c>
      <c r="E173" s="1" t="s">
        <v>99</v>
      </c>
      <c r="F173" s="1"/>
    </row>
    <row r="174" spans="1:6" x14ac:dyDescent="0.3">
      <c r="A174" s="1" t="s">
        <v>20</v>
      </c>
      <c r="B174" s="1" t="s">
        <v>8</v>
      </c>
      <c r="C174" s="1" t="s">
        <v>86</v>
      </c>
      <c r="D174" s="1"/>
      <c r="E174" s="1"/>
      <c r="F174" s="1"/>
    </row>
    <row r="175" spans="1:6" x14ac:dyDescent="0.3">
      <c r="A175" s="1" t="s">
        <v>20</v>
      </c>
      <c r="B175" s="1" t="s">
        <v>8</v>
      </c>
      <c r="C175" s="1" t="s">
        <v>14</v>
      </c>
      <c r="D175" s="1" t="s">
        <v>89</v>
      </c>
      <c r="E175" s="1" t="s">
        <v>101</v>
      </c>
      <c r="F175" s="1"/>
    </row>
    <row r="176" spans="1:6" x14ac:dyDescent="0.3">
      <c r="A176" s="1" t="s">
        <v>20</v>
      </c>
      <c r="B176" s="1" t="s">
        <v>8</v>
      </c>
      <c r="C176" s="1" t="s">
        <v>13</v>
      </c>
      <c r="D176" s="1" t="s">
        <v>89</v>
      </c>
      <c r="E176" s="1" t="s">
        <v>101</v>
      </c>
      <c r="F176" s="1"/>
    </row>
    <row r="177" spans="1:6" x14ac:dyDescent="0.3">
      <c r="A177" s="1" t="s">
        <v>20</v>
      </c>
      <c r="B177" s="1" t="s">
        <v>8</v>
      </c>
      <c r="C177" s="1" t="s">
        <v>11</v>
      </c>
      <c r="D177" s="1"/>
      <c r="E177" s="1"/>
      <c r="F177" s="1"/>
    </row>
    <row r="178" spans="1:6" x14ac:dyDescent="0.3">
      <c r="A178" s="1" t="s">
        <v>20</v>
      </c>
      <c r="B178" s="1" t="s">
        <v>5</v>
      </c>
      <c r="C178" s="1" t="s">
        <v>12</v>
      </c>
      <c r="D178" s="1"/>
      <c r="E178" s="1"/>
      <c r="F178" s="1"/>
    </row>
    <row r="179" spans="1:6" x14ac:dyDescent="0.3">
      <c r="A179" s="1" t="s">
        <v>20</v>
      </c>
      <c r="B179" s="1" t="s">
        <v>5</v>
      </c>
      <c r="C179" s="1" t="s">
        <v>9</v>
      </c>
      <c r="D179" s="1" t="s">
        <v>92</v>
      </c>
      <c r="E179" s="1" t="s">
        <v>104</v>
      </c>
      <c r="F179" s="1"/>
    </row>
    <row r="180" spans="1:6" x14ac:dyDescent="0.3">
      <c r="A180" s="1" t="s">
        <v>20</v>
      </c>
      <c r="B180" s="1" t="s">
        <v>5</v>
      </c>
      <c r="C180" s="1" t="s">
        <v>10</v>
      </c>
      <c r="D180" s="1"/>
      <c r="E180" s="1"/>
      <c r="F180" s="1"/>
    </row>
    <row r="181" spans="1:6" x14ac:dyDescent="0.3">
      <c r="A181" s="1" t="s">
        <v>20</v>
      </c>
      <c r="B181" s="1" t="s">
        <v>5</v>
      </c>
      <c r="C181" s="1" t="s">
        <v>15</v>
      </c>
      <c r="D181" s="1"/>
      <c r="E181" s="1"/>
      <c r="F181" s="1"/>
    </row>
    <row r="182" spans="1:6" x14ac:dyDescent="0.3">
      <c r="A182" s="1" t="s">
        <v>20</v>
      </c>
      <c r="B182" s="1" t="s">
        <v>5</v>
      </c>
      <c r="C182" s="1" t="s">
        <v>86</v>
      </c>
      <c r="D182" s="1"/>
      <c r="E182" s="1"/>
      <c r="F182" s="1"/>
    </row>
    <row r="183" spans="1:6" x14ac:dyDescent="0.3">
      <c r="A183" s="1" t="s">
        <v>20</v>
      </c>
      <c r="B183" s="1" t="s">
        <v>5</v>
      </c>
      <c r="C183" s="1" t="s">
        <v>14</v>
      </c>
      <c r="D183" s="1" t="s">
        <v>88</v>
      </c>
      <c r="E183" s="1" t="s">
        <v>100</v>
      </c>
      <c r="F183" s="1"/>
    </row>
    <row r="184" spans="1:6" x14ac:dyDescent="0.3">
      <c r="A184" s="1" t="s">
        <v>20</v>
      </c>
      <c r="B184" s="1" t="s">
        <v>5</v>
      </c>
      <c r="C184" s="1" t="s">
        <v>13</v>
      </c>
      <c r="D184" s="1" t="s">
        <v>90</v>
      </c>
      <c r="E184" s="1" t="s">
        <v>102</v>
      </c>
      <c r="F184" s="1"/>
    </row>
    <row r="185" spans="1:6" x14ac:dyDescent="0.3">
      <c r="A185" s="1" t="s">
        <v>20</v>
      </c>
      <c r="B185" s="1" t="s">
        <v>5</v>
      </c>
      <c r="C185" s="1" t="s">
        <v>11</v>
      </c>
      <c r="D185" s="1"/>
      <c r="E185" s="1"/>
      <c r="F185" s="1"/>
    </row>
    <row r="186" spans="1:6" x14ac:dyDescent="0.3">
      <c r="A186" s="1" t="s">
        <v>20</v>
      </c>
      <c r="B186" s="1" t="s">
        <v>7</v>
      </c>
      <c r="C186" s="1" t="s">
        <v>12</v>
      </c>
      <c r="D186" s="1"/>
      <c r="E186" s="1"/>
      <c r="F186" s="1"/>
    </row>
    <row r="187" spans="1:6" x14ac:dyDescent="0.3">
      <c r="A187" s="1" t="s">
        <v>20</v>
      </c>
      <c r="B187" s="1" t="s">
        <v>7</v>
      </c>
      <c r="C187" s="1" t="s">
        <v>9</v>
      </c>
      <c r="D187" s="1" t="s">
        <v>89</v>
      </c>
      <c r="E187" s="1" t="s">
        <v>101</v>
      </c>
      <c r="F187" s="1"/>
    </row>
    <row r="188" spans="1:6" x14ac:dyDescent="0.3">
      <c r="A188" s="1" t="s">
        <v>20</v>
      </c>
      <c r="B188" s="1" t="s">
        <v>7</v>
      </c>
      <c r="C188" s="1" t="s">
        <v>10</v>
      </c>
      <c r="D188" s="1"/>
      <c r="E188" s="1"/>
      <c r="F188" s="1"/>
    </row>
    <row r="189" spans="1:6" x14ac:dyDescent="0.3">
      <c r="A189" s="1" t="s">
        <v>20</v>
      </c>
      <c r="B189" s="1" t="s">
        <v>7</v>
      </c>
      <c r="C189" s="1" t="s">
        <v>15</v>
      </c>
      <c r="D189" s="1" t="s">
        <v>87</v>
      </c>
      <c r="E189" s="1" t="s">
        <v>99</v>
      </c>
      <c r="F189" s="1"/>
    </row>
    <row r="190" spans="1:6" x14ac:dyDescent="0.3">
      <c r="A190" s="1" t="s">
        <v>20</v>
      </c>
      <c r="B190" s="1" t="s">
        <v>7</v>
      </c>
      <c r="C190" s="1" t="s">
        <v>86</v>
      </c>
      <c r="D190" s="1"/>
      <c r="E190" s="1"/>
      <c r="F190" s="1"/>
    </row>
    <row r="191" spans="1:6" x14ac:dyDescent="0.3">
      <c r="A191" s="1" t="s">
        <v>20</v>
      </c>
      <c r="B191" s="1" t="s">
        <v>7</v>
      </c>
      <c r="C191" s="1" t="s">
        <v>14</v>
      </c>
      <c r="D191" s="1" t="s">
        <v>91</v>
      </c>
      <c r="E191" s="1" t="s">
        <v>103</v>
      </c>
      <c r="F191" s="1"/>
    </row>
    <row r="192" spans="1:6" x14ac:dyDescent="0.3">
      <c r="A192" s="1" t="s">
        <v>20</v>
      </c>
      <c r="B192" s="1" t="s">
        <v>7</v>
      </c>
      <c r="C192" s="1" t="s">
        <v>13</v>
      </c>
      <c r="D192" s="1" t="s">
        <v>91</v>
      </c>
      <c r="E192" s="1" t="s">
        <v>103</v>
      </c>
      <c r="F192" s="1"/>
    </row>
    <row r="193" spans="1:6" x14ac:dyDescent="0.3">
      <c r="A193" s="1" t="s">
        <v>20</v>
      </c>
      <c r="B193" s="1" t="s">
        <v>7</v>
      </c>
      <c r="C193" s="1" t="s">
        <v>11</v>
      </c>
      <c r="D193" s="1"/>
      <c r="E193" s="1"/>
      <c r="F193" s="1"/>
    </row>
    <row r="194" spans="1:6" x14ac:dyDescent="0.3">
      <c r="A194" s="1" t="s">
        <v>20</v>
      </c>
      <c r="B194" s="1" t="s">
        <v>4</v>
      </c>
      <c r="C194" s="1" t="s">
        <v>12</v>
      </c>
      <c r="D194" s="1"/>
      <c r="E194" s="1"/>
      <c r="F194" s="1"/>
    </row>
    <row r="195" spans="1:6" x14ac:dyDescent="0.3">
      <c r="A195" s="1" t="s">
        <v>20</v>
      </c>
      <c r="B195" s="1" t="s">
        <v>4</v>
      </c>
      <c r="C195" s="1" t="s">
        <v>9</v>
      </c>
      <c r="D195" s="1"/>
      <c r="E195" s="1"/>
      <c r="F195" s="1"/>
    </row>
    <row r="196" spans="1:6" x14ac:dyDescent="0.3">
      <c r="A196" s="1" t="s">
        <v>20</v>
      </c>
      <c r="B196" s="1" t="s">
        <v>4</v>
      </c>
      <c r="C196" s="1" t="s">
        <v>10</v>
      </c>
      <c r="D196" s="1" t="s">
        <v>90</v>
      </c>
      <c r="E196" s="1" t="s">
        <v>102</v>
      </c>
      <c r="F196" s="1"/>
    </row>
    <row r="197" spans="1:6" x14ac:dyDescent="0.3">
      <c r="A197" s="1" t="s">
        <v>20</v>
      </c>
      <c r="B197" s="1" t="s">
        <v>4</v>
      </c>
      <c r="C197" s="1" t="s">
        <v>15</v>
      </c>
      <c r="D197" s="1"/>
      <c r="E197" s="1"/>
      <c r="F197" s="1"/>
    </row>
    <row r="198" spans="1:6" x14ac:dyDescent="0.3">
      <c r="A198" s="1" t="s">
        <v>20</v>
      </c>
      <c r="B198" s="1" t="s">
        <v>4</v>
      </c>
      <c r="C198" s="1" t="s">
        <v>86</v>
      </c>
      <c r="D198" s="1"/>
      <c r="E198" s="1"/>
      <c r="F198" s="1"/>
    </row>
    <row r="199" spans="1:6" x14ac:dyDescent="0.3">
      <c r="A199" s="1" t="s">
        <v>20</v>
      </c>
      <c r="B199" s="1" t="s">
        <v>4</v>
      </c>
      <c r="C199" s="1" t="s">
        <v>14</v>
      </c>
      <c r="D199" s="1" t="s">
        <v>88</v>
      </c>
      <c r="E199" s="1" t="s">
        <v>100</v>
      </c>
      <c r="F199" s="1"/>
    </row>
    <row r="200" spans="1:6" x14ac:dyDescent="0.3">
      <c r="A200" s="1" t="s">
        <v>20</v>
      </c>
      <c r="B200" s="1" t="s">
        <v>4</v>
      </c>
      <c r="C200" s="1" t="s">
        <v>13</v>
      </c>
      <c r="D200" s="1" t="s">
        <v>88</v>
      </c>
      <c r="E200" s="1" t="s">
        <v>100</v>
      </c>
      <c r="F200" s="1"/>
    </row>
    <row r="201" spans="1:6" x14ac:dyDescent="0.3">
      <c r="A201" s="1" t="s">
        <v>20</v>
      </c>
      <c r="B201" s="1" t="s">
        <v>4</v>
      </c>
      <c r="C201" s="1" t="s">
        <v>11</v>
      </c>
      <c r="D201" s="1"/>
      <c r="E201" s="1"/>
      <c r="F201" s="1"/>
    </row>
    <row r="202" spans="1:6" x14ac:dyDescent="0.3">
      <c r="A202" s="1" t="s">
        <v>21</v>
      </c>
      <c r="B202" s="1" t="s">
        <v>6</v>
      </c>
      <c r="C202" s="1" t="s">
        <v>12</v>
      </c>
      <c r="D202" s="1"/>
      <c r="E202" s="1"/>
      <c r="F202" s="1"/>
    </row>
    <row r="203" spans="1:6" x14ac:dyDescent="0.3">
      <c r="A203" s="1" t="s">
        <v>21</v>
      </c>
      <c r="B203" s="1" t="s">
        <v>6</v>
      </c>
      <c r="C203" s="1" t="s">
        <v>9</v>
      </c>
      <c r="D203" s="1"/>
      <c r="E203" s="1"/>
      <c r="F203" s="1"/>
    </row>
    <row r="204" spans="1:6" x14ac:dyDescent="0.3">
      <c r="A204" s="1" t="s">
        <v>21</v>
      </c>
      <c r="B204" s="1" t="s">
        <v>6</v>
      </c>
      <c r="C204" s="1" t="s">
        <v>10</v>
      </c>
      <c r="D204" s="1"/>
      <c r="E204" s="1"/>
      <c r="F204" s="1"/>
    </row>
    <row r="205" spans="1:6" x14ac:dyDescent="0.3">
      <c r="A205" s="1" t="s">
        <v>21</v>
      </c>
      <c r="B205" s="1" t="s">
        <v>6</v>
      </c>
      <c r="C205" s="1" t="s">
        <v>15</v>
      </c>
      <c r="D205" s="1"/>
      <c r="E205" s="1"/>
      <c r="F205" s="1"/>
    </row>
    <row r="206" spans="1:6" x14ac:dyDescent="0.3">
      <c r="A206" s="1" t="s">
        <v>21</v>
      </c>
      <c r="B206" s="1" t="s">
        <v>6</v>
      </c>
      <c r="C206" s="1" t="s">
        <v>86</v>
      </c>
      <c r="D206" s="1"/>
      <c r="E206" s="1"/>
      <c r="F206" s="1"/>
    </row>
    <row r="207" spans="1:6" x14ac:dyDescent="0.3">
      <c r="A207" s="1" t="s">
        <v>21</v>
      </c>
      <c r="B207" s="1" t="s">
        <v>6</v>
      </c>
      <c r="C207" s="1" t="s">
        <v>14</v>
      </c>
      <c r="D207" s="1" t="s">
        <v>87</v>
      </c>
      <c r="E207" s="1" t="s">
        <v>99</v>
      </c>
      <c r="F207" s="1"/>
    </row>
    <row r="208" spans="1:6" x14ac:dyDescent="0.3">
      <c r="A208" s="1" t="s">
        <v>21</v>
      </c>
      <c r="B208" s="1" t="s">
        <v>6</v>
      </c>
      <c r="C208" s="1" t="s">
        <v>13</v>
      </c>
      <c r="D208" s="1" t="s">
        <v>90</v>
      </c>
      <c r="E208" s="1" t="s">
        <v>102</v>
      </c>
      <c r="F208" s="1"/>
    </row>
    <row r="209" spans="1:6" x14ac:dyDescent="0.3">
      <c r="A209" s="1" t="s">
        <v>21</v>
      </c>
      <c r="B209" s="1" t="s">
        <v>6</v>
      </c>
      <c r="C209" s="1" t="s">
        <v>11</v>
      </c>
      <c r="D209" s="1"/>
      <c r="E209" s="1"/>
      <c r="F209" s="1"/>
    </row>
    <row r="210" spans="1:6" x14ac:dyDescent="0.3">
      <c r="A210" s="1" t="s">
        <v>21</v>
      </c>
      <c r="B210" s="1" t="s">
        <v>8</v>
      </c>
      <c r="C210" s="1" t="s">
        <v>12</v>
      </c>
      <c r="D210" s="1"/>
      <c r="E210" s="1"/>
      <c r="F210" s="1"/>
    </row>
    <row r="211" spans="1:6" x14ac:dyDescent="0.3">
      <c r="A211" s="1" t="s">
        <v>21</v>
      </c>
      <c r="B211" s="1" t="s">
        <v>8</v>
      </c>
      <c r="C211" s="1" t="s">
        <v>9</v>
      </c>
      <c r="D211" s="1"/>
      <c r="E211" s="1"/>
      <c r="F211" s="1"/>
    </row>
    <row r="212" spans="1:6" x14ac:dyDescent="0.3">
      <c r="A212" s="1" t="s">
        <v>21</v>
      </c>
      <c r="B212" s="1" t="s">
        <v>8</v>
      </c>
      <c r="C212" s="1" t="s">
        <v>10</v>
      </c>
      <c r="D212" s="1"/>
      <c r="E212" s="1"/>
      <c r="F212" s="1"/>
    </row>
    <row r="213" spans="1:6" x14ac:dyDescent="0.3">
      <c r="A213" s="1" t="s">
        <v>21</v>
      </c>
      <c r="B213" s="1" t="s">
        <v>8</v>
      </c>
      <c r="C213" s="1" t="s">
        <v>15</v>
      </c>
      <c r="D213" s="1" t="s">
        <v>92</v>
      </c>
      <c r="E213" s="1" t="s">
        <v>104</v>
      </c>
      <c r="F213" s="1"/>
    </row>
    <row r="214" spans="1:6" x14ac:dyDescent="0.3">
      <c r="A214" s="1" t="s">
        <v>21</v>
      </c>
      <c r="B214" s="1" t="s">
        <v>8</v>
      </c>
      <c r="C214" s="1" t="s">
        <v>86</v>
      </c>
      <c r="D214" s="1"/>
      <c r="E214" s="1"/>
      <c r="F214" s="1"/>
    </row>
    <row r="215" spans="1:6" x14ac:dyDescent="0.3">
      <c r="A215" s="1" t="s">
        <v>21</v>
      </c>
      <c r="B215" s="1" t="s">
        <v>8</v>
      </c>
      <c r="C215" s="1" t="s">
        <v>14</v>
      </c>
      <c r="D215" s="1" t="s">
        <v>89</v>
      </c>
      <c r="E215" s="1" t="s">
        <v>101</v>
      </c>
      <c r="F215" s="1"/>
    </row>
    <row r="216" spans="1:6" x14ac:dyDescent="0.3">
      <c r="A216" s="1" t="s">
        <v>21</v>
      </c>
      <c r="B216" s="1" t="s">
        <v>8</v>
      </c>
      <c r="C216" s="1" t="s">
        <v>13</v>
      </c>
      <c r="D216" s="1" t="s">
        <v>89</v>
      </c>
      <c r="E216" s="1" t="s">
        <v>101</v>
      </c>
      <c r="F216" s="1"/>
    </row>
    <row r="217" spans="1:6" x14ac:dyDescent="0.3">
      <c r="A217" s="1" t="s">
        <v>21</v>
      </c>
      <c r="B217" s="1" t="s">
        <v>8</v>
      </c>
      <c r="C217" s="1" t="s">
        <v>11</v>
      </c>
      <c r="D217" s="1"/>
      <c r="E217" s="1"/>
      <c r="F217" s="1"/>
    </row>
    <row r="218" spans="1:6" x14ac:dyDescent="0.3">
      <c r="A218" s="1" t="s">
        <v>21</v>
      </c>
      <c r="B218" s="1" t="s">
        <v>5</v>
      </c>
      <c r="C218" s="1" t="s">
        <v>12</v>
      </c>
      <c r="D218" s="1"/>
      <c r="E218" s="1"/>
      <c r="F218" s="1"/>
    </row>
    <row r="219" spans="1:6" x14ac:dyDescent="0.3">
      <c r="A219" s="1" t="s">
        <v>21</v>
      </c>
      <c r="B219" s="1" t="s">
        <v>5</v>
      </c>
      <c r="C219" s="1" t="s">
        <v>9</v>
      </c>
      <c r="D219" s="1" t="s">
        <v>87</v>
      </c>
      <c r="E219" s="1" t="s">
        <v>99</v>
      </c>
      <c r="F219" s="1"/>
    </row>
    <row r="220" spans="1:6" x14ac:dyDescent="0.3">
      <c r="A220" s="1" t="s">
        <v>21</v>
      </c>
      <c r="B220" s="1" t="s">
        <v>5</v>
      </c>
      <c r="C220" s="1" t="s">
        <v>10</v>
      </c>
      <c r="D220" s="1" t="s">
        <v>91</v>
      </c>
      <c r="E220" s="1" t="s">
        <v>103</v>
      </c>
      <c r="F220" s="1"/>
    </row>
    <row r="221" spans="1:6" x14ac:dyDescent="0.3">
      <c r="A221" s="1" t="s">
        <v>21</v>
      </c>
      <c r="B221" s="1" t="s">
        <v>5</v>
      </c>
      <c r="C221" s="1" t="s">
        <v>15</v>
      </c>
      <c r="D221" s="1"/>
      <c r="E221" s="1"/>
      <c r="F221" s="1"/>
    </row>
    <row r="222" spans="1:6" x14ac:dyDescent="0.3">
      <c r="A222" s="1" t="s">
        <v>21</v>
      </c>
      <c r="B222" s="1" t="s">
        <v>5</v>
      </c>
      <c r="C222" s="1" t="s">
        <v>86</v>
      </c>
      <c r="D222" s="1"/>
      <c r="E222" s="1"/>
      <c r="F222" s="1"/>
    </row>
    <row r="223" spans="1:6" x14ac:dyDescent="0.3">
      <c r="A223" s="1" t="s">
        <v>21</v>
      </c>
      <c r="B223" s="1" t="s">
        <v>5</v>
      </c>
      <c r="C223" s="1" t="s">
        <v>14</v>
      </c>
      <c r="D223" s="1" t="s">
        <v>88</v>
      </c>
      <c r="E223" s="1" t="s">
        <v>100</v>
      </c>
      <c r="F223" s="1"/>
    </row>
    <row r="224" spans="1:6" x14ac:dyDescent="0.3">
      <c r="A224" s="1" t="s">
        <v>21</v>
      </c>
      <c r="B224" s="1" t="s">
        <v>5</v>
      </c>
      <c r="C224" s="1" t="s">
        <v>13</v>
      </c>
      <c r="D224" s="1"/>
      <c r="E224" s="1"/>
      <c r="F224" s="1"/>
    </row>
    <row r="225" spans="1:6" x14ac:dyDescent="0.3">
      <c r="A225" s="1" t="s">
        <v>21</v>
      </c>
      <c r="B225" s="1" t="s">
        <v>5</v>
      </c>
      <c r="C225" s="1" t="s">
        <v>11</v>
      </c>
      <c r="D225" s="1"/>
      <c r="E225" s="1"/>
      <c r="F225" s="1"/>
    </row>
    <row r="226" spans="1:6" x14ac:dyDescent="0.3">
      <c r="A226" s="1" t="s">
        <v>21</v>
      </c>
      <c r="B226" s="1" t="s">
        <v>7</v>
      </c>
      <c r="C226" s="1" t="s">
        <v>12</v>
      </c>
      <c r="D226" s="1"/>
      <c r="E226" s="1"/>
      <c r="F226" s="1"/>
    </row>
    <row r="227" spans="1:6" x14ac:dyDescent="0.3">
      <c r="A227" s="1" t="s">
        <v>21</v>
      </c>
      <c r="B227" s="1" t="s">
        <v>7</v>
      </c>
      <c r="C227" s="1" t="s">
        <v>9</v>
      </c>
      <c r="D227" s="1" t="s">
        <v>89</v>
      </c>
      <c r="E227" s="1" t="s">
        <v>101</v>
      </c>
      <c r="F227" s="1"/>
    </row>
    <row r="228" spans="1:6" x14ac:dyDescent="0.3">
      <c r="A228" s="1" t="s">
        <v>21</v>
      </c>
      <c r="B228" s="1" t="s">
        <v>7</v>
      </c>
      <c r="C228" s="1" t="s">
        <v>10</v>
      </c>
      <c r="D228" s="1"/>
      <c r="E228" s="1"/>
      <c r="F228" s="1"/>
    </row>
    <row r="229" spans="1:6" x14ac:dyDescent="0.3">
      <c r="A229" s="1" t="s">
        <v>21</v>
      </c>
      <c r="B229" s="1" t="s">
        <v>7</v>
      </c>
      <c r="C229" s="1" t="s">
        <v>15</v>
      </c>
      <c r="D229" s="1" t="s">
        <v>92</v>
      </c>
      <c r="E229" s="1" t="s">
        <v>104</v>
      </c>
      <c r="F229" s="1"/>
    </row>
    <row r="230" spans="1:6" x14ac:dyDescent="0.3">
      <c r="A230" s="1" t="s">
        <v>21</v>
      </c>
      <c r="B230" s="1" t="s">
        <v>7</v>
      </c>
      <c r="C230" s="1" t="s">
        <v>86</v>
      </c>
      <c r="D230" s="1"/>
      <c r="E230" s="1"/>
      <c r="F230" s="1"/>
    </row>
    <row r="231" spans="1:6" x14ac:dyDescent="0.3">
      <c r="A231" s="1" t="s">
        <v>21</v>
      </c>
      <c r="B231" s="1" t="s">
        <v>7</v>
      </c>
      <c r="C231" s="1" t="s">
        <v>14</v>
      </c>
      <c r="D231" s="1" t="s">
        <v>90</v>
      </c>
      <c r="E231" s="1" t="s">
        <v>102</v>
      </c>
      <c r="F231" s="1"/>
    </row>
    <row r="232" spans="1:6" x14ac:dyDescent="0.3">
      <c r="A232" s="1" t="s">
        <v>21</v>
      </c>
      <c r="B232" s="1" t="s">
        <v>7</v>
      </c>
      <c r="C232" s="1" t="s">
        <v>13</v>
      </c>
      <c r="D232" s="1" t="s">
        <v>90</v>
      </c>
      <c r="E232" s="1" t="s">
        <v>102</v>
      </c>
      <c r="F232" s="1"/>
    </row>
    <row r="233" spans="1:6" x14ac:dyDescent="0.3">
      <c r="A233" s="1" t="s">
        <v>21</v>
      </c>
      <c r="B233" s="1" t="s">
        <v>7</v>
      </c>
      <c r="C233" s="1" t="s">
        <v>11</v>
      </c>
      <c r="D233" s="1"/>
      <c r="E233" s="1"/>
      <c r="F233" s="1"/>
    </row>
    <row r="234" spans="1:6" x14ac:dyDescent="0.3">
      <c r="A234" s="1" t="s">
        <v>21</v>
      </c>
      <c r="B234" s="1" t="s">
        <v>4</v>
      </c>
      <c r="C234" s="1" t="s">
        <v>12</v>
      </c>
      <c r="D234" s="1"/>
      <c r="E234" s="1"/>
      <c r="F234" s="1"/>
    </row>
    <row r="235" spans="1:6" x14ac:dyDescent="0.3">
      <c r="A235" s="1" t="s">
        <v>21</v>
      </c>
      <c r="B235" s="1" t="s">
        <v>4</v>
      </c>
      <c r="C235" s="1" t="s">
        <v>9</v>
      </c>
      <c r="D235" s="1" t="s">
        <v>91</v>
      </c>
      <c r="E235" s="1" t="s">
        <v>103</v>
      </c>
      <c r="F235" s="1"/>
    </row>
    <row r="236" spans="1:6" x14ac:dyDescent="0.3">
      <c r="A236" s="1" t="s">
        <v>21</v>
      </c>
      <c r="B236" s="1" t="s">
        <v>4</v>
      </c>
      <c r="C236" s="1" t="s">
        <v>10</v>
      </c>
      <c r="D236" s="1" t="s">
        <v>91</v>
      </c>
      <c r="E236" s="1" t="s">
        <v>103</v>
      </c>
      <c r="F236" s="1"/>
    </row>
    <row r="237" spans="1:6" x14ac:dyDescent="0.3">
      <c r="A237" s="1" t="s">
        <v>21</v>
      </c>
      <c r="B237" s="1" t="s">
        <v>4</v>
      </c>
      <c r="C237" s="1" t="s">
        <v>15</v>
      </c>
      <c r="D237" s="1"/>
      <c r="E237" s="1"/>
      <c r="F237" s="1"/>
    </row>
    <row r="238" spans="1:6" x14ac:dyDescent="0.3">
      <c r="A238" s="1" t="s">
        <v>21</v>
      </c>
      <c r="B238" s="1" t="s">
        <v>4</v>
      </c>
      <c r="C238" s="1" t="s">
        <v>86</v>
      </c>
      <c r="D238" s="1"/>
      <c r="E238" s="1"/>
      <c r="F238" s="1"/>
    </row>
    <row r="239" spans="1:6" x14ac:dyDescent="0.3">
      <c r="A239" s="1" t="s">
        <v>21</v>
      </c>
      <c r="B239" s="1" t="s">
        <v>4</v>
      </c>
      <c r="C239" s="1" t="s">
        <v>14</v>
      </c>
      <c r="D239" s="1" t="s">
        <v>88</v>
      </c>
      <c r="E239" s="1" t="s">
        <v>100</v>
      </c>
      <c r="F239" s="1"/>
    </row>
    <row r="240" spans="1:6" x14ac:dyDescent="0.3">
      <c r="A240" s="1" t="s">
        <v>21</v>
      </c>
      <c r="B240" s="1" t="s">
        <v>4</v>
      </c>
      <c r="C240" s="1" t="s">
        <v>13</v>
      </c>
      <c r="D240" s="1" t="s">
        <v>88</v>
      </c>
      <c r="E240" s="1" t="s">
        <v>100</v>
      </c>
      <c r="F240" s="1"/>
    </row>
    <row r="241" spans="1:6" x14ac:dyDescent="0.3">
      <c r="A241" s="1" t="s">
        <v>21</v>
      </c>
      <c r="B241" s="1" t="s">
        <v>4</v>
      </c>
      <c r="C241" s="1" t="s">
        <v>11</v>
      </c>
      <c r="D241" s="1"/>
      <c r="E241" s="1"/>
      <c r="F241" s="1"/>
    </row>
    <row r="242" spans="1:6" x14ac:dyDescent="0.3">
      <c r="A242" s="1" t="s">
        <v>22</v>
      </c>
      <c r="B242" s="1" t="s">
        <v>6</v>
      </c>
      <c r="C242" s="1" t="s">
        <v>12</v>
      </c>
      <c r="D242" s="1"/>
      <c r="E242" s="1"/>
      <c r="F242" s="1"/>
    </row>
    <row r="243" spans="1:6" x14ac:dyDescent="0.3">
      <c r="A243" s="1" t="s">
        <v>22</v>
      </c>
      <c r="B243" s="1" t="s">
        <v>6</v>
      </c>
      <c r="C243" s="1" t="s">
        <v>9</v>
      </c>
      <c r="D243" s="1" t="s">
        <v>89</v>
      </c>
      <c r="E243" s="1" t="s">
        <v>101</v>
      </c>
      <c r="F243" s="1"/>
    </row>
    <row r="244" spans="1:6" x14ac:dyDescent="0.3">
      <c r="A244" s="1" t="s">
        <v>22</v>
      </c>
      <c r="B244" s="1" t="s">
        <v>6</v>
      </c>
      <c r="C244" s="1" t="s">
        <v>10</v>
      </c>
      <c r="D244" s="1" t="s">
        <v>92</v>
      </c>
      <c r="E244" s="1" t="s">
        <v>104</v>
      </c>
      <c r="F244" s="1"/>
    </row>
    <row r="245" spans="1:6" x14ac:dyDescent="0.3">
      <c r="A245" s="1" t="s">
        <v>22</v>
      </c>
      <c r="B245" s="1" t="s">
        <v>6</v>
      </c>
      <c r="C245" s="1" t="s">
        <v>15</v>
      </c>
      <c r="D245" s="1"/>
      <c r="E245" s="1"/>
      <c r="F245" s="1"/>
    </row>
    <row r="246" spans="1:6" x14ac:dyDescent="0.3">
      <c r="A246" s="1" t="s">
        <v>22</v>
      </c>
      <c r="B246" s="1" t="s">
        <v>6</v>
      </c>
      <c r="C246" s="1" t="s">
        <v>86</v>
      </c>
      <c r="D246" s="1"/>
      <c r="E246" s="1"/>
      <c r="F246" s="1"/>
    </row>
    <row r="247" spans="1:6" x14ac:dyDescent="0.3">
      <c r="A247" s="1" t="s">
        <v>22</v>
      </c>
      <c r="B247" s="1" t="s">
        <v>6</v>
      </c>
      <c r="C247" s="1" t="s">
        <v>14</v>
      </c>
      <c r="D247" s="1"/>
      <c r="E247" s="1"/>
      <c r="F247" s="1"/>
    </row>
    <row r="248" spans="1:6" x14ac:dyDescent="0.3">
      <c r="A248" s="1" t="s">
        <v>22</v>
      </c>
      <c r="B248" s="1" t="s">
        <v>6</v>
      </c>
      <c r="C248" s="1" t="s">
        <v>13</v>
      </c>
      <c r="D248" s="1" t="s">
        <v>90</v>
      </c>
      <c r="E248" s="1" t="s">
        <v>102</v>
      </c>
      <c r="F248" s="1"/>
    </row>
    <row r="249" spans="1:6" x14ac:dyDescent="0.3">
      <c r="A249" s="1" t="s">
        <v>22</v>
      </c>
      <c r="B249" s="1" t="s">
        <v>6</v>
      </c>
      <c r="C249" s="1" t="s">
        <v>11</v>
      </c>
      <c r="D249" s="1"/>
      <c r="E249" s="1"/>
      <c r="F249" s="1"/>
    </row>
    <row r="250" spans="1:6" x14ac:dyDescent="0.3">
      <c r="A250" s="1" t="s">
        <v>22</v>
      </c>
      <c r="B250" s="1" t="s">
        <v>8</v>
      </c>
      <c r="C250" s="1" t="s">
        <v>12</v>
      </c>
      <c r="D250" s="1"/>
      <c r="E250" s="1"/>
      <c r="F250" s="1"/>
    </row>
    <row r="251" spans="1:6" x14ac:dyDescent="0.3">
      <c r="A251" s="1" t="s">
        <v>22</v>
      </c>
      <c r="B251" s="1" t="s">
        <v>8</v>
      </c>
      <c r="C251" s="1" t="s">
        <v>9</v>
      </c>
      <c r="D251" s="1" t="s">
        <v>88</v>
      </c>
      <c r="E251" s="1" t="s">
        <v>100</v>
      </c>
      <c r="F251" s="1"/>
    </row>
    <row r="252" spans="1:6" x14ac:dyDescent="0.3">
      <c r="A252" s="1" t="s">
        <v>22</v>
      </c>
      <c r="B252" s="1" t="s">
        <v>8</v>
      </c>
      <c r="C252" s="1" t="s">
        <v>10</v>
      </c>
      <c r="D252" s="1" t="s">
        <v>88</v>
      </c>
      <c r="E252" s="1" t="s">
        <v>100</v>
      </c>
      <c r="F252" s="1"/>
    </row>
    <row r="253" spans="1:6" x14ac:dyDescent="0.3">
      <c r="A253" s="1" t="s">
        <v>22</v>
      </c>
      <c r="B253" s="1" t="s">
        <v>8</v>
      </c>
      <c r="C253" s="1" t="s">
        <v>15</v>
      </c>
      <c r="D253" s="1" t="s">
        <v>87</v>
      </c>
      <c r="E253" s="1" t="s">
        <v>99</v>
      </c>
      <c r="F253" s="1"/>
    </row>
    <row r="254" spans="1:6" x14ac:dyDescent="0.3">
      <c r="A254" s="1" t="s">
        <v>22</v>
      </c>
      <c r="B254" s="1" t="s">
        <v>8</v>
      </c>
      <c r="C254" s="1" t="s">
        <v>86</v>
      </c>
      <c r="D254" s="1"/>
      <c r="E254" s="1"/>
      <c r="F254" s="1"/>
    </row>
    <row r="255" spans="1:6" x14ac:dyDescent="0.3">
      <c r="A255" s="1" t="s">
        <v>22</v>
      </c>
      <c r="B255" s="1" t="s">
        <v>8</v>
      </c>
      <c r="C255" s="1" t="s">
        <v>14</v>
      </c>
      <c r="D255" s="1"/>
      <c r="E255" s="1"/>
      <c r="F255" s="1"/>
    </row>
    <row r="256" spans="1:6" x14ac:dyDescent="0.3">
      <c r="A256" s="1" t="s">
        <v>22</v>
      </c>
      <c r="B256" s="1" t="s">
        <v>8</v>
      </c>
      <c r="C256" s="1" t="s">
        <v>13</v>
      </c>
      <c r="D256" s="1"/>
      <c r="E256" s="1"/>
      <c r="F256" s="1"/>
    </row>
    <row r="257" spans="1:6" x14ac:dyDescent="0.3">
      <c r="A257" s="1" t="s">
        <v>22</v>
      </c>
      <c r="B257" s="1" t="s">
        <v>8</v>
      </c>
      <c r="C257" s="1" t="s">
        <v>11</v>
      </c>
      <c r="D257" s="1"/>
      <c r="E257" s="1"/>
      <c r="F257" s="1"/>
    </row>
    <row r="258" spans="1:6" x14ac:dyDescent="0.3">
      <c r="A258" s="1" t="s">
        <v>22</v>
      </c>
      <c r="B258" s="1" t="s">
        <v>5</v>
      </c>
      <c r="C258" s="1" t="s">
        <v>12</v>
      </c>
      <c r="D258" s="1"/>
      <c r="E258" s="1"/>
      <c r="F258" s="1"/>
    </row>
    <row r="259" spans="1:6" x14ac:dyDescent="0.3">
      <c r="A259" s="1" t="s">
        <v>22</v>
      </c>
      <c r="B259" s="1" t="s">
        <v>5</v>
      </c>
      <c r="C259" s="1" t="s">
        <v>9</v>
      </c>
      <c r="D259" s="1" t="s">
        <v>92</v>
      </c>
      <c r="E259" s="1" t="s">
        <v>104</v>
      </c>
      <c r="F259" s="1"/>
    </row>
    <row r="260" spans="1:6" x14ac:dyDescent="0.3">
      <c r="A260" s="1" t="s">
        <v>22</v>
      </c>
      <c r="B260" s="1" t="s">
        <v>5</v>
      </c>
      <c r="C260" s="1" t="s">
        <v>10</v>
      </c>
      <c r="D260" s="1" t="s">
        <v>91</v>
      </c>
      <c r="E260" s="1" t="s">
        <v>103</v>
      </c>
      <c r="F260" s="1"/>
    </row>
    <row r="261" spans="1:6" x14ac:dyDescent="0.3">
      <c r="A261" s="1" t="s">
        <v>22</v>
      </c>
      <c r="B261" s="1" t="s">
        <v>5</v>
      </c>
      <c r="C261" s="1" t="s">
        <v>15</v>
      </c>
      <c r="D261" s="1" t="s">
        <v>88</v>
      </c>
      <c r="E261" s="1" t="s">
        <v>100</v>
      </c>
      <c r="F261" s="1"/>
    </row>
    <row r="262" spans="1:6" x14ac:dyDescent="0.3">
      <c r="A262" s="1" t="s">
        <v>22</v>
      </c>
      <c r="B262" s="1" t="s">
        <v>5</v>
      </c>
      <c r="C262" s="1" t="s">
        <v>86</v>
      </c>
      <c r="D262" s="1"/>
      <c r="E262" s="1"/>
      <c r="F262" s="1"/>
    </row>
    <row r="263" spans="1:6" x14ac:dyDescent="0.3">
      <c r="A263" s="1" t="s">
        <v>22</v>
      </c>
      <c r="B263" s="1" t="s">
        <v>5</v>
      </c>
      <c r="C263" s="1" t="s">
        <v>14</v>
      </c>
      <c r="D263" s="1" t="s">
        <v>89</v>
      </c>
      <c r="E263" s="1" t="s">
        <v>101</v>
      </c>
      <c r="F263" s="1"/>
    </row>
    <row r="264" spans="1:6" x14ac:dyDescent="0.3">
      <c r="A264" s="1" t="s">
        <v>22</v>
      </c>
      <c r="B264" s="1" t="s">
        <v>5</v>
      </c>
      <c r="C264" s="1" t="s">
        <v>13</v>
      </c>
      <c r="D264" s="1"/>
      <c r="E264" s="1"/>
      <c r="F264" s="1"/>
    </row>
    <row r="265" spans="1:6" x14ac:dyDescent="0.3">
      <c r="A265" s="1" t="s">
        <v>22</v>
      </c>
      <c r="B265" s="1" t="s">
        <v>5</v>
      </c>
      <c r="C265" s="1" t="s">
        <v>11</v>
      </c>
      <c r="D265" s="1"/>
      <c r="E265" s="1"/>
      <c r="F265" s="1"/>
    </row>
    <row r="266" spans="1:6" x14ac:dyDescent="0.3">
      <c r="A266" s="1" t="s">
        <v>22</v>
      </c>
      <c r="B266" s="1" t="s">
        <v>7</v>
      </c>
      <c r="C266" s="1" t="s">
        <v>12</v>
      </c>
      <c r="D266" s="1"/>
      <c r="E266" s="1"/>
      <c r="F266" s="1"/>
    </row>
    <row r="267" spans="1:6" x14ac:dyDescent="0.3">
      <c r="A267" s="1" t="s">
        <v>22</v>
      </c>
      <c r="B267" s="1" t="s">
        <v>7</v>
      </c>
      <c r="C267" s="1" t="s">
        <v>9</v>
      </c>
      <c r="D267" s="1"/>
      <c r="E267" s="1"/>
      <c r="F267" s="1"/>
    </row>
    <row r="268" spans="1:6" x14ac:dyDescent="0.3">
      <c r="A268" s="1" t="s">
        <v>22</v>
      </c>
      <c r="B268" s="1" t="s">
        <v>7</v>
      </c>
      <c r="C268" s="1" t="s">
        <v>10</v>
      </c>
      <c r="D268" s="1"/>
      <c r="E268" s="1"/>
      <c r="F268" s="1"/>
    </row>
    <row r="269" spans="1:6" x14ac:dyDescent="0.3">
      <c r="A269" s="1" t="s">
        <v>22</v>
      </c>
      <c r="B269" s="1" t="s">
        <v>7</v>
      </c>
      <c r="C269" s="1" t="s">
        <v>15</v>
      </c>
      <c r="D269" s="1" t="s">
        <v>87</v>
      </c>
      <c r="E269" s="1" t="s">
        <v>99</v>
      </c>
      <c r="F269" s="1"/>
    </row>
    <row r="270" spans="1:6" x14ac:dyDescent="0.3">
      <c r="A270" s="1" t="s">
        <v>22</v>
      </c>
      <c r="B270" s="1" t="s">
        <v>7</v>
      </c>
      <c r="C270" s="1" t="s">
        <v>86</v>
      </c>
      <c r="D270" s="1"/>
      <c r="E270" s="1"/>
      <c r="F270" s="1"/>
    </row>
    <row r="271" spans="1:6" x14ac:dyDescent="0.3">
      <c r="A271" s="1" t="s">
        <v>22</v>
      </c>
      <c r="B271" s="1" t="s">
        <v>7</v>
      </c>
      <c r="C271" s="1" t="s">
        <v>14</v>
      </c>
      <c r="D271" s="1" t="s">
        <v>90</v>
      </c>
      <c r="E271" s="1" t="s">
        <v>102</v>
      </c>
      <c r="F271" s="1"/>
    </row>
    <row r="272" spans="1:6" x14ac:dyDescent="0.3">
      <c r="A272" s="1" t="s">
        <v>22</v>
      </c>
      <c r="B272" s="1" t="s">
        <v>7</v>
      </c>
      <c r="C272" s="1" t="s">
        <v>13</v>
      </c>
      <c r="D272" s="1" t="s">
        <v>90</v>
      </c>
      <c r="E272" s="1" t="s">
        <v>102</v>
      </c>
      <c r="F272" s="1"/>
    </row>
    <row r="273" spans="1:6" x14ac:dyDescent="0.3">
      <c r="A273" s="1" t="s">
        <v>22</v>
      </c>
      <c r="B273" s="1" t="s">
        <v>7</v>
      </c>
      <c r="C273" s="1" t="s">
        <v>11</v>
      </c>
      <c r="D273" s="1"/>
      <c r="E273" s="1"/>
      <c r="F273" s="1"/>
    </row>
    <row r="274" spans="1:6" x14ac:dyDescent="0.3">
      <c r="A274" s="1" t="s">
        <v>22</v>
      </c>
      <c r="B274" s="1" t="s">
        <v>4</v>
      </c>
      <c r="C274" s="1" t="s">
        <v>12</v>
      </c>
      <c r="D274" s="1"/>
      <c r="E274" s="1"/>
      <c r="F274" s="1"/>
    </row>
    <row r="275" spans="1:6" x14ac:dyDescent="0.3">
      <c r="A275" s="1" t="s">
        <v>22</v>
      </c>
      <c r="B275" s="1" t="s">
        <v>4</v>
      </c>
      <c r="C275" s="1" t="s">
        <v>9</v>
      </c>
      <c r="D275" s="1" t="s">
        <v>91</v>
      </c>
      <c r="E275" s="1" t="s">
        <v>103</v>
      </c>
      <c r="F275" s="1"/>
    </row>
    <row r="276" spans="1:6" x14ac:dyDescent="0.3">
      <c r="A276" s="1" t="s">
        <v>22</v>
      </c>
      <c r="B276" s="1" t="s">
        <v>4</v>
      </c>
      <c r="C276" s="1" t="s">
        <v>10</v>
      </c>
      <c r="D276" s="1" t="s">
        <v>91</v>
      </c>
      <c r="E276" s="1" t="s">
        <v>103</v>
      </c>
      <c r="F276" s="1"/>
    </row>
    <row r="277" spans="1:6" x14ac:dyDescent="0.3">
      <c r="A277" s="1" t="s">
        <v>22</v>
      </c>
      <c r="B277" s="1" t="s">
        <v>4</v>
      </c>
      <c r="C277" s="1" t="s">
        <v>15</v>
      </c>
      <c r="D277" s="1"/>
      <c r="E277" s="1"/>
      <c r="F277" s="1"/>
    </row>
    <row r="278" spans="1:6" x14ac:dyDescent="0.3">
      <c r="A278" s="1" t="s">
        <v>22</v>
      </c>
      <c r="B278" s="1" t="s">
        <v>4</v>
      </c>
      <c r="C278" s="1" t="s">
        <v>86</v>
      </c>
      <c r="D278" s="1"/>
      <c r="E278" s="1"/>
      <c r="F278" s="1"/>
    </row>
    <row r="279" spans="1:6" x14ac:dyDescent="0.3">
      <c r="A279" s="1" t="s">
        <v>22</v>
      </c>
      <c r="B279" s="1" t="s">
        <v>4</v>
      </c>
      <c r="C279" s="1" t="s">
        <v>14</v>
      </c>
      <c r="D279" s="1"/>
      <c r="E279" s="1"/>
      <c r="F279" s="1"/>
    </row>
    <row r="280" spans="1:6" x14ac:dyDescent="0.3">
      <c r="A280" s="1" t="s">
        <v>22</v>
      </c>
      <c r="B280" s="1" t="s">
        <v>4</v>
      </c>
      <c r="C280" s="1" t="s">
        <v>13</v>
      </c>
      <c r="D280" s="1" t="s">
        <v>89</v>
      </c>
      <c r="E280" s="1" t="s">
        <v>101</v>
      </c>
      <c r="F280" s="1"/>
    </row>
    <row r="281" spans="1:6" x14ac:dyDescent="0.3">
      <c r="A281" s="1" t="s">
        <v>22</v>
      </c>
      <c r="B281" s="1" t="s">
        <v>4</v>
      </c>
      <c r="C281" s="1" t="s">
        <v>11</v>
      </c>
      <c r="D281" s="1"/>
      <c r="E281" s="1"/>
      <c r="F281" s="1"/>
    </row>
    <row r="282" spans="1:6" x14ac:dyDescent="0.3">
      <c r="A282" s="1" t="s">
        <v>23</v>
      </c>
      <c r="B282" s="1" t="s">
        <v>6</v>
      </c>
      <c r="C282" s="1" t="s">
        <v>12</v>
      </c>
      <c r="D282" s="1"/>
      <c r="E282" s="1"/>
      <c r="F282" s="1"/>
    </row>
    <row r="283" spans="1:6" x14ac:dyDescent="0.3">
      <c r="A283" s="1" t="s">
        <v>23</v>
      </c>
      <c r="B283" s="1" t="s">
        <v>6</v>
      </c>
      <c r="C283" s="1" t="s">
        <v>9</v>
      </c>
      <c r="D283" s="1" t="s">
        <v>89</v>
      </c>
      <c r="E283" s="1" t="s">
        <v>101</v>
      </c>
      <c r="F283" s="1"/>
    </row>
    <row r="284" spans="1:6" x14ac:dyDescent="0.3">
      <c r="A284" s="1" t="s">
        <v>23</v>
      </c>
      <c r="B284" s="1" t="s">
        <v>6</v>
      </c>
      <c r="C284" s="1" t="s">
        <v>10</v>
      </c>
      <c r="D284" s="1"/>
      <c r="E284" s="1"/>
      <c r="F284" s="1"/>
    </row>
    <row r="285" spans="1:6" x14ac:dyDescent="0.3">
      <c r="A285" s="1" t="s">
        <v>23</v>
      </c>
      <c r="B285" s="1" t="s">
        <v>6</v>
      </c>
      <c r="C285" s="1" t="s">
        <v>15</v>
      </c>
      <c r="D285" s="1" t="s">
        <v>90</v>
      </c>
      <c r="E285" s="1" t="s">
        <v>102</v>
      </c>
      <c r="F285" s="1"/>
    </row>
    <row r="286" spans="1:6" x14ac:dyDescent="0.3">
      <c r="A286" s="1" t="s">
        <v>23</v>
      </c>
      <c r="B286" s="1" t="s">
        <v>6</v>
      </c>
      <c r="C286" s="1" t="s">
        <v>86</v>
      </c>
      <c r="D286" s="1"/>
      <c r="E286" s="1"/>
      <c r="F286" s="1"/>
    </row>
    <row r="287" spans="1:6" x14ac:dyDescent="0.3">
      <c r="A287" s="1" t="s">
        <v>23</v>
      </c>
      <c r="B287" s="1" t="s">
        <v>6</v>
      </c>
      <c r="C287" s="1" t="s">
        <v>14</v>
      </c>
      <c r="D287" s="1" t="s">
        <v>87</v>
      </c>
      <c r="E287" s="1" t="s">
        <v>99</v>
      </c>
      <c r="F287" s="1"/>
    </row>
    <row r="288" spans="1:6" x14ac:dyDescent="0.3">
      <c r="A288" s="1" t="s">
        <v>23</v>
      </c>
      <c r="B288" s="1" t="s">
        <v>6</v>
      </c>
      <c r="C288" s="1" t="s">
        <v>13</v>
      </c>
      <c r="D288" s="1" t="s">
        <v>91</v>
      </c>
      <c r="E288" s="1" t="s">
        <v>103</v>
      </c>
      <c r="F288" s="1"/>
    </row>
    <row r="289" spans="1:6" x14ac:dyDescent="0.3">
      <c r="A289" s="1" t="s">
        <v>23</v>
      </c>
      <c r="B289" s="1" t="s">
        <v>6</v>
      </c>
      <c r="C289" s="1" t="s">
        <v>11</v>
      </c>
      <c r="D289" s="1"/>
      <c r="E289" s="1"/>
      <c r="F289" s="1"/>
    </row>
    <row r="290" spans="1:6" x14ac:dyDescent="0.3">
      <c r="A290" s="1" t="s">
        <v>23</v>
      </c>
      <c r="B290" s="1" t="s">
        <v>8</v>
      </c>
      <c r="C290" s="1" t="s">
        <v>12</v>
      </c>
      <c r="D290" s="1"/>
      <c r="E290" s="1"/>
      <c r="F290" s="1"/>
    </row>
    <row r="291" spans="1:6" x14ac:dyDescent="0.3">
      <c r="A291" s="1" t="s">
        <v>23</v>
      </c>
      <c r="B291" s="1" t="s">
        <v>8</v>
      </c>
      <c r="C291" s="1" t="s">
        <v>9</v>
      </c>
      <c r="D291" s="1" t="s">
        <v>88</v>
      </c>
      <c r="E291" s="1" t="s">
        <v>100</v>
      </c>
      <c r="F291" s="1"/>
    </row>
    <row r="292" spans="1:6" x14ac:dyDescent="0.3">
      <c r="A292" s="1" t="s">
        <v>23</v>
      </c>
      <c r="B292" s="1" t="s">
        <v>8</v>
      </c>
      <c r="C292" s="1" t="s">
        <v>10</v>
      </c>
      <c r="D292" s="1" t="s">
        <v>88</v>
      </c>
      <c r="E292" s="1" t="s">
        <v>100</v>
      </c>
      <c r="F292" s="1"/>
    </row>
    <row r="293" spans="1:6" x14ac:dyDescent="0.3">
      <c r="A293" s="1" t="s">
        <v>23</v>
      </c>
      <c r="B293" s="1" t="s">
        <v>8</v>
      </c>
      <c r="C293" s="1" t="s">
        <v>15</v>
      </c>
      <c r="D293" s="1" t="s">
        <v>92</v>
      </c>
      <c r="E293" s="1" t="s">
        <v>104</v>
      </c>
      <c r="F293" s="1"/>
    </row>
    <row r="294" spans="1:6" x14ac:dyDescent="0.3">
      <c r="A294" s="1" t="s">
        <v>23</v>
      </c>
      <c r="B294" s="1" t="s">
        <v>8</v>
      </c>
      <c r="C294" s="1" t="s">
        <v>86</v>
      </c>
      <c r="D294" s="1"/>
      <c r="E294" s="1"/>
      <c r="F294" s="1"/>
    </row>
    <row r="295" spans="1:6" x14ac:dyDescent="0.3">
      <c r="A295" s="1" t="s">
        <v>23</v>
      </c>
      <c r="B295" s="1" t="s">
        <v>8</v>
      </c>
      <c r="C295" s="1" t="s">
        <v>14</v>
      </c>
      <c r="D295" s="1"/>
      <c r="E295" s="1"/>
      <c r="F295" s="1"/>
    </row>
    <row r="296" spans="1:6" x14ac:dyDescent="0.3">
      <c r="A296" s="1" t="s">
        <v>23</v>
      </c>
      <c r="B296" s="1" t="s">
        <v>8</v>
      </c>
      <c r="C296" s="1" t="s">
        <v>13</v>
      </c>
      <c r="D296" s="1"/>
      <c r="E296" s="1"/>
      <c r="F296" s="1"/>
    </row>
    <row r="297" spans="1:6" x14ac:dyDescent="0.3">
      <c r="A297" s="1" t="s">
        <v>23</v>
      </c>
      <c r="B297" s="1" t="s">
        <v>8</v>
      </c>
      <c r="C297" s="1" t="s">
        <v>11</v>
      </c>
      <c r="D297" s="1"/>
      <c r="E297" s="1"/>
      <c r="F297" s="1"/>
    </row>
    <row r="298" spans="1:6" x14ac:dyDescent="0.3">
      <c r="A298" s="1" t="s">
        <v>23</v>
      </c>
      <c r="B298" s="1" t="s">
        <v>5</v>
      </c>
      <c r="C298" s="1" t="s">
        <v>12</v>
      </c>
      <c r="D298" s="1"/>
      <c r="E298" s="1"/>
      <c r="F298" s="1"/>
    </row>
    <row r="299" spans="1:6" x14ac:dyDescent="0.3">
      <c r="A299" s="1" t="s">
        <v>23</v>
      </c>
      <c r="B299" s="1" t="s">
        <v>5</v>
      </c>
      <c r="C299" s="1" t="s">
        <v>9</v>
      </c>
      <c r="D299" s="1" t="s">
        <v>87</v>
      </c>
      <c r="E299" s="1" t="s">
        <v>99</v>
      </c>
      <c r="F299" s="1"/>
    </row>
    <row r="300" spans="1:6" x14ac:dyDescent="0.3">
      <c r="A300" s="1" t="s">
        <v>23</v>
      </c>
      <c r="B300" s="1" t="s">
        <v>5</v>
      </c>
      <c r="C300" s="1" t="s">
        <v>10</v>
      </c>
      <c r="D300" s="1"/>
      <c r="E300" s="1"/>
      <c r="F300" s="1"/>
    </row>
    <row r="301" spans="1:6" x14ac:dyDescent="0.3">
      <c r="A301" s="1" t="s">
        <v>23</v>
      </c>
      <c r="B301" s="1" t="s">
        <v>5</v>
      </c>
      <c r="C301" s="1" t="s">
        <v>15</v>
      </c>
      <c r="D301" s="1" t="s">
        <v>88</v>
      </c>
      <c r="E301" s="1" t="s">
        <v>100</v>
      </c>
      <c r="F301" s="1"/>
    </row>
    <row r="302" spans="1:6" x14ac:dyDescent="0.3">
      <c r="A302" s="1" t="s">
        <v>23</v>
      </c>
      <c r="B302" s="1" t="s">
        <v>5</v>
      </c>
      <c r="C302" s="1" t="s">
        <v>86</v>
      </c>
      <c r="D302" s="1"/>
      <c r="E302" s="1"/>
      <c r="F302" s="1"/>
    </row>
    <row r="303" spans="1:6" x14ac:dyDescent="0.3">
      <c r="A303" s="1" t="s">
        <v>23</v>
      </c>
      <c r="B303" s="1" t="s">
        <v>5</v>
      </c>
      <c r="C303" s="1" t="s">
        <v>14</v>
      </c>
      <c r="D303" s="1" t="s">
        <v>89</v>
      </c>
      <c r="E303" s="1" t="s">
        <v>101</v>
      </c>
      <c r="F303" s="1"/>
    </row>
    <row r="304" spans="1:6" x14ac:dyDescent="0.3">
      <c r="A304" s="1" t="s">
        <v>23</v>
      </c>
      <c r="B304" s="1" t="s">
        <v>5</v>
      </c>
      <c r="C304" s="1" t="s">
        <v>13</v>
      </c>
      <c r="D304" s="1" t="s">
        <v>90</v>
      </c>
      <c r="E304" s="1" t="s">
        <v>102</v>
      </c>
      <c r="F304" s="1"/>
    </row>
    <row r="305" spans="1:6" x14ac:dyDescent="0.3">
      <c r="A305" s="1" t="s">
        <v>23</v>
      </c>
      <c r="B305" s="1" t="s">
        <v>5</v>
      </c>
      <c r="C305" s="1" t="s">
        <v>11</v>
      </c>
      <c r="D305" s="1"/>
      <c r="E305" s="1"/>
      <c r="F305" s="1"/>
    </row>
    <row r="306" spans="1:6" x14ac:dyDescent="0.3">
      <c r="A306" s="1" t="s">
        <v>23</v>
      </c>
      <c r="B306" s="1" t="s">
        <v>7</v>
      </c>
      <c r="C306" s="1" t="s">
        <v>12</v>
      </c>
      <c r="D306" s="1"/>
      <c r="E306" s="1"/>
      <c r="F306" s="1"/>
    </row>
    <row r="307" spans="1:6" x14ac:dyDescent="0.3">
      <c r="A307" s="1" t="s">
        <v>23</v>
      </c>
      <c r="B307" s="1" t="s">
        <v>7</v>
      </c>
      <c r="C307" s="1" t="s">
        <v>9</v>
      </c>
      <c r="D307" s="1"/>
      <c r="E307" s="1"/>
      <c r="F307" s="1"/>
    </row>
    <row r="308" spans="1:6" x14ac:dyDescent="0.3">
      <c r="A308" s="1" t="s">
        <v>23</v>
      </c>
      <c r="B308" s="1" t="s">
        <v>7</v>
      </c>
      <c r="C308" s="1" t="s">
        <v>10</v>
      </c>
      <c r="D308" s="1"/>
      <c r="E308" s="1"/>
      <c r="F308" s="1"/>
    </row>
    <row r="309" spans="1:6" x14ac:dyDescent="0.3">
      <c r="A309" s="1" t="s">
        <v>23</v>
      </c>
      <c r="B309" s="1" t="s">
        <v>7</v>
      </c>
      <c r="C309" s="1" t="s">
        <v>15</v>
      </c>
      <c r="D309" s="1" t="s">
        <v>92</v>
      </c>
      <c r="E309" s="1" t="s">
        <v>104</v>
      </c>
      <c r="F309" s="1"/>
    </row>
    <row r="310" spans="1:6" x14ac:dyDescent="0.3">
      <c r="A310" s="1" t="s">
        <v>23</v>
      </c>
      <c r="B310" s="1" t="s">
        <v>7</v>
      </c>
      <c r="C310" s="1" t="s">
        <v>86</v>
      </c>
      <c r="D310" s="1"/>
      <c r="E310" s="1"/>
      <c r="F310" s="1"/>
    </row>
    <row r="311" spans="1:6" x14ac:dyDescent="0.3">
      <c r="A311" s="1" t="s">
        <v>23</v>
      </c>
      <c r="B311" s="1" t="s">
        <v>7</v>
      </c>
      <c r="C311" s="1" t="s">
        <v>14</v>
      </c>
      <c r="D311" s="1" t="s">
        <v>91</v>
      </c>
      <c r="E311" s="1" t="s">
        <v>103</v>
      </c>
      <c r="F311" s="1"/>
    </row>
    <row r="312" spans="1:6" x14ac:dyDescent="0.3">
      <c r="A312" s="1" t="s">
        <v>23</v>
      </c>
      <c r="B312" s="1" t="s">
        <v>7</v>
      </c>
      <c r="C312" s="1" t="s">
        <v>13</v>
      </c>
      <c r="D312" s="1" t="s">
        <v>91</v>
      </c>
      <c r="E312" s="1" t="s">
        <v>103</v>
      </c>
      <c r="F312" s="1"/>
    </row>
    <row r="313" spans="1:6" x14ac:dyDescent="0.3">
      <c r="A313" s="1" t="s">
        <v>23</v>
      </c>
      <c r="B313" s="1" t="s">
        <v>7</v>
      </c>
      <c r="C313" s="1" t="s">
        <v>11</v>
      </c>
      <c r="D313" s="1"/>
      <c r="E313" s="1"/>
      <c r="F313" s="1"/>
    </row>
    <row r="314" spans="1:6" x14ac:dyDescent="0.3">
      <c r="A314" s="1" t="s">
        <v>23</v>
      </c>
      <c r="B314" s="1" t="s">
        <v>4</v>
      </c>
      <c r="C314" s="1" t="s">
        <v>12</v>
      </c>
      <c r="D314" s="1"/>
      <c r="E314" s="1"/>
      <c r="F314" s="1"/>
    </row>
    <row r="315" spans="1:6" x14ac:dyDescent="0.3">
      <c r="A315" s="1" t="s">
        <v>23</v>
      </c>
      <c r="B315" s="1" t="s">
        <v>4</v>
      </c>
      <c r="C315" s="1" t="s">
        <v>9</v>
      </c>
      <c r="D315" s="1"/>
      <c r="E315" s="1"/>
      <c r="F315" s="1"/>
    </row>
    <row r="316" spans="1:6" x14ac:dyDescent="0.3">
      <c r="A316" s="1" t="s">
        <v>23</v>
      </c>
      <c r="B316" s="1" t="s">
        <v>4</v>
      </c>
      <c r="C316" s="1" t="s">
        <v>10</v>
      </c>
      <c r="D316" s="1" t="s">
        <v>90</v>
      </c>
      <c r="E316" s="1" t="s">
        <v>102</v>
      </c>
      <c r="F316" s="1"/>
    </row>
    <row r="317" spans="1:6" x14ac:dyDescent="0.3">
      <c r="A317" s="1" t="s">
        <v>23</v>
      </c>
      <c r="B317" s="1" t="s">
        <v>4</v>
      </c>
      <c r="C317" s="1" t="s">
        <v>15</v>
      </c>
      <c r="D317" s="1"/>
      <c r="E317" s="1"/>
      <c r="F317" s="1"/>
    </row>
    <row r="318" spans="1:6" x14ac:dyDescent="0.3">
      <c r="A318" s="1" t="s">
        <v>23</v>
      </c>
      <c r="B318" s="1" t="s">
        <v>4</v>
      </c>
      <c r="C318" s="1" t="s">
        <v>86</v>
      </c>
      <c r="D318" s="1"/>
      <c r="E318" s="1"/>
      <c r="F318" s="1"/>
    </row>
    <row r="319" spans="1:6" x14ac:dyDescent="0.3">
      <c r="A319" s="1" t="s">
        <v>23</v>
      </c>
      <c r="B319" s="1" t="s">
        <v>4</v>
      </c>
      <c r="C319" s="1" t="s">
        <v>14</v>
      </c>
      <c r="D319" s="1"/>
      <c r="E319" s="1"/>
      <c r="F319" s="1"/>
    </row>
    <row r="320" spans="1:6" x14ac:dyDescent="0.3">
      <c r="A320" s="1" t="s">
        <v>23</v>
      </c>
      <c r="B320" s="1" t="s">
        <v>4</v>
      </c>
      <c r="C320" s="1" t="s">
        <v>13</v>
      </c>
      <c r="D320" s="1" t="s">
        <v>89</v>
      </c>
      <c r="E320" s="1" t="s">
        <v>101</v>
      </c>
      <c r="F320" s="1"/>
    </row>
    <row r="321" spans="1:6" x14ac:dyDescent="0.3">
      <c r="A321" s="1" t="s">
        <v>23</v>
      </c>
      <c r="B321" s="1" t="s">
        <v>4</v>
      </c>
      <c r="C321" s="1" t="s">
        <v>11</v>
      </c>
      <c r="D321" s="1"/>
      <c r="E321" s="1"/>
      <c r="F321" s="1"/>
    </row>
    <row r="322" spans="1:6" x14ac:dyDescent="0.3">
      <c r="A322" s="1" t="s">
        <v>24</v>
      </c>
      <c r="B322" s="1" t="s">
        <v>6</v>
      </c>
      <c r="C322" s="1" t="s">
        <v>12</v>
      </c>
      <c r="D322" s="1" t="s">
        <v>92</v>
      </c>
      <c r="E322" s="1" t="s">
        <v>104</v>
      </c>
      <c r="F322" s="1"/>
    </row>
    <row r="323" spans="1:6" x14ac:dyDescent="0.3">
      <c r="A323" s="1" t="s">
        <v>24</v>
      </c>
      <c r="B323" s="1" t="s">
        <v>6</v>
      </c>
      <c r="C323" s="1" t="s">
        <v>9</v>
      </c>
      <c r="D323" s="1" t="s">
        <v>91</v>
      </c>
      <c r="E323" s="1" t="s">
        <v>103</v>
      </c>
      <c r="F323" s="1"/>
    </row>
    <row r="324" spans="1:6" x14ac:dyDescent="0.3">
      <c r="A324" s="1" t="s">
        <v>24</v>
      </c>
      <c r="B324" s="1" t="s">
        <v>6</v>
      </c>
      <c r="C324" s="1" t="s">
        <v>10</v>
      </c>
      <c r="D324" s="1" t="s">
        <v>94</v>
      </c>
      <c r="E324" s="1" t="s">
        <v>106</v>
      </c>
      <c r="F324" s="1" t="s">
        <v>111</v>
      </c>
    </row>
    <row r="325" spans="1:6" x14ac:dyDescent="0.3">
      <c r="A325" s="1" t="s">
        <v>24</v>
      </c>
      <c r="B325" s="1" t="s">
        <v>6</v>
      </c>
      <c r="C325" s="1" t="s">
        <v>15</v>
      </c>
      <c r="D325" s="1"/>
      <c r="E325" s="1"/>
      <c r="F325" s="1"/>
    </row>
    <row r="326" spans="1:6" x14ac:dyDescent="0.3">
      <c r="A326" s="1" t="s">
        <v>24</v>
      </c>
      <c r="B326" s="1" t="s">
        <v>6</v>
      </c>
      <c r="C326" s="1" t="s">
        <v>86</v>
      </c>
      <c r="D326" s="1"/>
      <c r="E326" s="1"/>
      <c r="F326" s="1"/>
    </row>
    <row r="327" spans="1:6" x14ac:dyDescent="0.3">
      <c r="A327" s="1" t="s">
        <v>24</v>
      </c>
      <c r="B327" s="1" t="s">
        <v>6</v>
      </c>
      <c r="C327" s="1" t="s">
        <v>14</v>
      </c>
      <c r="D327" s="1" t="s">
        <v>88</v>
      </c>
      <c r="E327" s="1" t="s">
        <v>100</v>
      </c>
      <c r="F327" s="1"/>
    </row>
    <row r="328" spans="1:6" x14ac:dyDescent="0.3">
      <c r="A328" s="1" t="s">
        <v>24</v>
      </c>
      <c r="B328" s="1" t="s">
        <v>6</v>
      </c>
      <c r="C328" s="1" t="s">
        <v>13</v>
      </c>
      <c r="D328" s="1" t="s">
        <v>88</v>
      </c>
      <c r="E328" s="1" t="s">
        <v>100</v>
      </c>
      <c r="F328" s="1"/>
    </row>
    <row r="329" spans="1:6" x14ac:dyDescent="0.3">
      <c r="A329" s="1" t="s">
        <v>24</v>
      </c>
      <c r="B329" s="1" t="s">
        <v>6</v>
      </c>
      <c r="C329" s="1" t="s">
        <v>11</v>
      </c>
      <c r="D329" s="1"/>
      <c r="E329" s="1"/>
      <c r="F329" s="1"/>
    </row>
    <row r="330" spans="1:6" x14ac:dyDescent="0.3">
      <c r="A330" s="1" t="s">
        <v>24</v>
      </c>
      <c r="B330" s="1" t="s">
        <v>8</v>
      </c>
      <c r="C330" s="1" t="s">
        <v>12</v>
      </c>
      <c r="D330" s="1"/>
      <c r="E330" s="1"/>
      <c r="F330" s="1"/>
    </row>
    <row r="331" spans="1:6" x14ac:dyDescent="0.3">
      <c r="A331" s="1" t="s">
        <v>24</v>
      </c>
      <c r="B331" s="1" t="s">
        <v>8</v>
      </c>
      <c r="C331" s="1" t="s">
        <v>9</v>
      </c>
      <c r="D331" s="1" t="s">
        <v>90</v>
      </c>
      <c r="E331" s="1" t="s">
        <v>102</v>
      </c>
      <c r="F331" s="1"/>
    </row>
    <row r="332" spans="1:6" x14ac:dyDescent="0.3">
      <c r="A332" s="1" t="s">
        <v>24</v>
      </c>
      <c r="B332" s="1" t="s">
        <v>8</v>
      </c>
      <c r="C332" s="1" t="s">
        <v>10</v>
      </c>
      <c r="D332" s="1" t="s">
        <v>90</v>
      </c>
      <c r="E332" s="1" t="s">
        <v>102</v>
      </c>
      <c r="F332" s="1"/>
    </row>
    <row r="333" spans="1:6" x14ac:dyDescent="0.3">
      <c r="A333" s="1" t="s">
        <v>24</v>
      </c>
      <c r="B333" s="1" t="s">
        <v>8</v>
      </c>
      <c r="C333" s="1" t="s">
        <v>15</v>
      </c>
      <c r="D333" s="1" t="s">
        <v>89</v>
      </c>
      <c r="E333" s="1" t="s">
        <v>101</v>
      </c>
      <c r="F333" s="1"/>
    </row>
    <row r="334" spans="1:6" x14ac:dyDescent="0.3">
      <c r="A334" s="1" t="s">
        <v>24</v>
      </c>
      <c r="B334" s="1" t="s">
        <v>8</v>
      </c>
      <c r="C334" s="1" t="s">
        <v>86</v>
      </c>
      <c r="D334" s="1"/>
      <c r="E334" s="1"/>
      <c r="F334" s="1"/>
    </row>
    <row r="335" spans="1:6" x14ac:dyDescent="0.3">
      <c r="A335" s="1" t="s">
        <v>24</v>
      </c>
      <c r="B335" s="1" t="s">
        <v>8</v>
      </c>
      <c r="C335" s="1" t="s">
        <v>14</v>
      </c>
      <c r="D335" s="1"/>
      <c r="E335" s="1"/>
      <c r="F335" s="1"/>
    </row>
    <row r="336" spans="1:6" x14ac:dyDescent="0.3">
      <c r="A336" s="1" t="s">
        <v>24</v>
      </c>
      <c r="B336" s="1" t="s">
        <v>8</v>
      </c>
      <c r="C336" s="1" t="s">
        <v>13</v>
      </c>
      <c r="D336" s="1"/>
      <c r="E336" s="1"/>
      <c r="F336" s="1"/>
    </row>
    <row r="337" spans="1:6" x14ac:dyDescent="0.3">
      <c r="A337" s="1" t="s">
        <v>24</v>
      </c>
      <c r="B337" s="1" t="s">
        <v>8</v>
      </c>
      <c r="C337" s="1" t="s">
        <v>11</v>
      </c>
      <c r="D337" s="1"/>
      <c r="E337" s="1"/>
      <c r="F337" s="1"/>
    </row>
    <row r="338" spans="1:6" x14ac:dyDescent="0.3">
      <c r="A338" s="1" t="s">
        <v>24</v>
      </c>
      <c r="B338" s="1" t="s">
        <v>5</v>
      </c>
      <c r="C338" s="1" t="s">
        <v>12</v>
      </c>
      <c r="D338" s="1" t="s">
        <v>88</v>
      </c>
      <c r="E338" s="1" t="s">
        <v>100</v>
      </c>
      <c r="F338" s="1"/>
    </row>
    <row r="339" spans="1:6" x14ac:dyDescent="0.3">
      <c r="A339" s="1" t="s">
        <v>24</v>
      </c>
      <c r="B339" s="1" t="s">
        <v>5</v>
      </c>
      <c r="C339" s="1" t="s">
        <v>9</v>
      </c>
      <c r="D339" s="1" t="s">
        <v>91</v>
      </c>
      <c r="E339" s="1" t="s">
        <v>103</v>
      </c>
      <c r="F339" s="1"/>
    </row>
    <row r="340" spans="1:6" x14ac:dyDescent="0.3">
      <c r="A340" s="1" t="s">
        <v>24</v>
      </c>
      <c r="B340" s="1" t="s">
        <v>5</v>
      </c>
      <c r="C340" s="1" t="s">
        <v>10</v>
      </c>
      <c r="D340" s="1"/>
      <c r="E340" s="1"/>
      <c r="F340" s="1"/>
    </row>
    <row r="341" spans="1:6" x14ac:dyDescent="0.3">
      <c r="A341" s="1" t="s">
        <v>24</v>
      </c>
      <c r="B341" s="1" t="s">
        <v>5</v>
      </c>
      <c r="C341" s="1" t="s">
        <v>15</v>
      </c>
      <c r="D341" s="1"/>
      <c r="E341" s="1"/>
      <c r="F341" s="1"/>
    </row>
    <row r="342" spans="1:6" x14ac:dyDescent="0.3">
      <c r="A342" s="1" t="s">
        <v>24</v>
      </c>
      <c r="B342" s="1" t="s">
        <v>5</v>
      </c>
      <c r="C342" s="1" t="s">
        <v>86</v>
      </c>
      <c r="D342" s="1"/>
      <c r="E342" s="1"/>
      <c r="F342" s="1"/>
    </row>
    <row r="343" spans="1:6" x14ac:dyDescent="0.3">
      <c r="A343" s="1" t="s">
        <v>24</v>
      </c>
      <c r="B343" s="1" t="s">
        <v>5</v>
      </c>
      <c r="C343" s="1" t="s">
        <v>14</v>
      </c>
      <c r="D343" s="1" t="s">
        <v>87</v>
      </c>
      <c r="E343" s="1" t="s">
        <v>99</v>
      </c>
      <c r="F343" s="1"/>
    </row>
    <row r="344" spans="1:6" x14ac:dyDescent="0.3">
      <c r="A344" s="1" t="s">
        <v>24</v>
      </c>
      <c r="B344" s="1" t="s">
        <v>5</v>
      </c>
      <c r="C344" s="1" t="s">
        <v>13</v>
      </c>
      <c r="D344" s="1" t="s">
        <v>92</v>
      </c>
      <c r="E344" s="1" t="s">
        <v>104</v>
      </c>
      <c r="F344" s="1"/>
    </row>
    <row r="345" spans="1:6" x14ac:dyDescent="0.3">
      <c r="A345" s="1" t="s">
        <v>24</v>
      </c>
      <c r="B345" s="1" t="s">
        <v>5</v>
      </c>
      <c r="C345" s="1" t="s">
        <v>11</v>
      </c>
      <c r="D345" s="1"/>
      <c r="E345" s="1"/>
      <c r="F345" s="1"/>
    </row>
    <row r="346" spans="1:6" x14ac:dyDescent="0.3">
      <c r="A346" s="1" t="s">
        <v>24</v>
      </c>
      <c r="B346" s="1" t="s">
        <v>7</v>
      </c>
      <c r="C346" s="1" t="s">
        <v>12</v>
      </c>
      <c r="D346" s="1"/>
      <c r="E346" s="1"/>
      <c r="F346" s="1"/>
    </row>
    <row r="347" spans="1:6" x14ac:dyDescent="0.3">
      <c r="A347" s="1" t="s">
        <v>24</v>
      </c>
      <c r="B347" s="1" t="s">
        <v>7</v>
      </c>
      <c r="C347" s="1" t="s">
        <v>9</v>
      </c>
      <c r="D347" s="1" t="s">
        <v>94</v>
      </c>
      <c r="E347" s="1" t="s">
        <v>106</v>
      </c>
      <c r="F347" s="1" t="s">
        <v>111</v>
      </c>
    </row>
    <row r="348" spans="1:6" x14ac:dyDescent="0.3">
      <c r="A348" s="1" t="s">
        <v>24</v>
      </c>
      <c r="B348" s="1" t="s">
        <v>7</v>
      </c>
      <c r="C348" s="1" t="s">
        <v>10</v>
      </c>
      <c r="D348" s="1"/>
      <c r="E348" s="1"/>
      <c r="F348" s="1"/>
    </row>
    <row r="349" spans="1:6" x14ac:dyDescent="0.3">
      <c r="A349" s="1" t="s">
        <v>24</v>
      </c>
      <c r="B349" s="1" t="s">
        <v>7</v>
      </c>
      <c r="C349" s="1" t="s">
        <v>15</v>
      </c>
      <c r="D349" s="1"/>
      <c r="E349" s="1"/>
      <c r="F349" s="1"/>
    </row>
    <row r="350" spans="1:6" x14ac:dyDescent="0.3">
      <c r="A350" s="1" t="s">
        <v>24</v>
      </c>
      <c r="B350" s="1" t="s">
        <v>7</v>
      </c>
      <c r="C350" s="1" t="s">
        <v>86</v>
      </c>
      <c r="D350" s="1"/>
      <c r="E350" s="1"/>
      <c r="F350" s="1"/>
    </row>
    <row r="351" spans="1:6" x14ac:dyDescent="0.3">
      <c r="A351" s="1" t="s">
        <v>24</v>
      </c>
      <c r="B351" s="1" t="s">
        <v>7</v>
      </c>
      <c r="C351" s="1" t="s">
        <v>14</v>
      </c>
      <c r="D351" s="1" t="s">
        <v>89</v>
      </c>
      <c r="E351" s="1" t="s">
        <v>101</v>
      </c>
      <c r="F351" s="1"/>
    </row>
    <row r="352" spans="1:6" x14ac:dyDescent="0.3">
      <c r="A352" s="1" t="s">
        <v>24</v>
      </c>
      <c r="B352" s="1" t="s">
        <v>7</v>
      </c>
      <c r="C352" s="1" t="s">
        <v>13</v>
      </c>
      <c r="D352" s="1" t="s">
        <v>89</v>
      </c>
      <c r="E352" s="1" t="s">
        <v>101</v>
      </c>
      <c r="F352" s="1"/>
    </row>
    <row r="353" spans="1:6" x14ac:dyDescent="0.3">
      <c r="A353" s="1" t="s">
        <v>24</v>
      </c>
      <c r="B353" s="1" t="s">
        <v>7</v>
      </c>
      <c r="C353" s="1" t="s">
        <v>11</v>
      </c>
      <c r="D353" s="1"/>
      <c r="E353" s="1"/>
      <c r="F353" s="1"/>
    </row>
    <row r="354" spans="1:6" x14ac:dyDescent="0.3">
      <c r="A354" s="1" t="s">
        <v>24</v>
      </c>
      <c r="B354" s="1" t="s">
        <v>4</v>
      </c>
      <c r="C354" s="1" t="s">
        <v>12</v>
      </c>
      <c r="D354" s="1"/>
      <c r="E354" s="1"/>
      <c r="F354" s="1"/>
    </row>
    <row r="355" spans="1:6" x14ac:dyDescent="0.3">
      <c r="A355" s="1" t="s">
        <v>24</v>
      </c>
      <c r="B355" s="1" t="s">
        <v>4</v>
      </c>
      <c r="C355" s="1" t="s">
        <v>9</v>
      </c>
      <c r="D355" s="1" t="s">
        <v>94</v>
      </c>
      <c r="E355" s="1" t="s">
        <v>106</v>
      </c>
      <c r="F355" s="1" t="s">
        <v>111</v>
      </c>
    </row>
    <row r="356" spans="1:6" x14ac:dyDescent="0.3">
      <c r="A356" s="1" t="s">
        <v>24</v>
      </c>
      <c r="B356" s="1" t="s">
        <v>4</v>
      </c>
      <c r="C356" s="1" t="s">
        <v>10</v>
      </c>
      <c r="D356" s="1" t="s">
        <v>92</v>
      </c>
      <c r="E356" s="1" t="s">
        <v>104</v>
      </c>
      <c r="F356" s="1"/>
    </row>
    <row r="357" spans="1:6" x14ac:dyDescent="0.3">
      <c r="A357" s="1" t="s">
        <v>24</v>
      </c>
      <c r="B357" s="1" t="s">
        <v>4</v>
      </c>
      <c r="C357" s="1" t="s">
        <v>15</v>
      </c>
      <c r="D357" s="1" t="s">
        <v>91</v>
      </c>
      <c r="E357" s="1" t="s">
        <v>103</v>
      </c>
      <c r="F357" s="1"/>
    </row>
    <row r="358" spans="1:6" x14ac:dyDescent="0.3">
      <c r="A358" s="1" t="s">
        <v>24</v>
      </c>
      <c r="B358" s="1" t="s">
        <v>4</v>
      </c>
      <c r="C358" s="1" t="s">
        <v>86</v>
      </c>
      <c r="D358" s="1"/>
      <c r="E358" s="1"/>
      <c r="F358" s="1"/>
    </row>
    <row r="359" spans="1:6" x14ac:dyDescent="0.3">
      <c r="A359" s="1" t="s">
        <v>24</v>
      </c>
      <c r="B359" s="1" t="s">
        <v>4</v>
      </c>
      <c r="C359" s="1" t="s">
        <v>14</v>
      </c>
      <c r="D359" s="1" t="s">
        <v>87</v>
      </c>
      <c r="E359" s="1" t="s">
        <v>99</v>
      </c>
      <c r="F359" s="1"/>
    </row>
    <row r="360" spans="1:6" x14ac:dyDescent="0.3">
      <c r="A360" s="1" t="s">
        <v>24</v>
      </c>
      <c r="B360" s="1" t="s">
        <v>4</v>
      </c>
      <c r="C360" s="1" t="s">
        <v>13</v>
      </c>
      <c r="D360" s="1" t="s">
        <v>90</v>
      </c>
      <c r="E360" s="1" t="s">
        <v>102</v>
      </c>
      <c r="F360" s="1"/>
    </row>
    <row r="361" spans="1:6" x14ac:dyDescent="0.3">
      <c r="A361" s="1" t="s">
        <v>24</v>
      </c>
      <c r="B361" s="1" t="s">
        <v>4</v>
      </c>
      <c r="C361" s="1" t="s">
        <v>11</v>
      </c>
      <c r="D361" s="1"/>
      <c r="E361" s="1"/>
      <c r="F361" s="1"/>
    </row>
    <row r="362" spans="1:6" x14ac:dyDescent="0.3">
      <c r="A362" s="1" t="s">
        <v>25</v>
      </c>
      <c r="B362" s="1" t="s">
        <v>6</v>
      </c>
      <c r="C362" s="1" t="s">
        <v>12</v>
      </c>
      <c r="D362" s="1" t="s">
        <v>92</v>
      </c>
      <c r="E362" s="1" t="s">
        <v>104</v>
      </c>
      <c r="F362" s="1"/>
    </row>
    <row r="363" spans="1:6" x14ac:dyDescent="0.3">
      <c r="A363" s="1" t="s">
        <v>25</v>
      </c>
      <c r="B363" s="1" t="s">
        <v>6</v>
      </c>
      <c r="C363" s="1" t="s">
        <v>9</v>
      </c>
      <c r="D363" s="1" t="s">
        <v>91</v>
      </c>
      <c r="E363" s="1" t="s">
        <v>103</v>
      </c>
      <c r="F363" s="1"/>
    </row>
    <row r="364" spans="1:6" x14ac:dyDescent="0.3">
      <c r="A364" s="1" t="s">
        <v>25</v>
      </c>
      <c r="B364" s="1" t="s">
        <v>6</v>
      </c>
      <c r="C364" s="1" t="s">
        <v>10</v>
      </c>
      <c r="D364" s="1" t="s">
        <v>95</v>
      </c>
      <c r="E364" s="1" t="s">
        <v>107</v>
      </c>
      <c r="F364" s="1" t="s">
        <v>111</v>
      </c>
    </row>
    <row r="365" spans="1:6" x14ac:dyDescent="0.3">
      <c r="A365" s="1" t="s">
        <v>25</v>
      </c>
      <c r="B365" s="1" t="s">
        <v>6</v>
      </c>
      <c r="C365" s="1" t="s">
        <v>15</v>
      </c>
      <c r="D365" s="1"/>
      <c r="E365" s="1"/>
      <c r="F365" s="1"/>
    </row>
    <row r="366" spans="1:6" x14ac:dyDescent="0.3">
      <c r="A366" s="1" t="s">
        <v>25</v>
      </c>
      <c r="B366" s="1" t="s">
        <v>6</v>
      </c>
      <c r="C366" s="1" t="s">
        <v>86</v>
      </c>
      <c r="D366" s="1"/>
      <c r="E366" s="1"/>
      <c r="F366" s="1"/>
    </row>
    <row r="367" spans="1:6" x14ac:dyDescent="0.3">
      <c r="A367" s="1" t="s">
        <v>25</v>
      </c>
      <c r="B367" s="1" t="s">
        <v>6</v>
      </c>
      <c r="C367" s="1" t="s">
        <v>14</v>
      </c>
      <c r="D367" s="1" t="s">
        <v>88</v>
      </c>
      <c r="E367" s="1" t="s">
        <v>100</v>
      </c>
      <c r="F367" s="1"/>
    </row>
    <row r="368" spans="1:6" x14ac:dyDescent="0.3">
      <c r="A368" s="1" t="s">
        <v>25</v>
      </c>
      <c r="B368" s="1" t="s">
        <v>6</v>
      </c>
      <c r="C368" s="1" t="s">
        <v>13</v>
      </c>
      <c r="D368" s="1" t="s">
        <v>88</v>
      </c>
      <c r="E368" s="1" t="s">
        <v>100</v>
      </c>
      <c r="F368" s="1"/>
    </row>
    <row r="369" spans="1:6" x14ac:dyDescent="0.3">
      <c r="A369" s="1" t="s">
        <v>25</v>
      </c>
      <c r="B369" s="1" t="s">
        <v>6</v>
      </c>
      <c r="C369" s="1" t="s">
        <v>11</v>
      </c>
      <c r="D369" s="1"/>
      <c r="E369" s="1"/>
      <c r="F369" s="1"/>
    </row>
    <row r="370" spans="1:6" x14ac:dyDescent="0.3">
      <c r="A370" s="1" t="s">
        <v>25</v>
      </c>
      <c r="B370" s="1" t="s">
        <v>8</v>
      </c>
      <c r="C370" s="1" t="s">
        <v>12</v>
      </c>
      <c r="D370" s="1"/>
      <c r="E370" s="1"/>
      <c r="F370" s="1"/>
    </row>
    <row r="371" spans="1:6" x14ac:dyDescent="0.3">
      <c r="A371" s="1" t="s">
        <v>25</v>
      </c>
      <c r="B371" s="1" t="s">
        <v>8</v>
      </c>
      <c r="C371" s="1" t="s">
        <v>9</v>
      </c>
      <c r="D371" s="1" t="s">
        <v>90</v>
      </c>
      <c r="E371" s="1" t="s">
        <v>102</v>
      </c>
      <c r="F371" s="1"/>
    </row>
    <row r="372" spans="1:6" x14ac:dyDescent="0.3">
      <c r="A372" s="1" t="s">
        <v>25</v>
      </c>
      <c r="B372" s="1" t="s">
        <v>8</v>
      </c>
      <c r="C372" s="1" t="s">
        <v>10</v>
      </c>
      <c r="D372" s="1" t="s">
        <v>90</v>
      </c>
      <c r="E372" s="1" t="s">
        <v>102</v>
      </c>
      <c r="F372" s="1"/>
    </row>
    <row r="373" spans="1:6" x14ac:dyDescent="0.3">
      <c r="A373" s="1" t="s">
        <v>25</v>
      </c>
      <c r="B373" s="1" t="s">
        <v>8</v>
      </c>
      <c r="C373" s="1" t="s">
        <v>15</v>
      </c>
      <c r="D373" s="1" t="s">
        <v>89</v>
      </c>
      <c r="E373" s="1" t="s">
        <v>101</v>
      </c>
      <c r="F373" s="1"/>
    </row>
    <row r="374" spans="1:6" x14ac:dyDescent="0.3">
      <c r="A374" s="1" t="s">
        <v>25</v>
      </c>
      <c r="B374" s="1" t="s">
        <v>8</v>
      </c>
      <c r="C374" s="1" t="s">
        <v>86</v>
      </c>
      <c r="D374" s="1"/>
      <c r="E374" s="1"/>
      <c r="F374" s="1"/>
    </row>
    <row r="375" spans="1:6" x14ac:dyDescent="0.3">
      <c r="A375" s="1" t="s">
        <v>25</v>
      </c>
      <c r="B375" s="1" t="s">
        <v>8</v>
      </c>
      <c r="C375" s="1" t="s">
        <v>14</v>
      </c>
      <c r="D375" s="1"/>
      <c r="E375" s="1"/>
      <c r="F375" s="1"/>
    </row>
    <row r="376" spans="1:6" x14ac:dyDescent="0.3">
      <c r="A376" s="1" t="s">
        <v>25</v>
      </c>
      <c r="B376" s="1" t="s">
        <v>8</v>
      </c>
      <c r="C376" s="1" t="s">
        <v>13</v>
      </c>
      <c r="D376" s="1"/>
      <c r="E376" s="1"/>
      <c r="F376" s="1"/>
    </row>
    <row r="377" spans="1:6" x14ac:dyDescent="0.3">
      <c r="A377" s="1" t="s">
        <v>25</v>
      </c>
      <c r="B377" s="1" t="s">
        <v>8</v>
      </c>
      <c r="C377" s="1" t="s">
        <v>11</v>
      </c>
      <c r="D377" s="1"/>
      <c r="E377" s="1"/>
      <c r="F377" s="1"/>
    </row>
    <row r="378" spans="1:6" x14ac:dyDescent="0.3">
      <c r="A378" s="1" t="s">
        <v>25</v>
      </c>
      <c r="B378" s="1" t="s">
        <v>5</v>
      </c>
      <c r="C378" s="1" t="s">
        <v>12</v>
      </c>
      <c r="D378" s="1" t="s">
        <v>88</v>
      </c>
      <c r="E378" s="1" t="s">
        <v>100</v>
      </c>
      <c r="F378" s="1"/>
    </row>
    <row r="379" spans="1:6" x14ac:dyDescent="0.3">
      <c r="A379" s="1" t="s">
        <v>25</v>
      </c>
      <c r="B379" s="1" t="s">
        <v>5</v>
      </c>
      <c r="C379" s="1" t="s">
        <v>9</v>
      </c>
      <c r="D379" s="1" t="s">
        <v>91</v>
      </c>
      <c r="E379" s="1" t="s">
        <v>103</v>
      </c>
      <c r="F379" s="1"/>
    </row>
    <row r="380" spans="1:6" x14ac:dyDescent="0.3">
      <c r="A380" s="1" t="s">
        <v>25</v>
      </c>
      <c r="B380" s="1" t="s">
        <v>5</v>
      </c>
      <c r="C380" s="1" t="s">
        <v>10</v>
      </c>
      <c r="D380" s="1"/>
      <c r="E380" s="1"/>
      <c r="F380" s="1"/>
    </row>
    <row r="381" spans="1:6" x14ac:dyDescent="0.3">
      <c r="A381" s="1" t="s">
        <v>25</v>
      </c>
      <c r="B381" s="1" t="s">
        <v>5</v>
      </c>
      <c r="C381" s="1" t="s">
        <v>15</v>
      </c>
      <c r="D381" s="1"/>
      <c r="E381" s="1"/>
      <c r="F381" s="1"/>
    </row>
    <row r="382" spans="1:6" x14ac:dyDescent="0.3">
      <c r="A382" s="1" t="s">
        <v>25</v>
      </c>
      <c r="B382" s="1" t="s">
        <v>5</v>
      </c>
      <c r="C382" s="1" t="s">
        <v>86</v>
      </c>
      <c r="D382" s="1"/>
      <c r="E382" s="1"/>
      <c r="F382" s="1"/>
    </row>
    <row r="383" spans="1:6" x14ac:dyDescent="0.3">
      <c r="A383" s="1" t="s">
        <v>25</v>
      </c>
      <c r="B383" s="1" t="s">
        <v>5</v>
      </c>
      <c r="C383" s="1" t="s">
        <v>14</v>
      </c>
      <c r="D383" s="1" t="s">
        <v>87</v>
      </c>
      <c r="E383" s="1" t="s">
        <v>99</v>
      </c>
      <c r="F383" s="1"/>
    </row>
    <row r="384" spans="1:6" x14ac:dyDescent="0.3">
      <c r="A384" s="1" t="s">
        <v>25</v>
      </c>
      <c r="B384" s="1" t="s">
        <v>5</v>
      </c>
      <c r="C384" s="1" t="s">
        <v>13</v>
      </c>
      <c r="D384" s="1" t="s">
        <v>92</v>
      </c>
      <c r="E384" s="1" t="s">
        <v>104</v>
      </c>
      <c r="F384" s="1"/>
    </row>
    <row r="385" spans="1:6" x14ac:dyDescent="0.3">
      <c r="A385" s="1" t="s">
        <v>25</v>
      </c>
      <c r="B385" s="1" t="s">
        <v>5</v>
      </c>
      <c r="C385" s="1" t="s">
        <v>11</v>
      </c>
      <c r="D385" s="1"/>
      <c r="E385" s="1"/>
      <c r="F385" s="1"/>
    </row>
    <row r="386" spans="1:6" x14ac:dyDescent="0.3">
      <c r="A386" s="1" t="s">
        <v>25</v>
      </c>
      <c r="B386" s="1" t="s">
        <v>7</v>
      </c>
      <c r="C386" s="1" t="s">
        <v>12</v>
      </c>
      <c r="D386" s="1"/>
      <c r="E386" s="1"/>
      <c r="F386" s="1"/>
    </row>
    <row r="387" spans="1:6" x14ac:dyDescent="0.3">
      <c r="A387" s="1" t="s">
        <v>25</v>
      </c>
      <c r="B387" s="1" t="s">
        <v>7</v>
      </c>
      <c r="C387" s="1" t="s">
        <v>9</v>
      </c>
      <c r="D387" s="1" t="s">
        <v>95</v>
      </c>
      <c r="E387" s="1" t="s">
        <v>107</v>
      </c>
      <c r="F387" s="1" t="s">
        <v>111</v>
      </c>
    </row>
    <row r="388" spans="1:6" x14ac:dyDescent="0.3">
      <c r="A388" s="1" t="s">
        <v>25</v>
      </c>
      <c r="B388" s="1" t="s">
        <v>7</v>
      </c>
      <c r="C388" s="1" t="s">
        <v>10</v>
      </c>
      <c r="D388" s="1"/>
      <c r="E388" s="1"/>
      <c r="F388" s="1"/>
    </row>
    <row r="389" spans="1:6" x14ac:dyDescent="0.3">
      <c r="A389" s="1" t="s">
        <v>25</v>
      </c>
      <c r="B389" s="1" t="s">
        <v>7</v>
      </c>
      <c r="C389" s="1" t="s">
        <v>15</v>
      </c>
      <c r="D389" s="1"/>
      <c r="E389" s="1"/>
      <c r="F389" s="1"/>
    </row>
    <row r="390" spans="1:6" x14ac:dyDescent="0.3">
      <c r="A390" s="1" t="s">
        <v>25</v>
      </c>
      <c r="B390" s="1" t="s">
        <v>7</v>
      </c>
      <c r="C390" s="1" t="s">
        <v>86</v>
      </c>
      <c r="D390" s="1"/>
      <c r="E390" s="1"/>
      <c r="F390" s="1"/>
    </row>
    <row r="391" spans="1:6" x14ac:dyDescent="0.3">
      <c r="A391" s="1" t="s">
        <v>25</v>
      </c>
      <c r="B391" s="1" t="s">
        <v>7</v>
      </c>
      <c r="C391" s="1" t="s">
        <v>14</v>
      </c>
      <c r="D391" s="1" t="s">
        <v>89</v>
      </c>
      <c r="E391" s="1" t="s">
        <v>101</v>
      </c>
      <c r="F391" s="1"/>
    </row>
    <row r="392" spans="1:6" x14ac:dyDescent="0.3">
      <c r="A392" s="1" t="s">
        <v>25</v>
      </c>
      <c r="B392" s="1" t="s">
        <v>7</v>
      </c>
      <c r="C392" s="1" t="s">
        <v>13</v>
      </c>
      <c r="D392" s="1" t="s">
        <v>89</v>
      </c>
      <c r="E392" s="1" t="s">
        <v>101</v>
      </c>
      <c r="F392" s="1"/>
    </row>
    <row r="393" spans="1:6" x14ac:dyDescent="0.3">
      <c r="A393" s="1" t="s">
        <v>25</v>
      </c>
      <c r="B393" s="1" t="s">
        <v>7</v>
      </c>
      <c r="C393" s="1" t="s">
        <v>11</v>
      </c>
      <c r="D393" s="1"/>
      <c r="E393" s="1"/>
      <c r="F393" s="1"/>
    </row>
    <row r="394" spans="1:6" x14ac:dyDescent="0.3">
      <c r="A394" s="1" t="s">
        <v>25</v>
      </c>
      <c r="B394" s="1" t="s">
        <v>4</v>
      </c>
      <c r="C394" s="1" t="s">
        <v>12</v>
      </c>
      <c r="D394" s="1"/>
      <c r="E394" s="1"/>
      <c r="F394" s="1"/>
    </row>
    <row r="395" spans="1:6" x14ac:dyDescent="0.3">
      <c r="A395" s="1" t="s">
        <v>25</v>
      </c>
      <c r="B395" s="1" t="s">
        <v>4</v>
      </c>
      <c r="C395" s="1" t="s">
        <v>9</v>
      </c>
      <c r="D395" s="1"/>
      <c r="E395" s="1"/>
      <c r="F395" s="1"/>
    </row>
    <row r="396" spans="1:6" x14ac:dyDescent="0.3">
      <c r="A396" s="1" t="s">
        <v>25</v>
      </c>
      <c r="B396" s="1" t="s">
        <v>4</v>
      </c>
      <c r="C396" s="1" t="s">
        <v>10</v>
      </c>
      <c r="D396" s="1" t="s">
        <v>92</v>
      </c>
      <c r="E396" s="1" t="s">
        <v>104</v>
      </c>
      <c r="F396" s="1"/>
    </row>
    <row r="397" spans="1:6" x14ac:dyDescent="0.3">
      <c r="A397" s="1" t="s">
        <v>25</v>
      </c>
      <c r="B397" s="1" t="s">
        <v>4</v>
      </c>
      <c r="C397" s="1" t="s">
        <v>15</v>
      </c>
      <c r="D397" s="1" t="s">
        <v>91</v>
      </c>
      <c r="E397" s="1" t="s">
        <v>103</v>
      </c>
      <c r="F397" s="1"/>
    </row>
    <row r="398" spans="1:6" x14ac:dyDescent="0.3">
      <c r="A398" s="1" t="s">
        <v>25</v>
      </c>
      <c r="B398" s="1" t="s">
        <v>4</v>
      </c>
      <c r="C398" s="1" t="s">
        <v>86</v>
      </c>
      <c r="D398" s="1"/>
      <c r="E398" s="1"/>
      <c r="F398" s="1"/>
    </row>
    <row r="399" spans="1:6" x14ac:dyDescent="0.3">
      <c r="A399" s="1" t="s">
        <v>25</v>
      </c>
      <c r="B399" s="1" t="s">
        <v>4</v>
      </c>
      <c r="C399" s="1" t="s">
        <v>14</v>
      </c>
      <c r="D399" s="1" t="s">
        <v>87</v>
      </c>
      <c r="E399" s="1" t="s">
        <v>99</v>
      </c>
      <c r="F399" s="1"/>
    </row>
    <row r="400" spans="1:6" x14ac:dyDescent="0.3">
      <c r="A400" s="1" t="s">
        <v>25</v>
      </c>
      <c r="B400" s="1" t="s">
        <v>4</v>
      </c>
      <c r="C400" s="1" t="s">
        <v>13</v>
      </c>
      <c r="D400" s="1" t="s">
        <v>90</v>
      </c>
      <c r="E400" s="1" t="s">
        <v>102</v>
      </c>
      <c r="F400" s="1"/>
    </row>
    <row r="401" spans="1:6" x14ac:dyDescent="0.3">
      <c r="A401" s="1" t="s">
        <v>25</v>
      </c>
      <c r="B401" s="1" t="s">
        <v>4</v>
      </c>
      <c r="C401" s="1" t="s">
        <v>11</v>
      </c>
      <c r="D401" s="1"/>
      <c r="E401" s="1"/>
      <c r="F401" s="1"/>
    </row>
    <row r="402" spans="1:6" x14ac:dyDescent="0.3">
      <c r="A402" s="1" t="s">
        <v>26</v>
      </c>
      <c r="B402" s="1" t="s">
        <v>6</v>
      </c>
      <c r="C402" s="1" t="s">
        <v>12</v>
      </c>
      <c r="D402" s="1" t="s">
        <v>92</v>
      </c>
      <c r="E402" s="1" t="s">
        <v>104</v>
      </c>
      <c r="F402" s="1"/>
    </row>
    <row r="403" spans="1:6" x14ac:dyDescent="0.3">
      <c r="A403" s="1" t="s">
        <v>26</v>
      </c>
      <c r="B403" s="1" t="s">
        <v>6</v>
      </c>
      <c r="C403" s="1" t="s">
        <v>9</v>
      </c>
      <c r="D403" s="1" t="s">
        <v>91</v>
      </c>
      <c r="E403" s="1" t="s">
        <v>103</v>
      </c>
      <c r="F403" s="1"/>
    </row>
    <row r="404" spans="1:6" x14ac:dyDescent="0.3">
      <c r="A404" s="1" t="s">
        <v>26</v>
      </c>
      <c r="B404" s="1" t="s">
        <v>6</v>
      </c>
      <c r="C404" s="1" t="s">
        <v>10</v>
      </c>
      <c r="D404" s="1"/>
      <c r="E404" s="1"/>
      <c r="F404" s="1"/>
    </row>
    <row r="405" spans="1:6" x14ac:dyDescent="0.3">
      <c r="A405" s="1" t="s">
        <v>26</v>
      </c>
      <c r="B405" s="1" t="s">
        <v>6</v>
      </c>
      <c r="C405" s="1" t="s">
        <v>15</v>
      </c>
      <c r="D405" s="1" t="s">
        <v>96</v>
      </c>
      <c r="E405" s="1" t="s">
        <v>108</v>
      </c>
      <c r="F405" s="1" t="s">
        <v>112</v>
      </c>
    </row>
    <row r="406" spans="1:6" x14ac:dyDescent="0.3">
      <c r="A406" s="1" t="s">
        <v>26</v>
      </c>
      <c r="B406" s="1" t="s">
        <v>6</v>
      </c>
      <c r="C406" s="1" t="s">
        <v>86</v>
      </c>
      <c r="D406" s="1"/>
      <c r="E406" s="1"/>
      <c r="F406" s="1"/>
    </row>
    <row r="407" spans="1:6" x14ac:dyDescent="0.3">
      <c r="A407" s="1" t="s">
        <v>26</v>
      </c>
      <c r="B407" s="1" t="s">
        <v>6</v>
      </c>
      <c r="C407" s="1" t="s">
        <v>14</v>
      </c>
      <c r="D407" s="1" t="s">
        <v>88</v>
      </c>
      <c r="E407" s="1" t="s">
        <v>100</v>
      </c>
      <c r="F407" s="1"/>
    </row>
    <row r="408" spans="1:6" x14ac:dyDescent="0.3">
      <c r="A408" s="1" t="s">
        <v>26</v>
      </c>
      <c r="B408" s="1" t="s">
        <v>6</v>
      </c>
      <c r="C408" s="1" t="s">
        <v>13</v>
      </c>
      <c r="D408" s="1" t="s">
        <v>88</v>
      </c>
      <c r="E408" s="1" t="s">
        <v>100</v>
      </c>
      <c r="F408" s="1"/>
    </row>
    <row r="409" spans="1:6" x14ac:dyDescent="0.3">
      <c r="A409" s="1" t="s">
        <v>26</v>
      </c>
      <c r="B409" s="1" t="s">
        <v>6</v>
      </c>
      <c r="C409" s="1" t="s">
        <v>11</v>
      </c>
      <c r="D409" s="1"/>
      <c r="E409" s="1"/>
      <c r="F409" s="1"/>
    </row>
    <row r="410" spans="1:6" x14ac:dyDescent="0.3">
      <c r="A410" s="1" t="s">
        <v>26</v>
      </c>
      <c r="B410" s="1" t="s">
        <v>8</v>
      </c>
      <c r="C410" s="1" t="s">
        <v>12</v>
      </c>
      <c r="D410" s="1"/>
      <c r="E410" s="1"/>
      <c r="F410" s="1"/>
    </row>
    <row r="411" spans="1:6" x14ac:dyDescent="0.3">
      <c r="A411" s="1" t="s">
        <v>26</v>
      </c>
      <c r="B411" s="1" t="s">
        <v>8</v>
      </c>
      <c r="C411" s="1" t="s">
        <v>9</v>
      </c>
      <c r="D411" s="1" t="s">
        <v>90</v>
      </c>
      <c r="E411" s="1" t="s">
        <v>102</v>
      </c>
      <c r="F411" s="1"/>
    </row>
    <row r="412" spans="1:6" x14ac:dyDescent="0.3">
      <c r="A412" s="1" t="s">
        <v>26</v>
      </c>
      <c r="B412" s="1" t="s">
        <v>8</v>
      </c>
      <c r="C412" s="1" t="s">
        <v>10</v>
      </c>
      <c r="D412" s="1" t="s">
        <v>90</v>
      </c>
      <c r="E412" s="1" t="s">
        <v>102</v>
      </c>
      <c r="F412" s="1"/>
    </row>
    <row r="413" spans="1:6" x14ac:dyDescent="0.3">
      <c r="A413" s="1" t="s">
        <v>26</v>
      </c>
      <c r="B413" s="1" t="s">
        <v>8</v>
      </c>
      <c r="C413" s="1" t="s">
        <v>15</v>
      </c>
      <c r="D413" s="1" t="s">
        <v>89</v>
      </c>
      <c r="E413" s="1" t="s">
        <v>101</v>
      </c>
      <c r="F413" s="1"/>
    </row>
    <row r="414" spans="1:6" x14ac:dyDescent="0.3">
      <c r="A414" s="1" t="s">
        <v>26</v>
      </c>
      <c r="B414" s="1" t="s">
        <v>8</v>
      </c>
      <c r="C414" s="1" t="s">
        <v>86</v>
      </c>
      <c r="D414" s="1"/>
      <c r="E414" s="1"/>
      <c r="F414" s="1"/>
    </row>
    <row r="415" spans="1:6" x14ac:dyDescent="0.3">
      <c r="A415" s="1" t="s">
        <v>26</v>
      </c>
      <c r="B415" s="1" t="s">
        <v>8</v>
      </c>
      <c r="C415" s="1" t="s">
        <v>14</v>
      </c>
      <c r="D415" s="1"/>
      <c r="E415" s="1"/>
      <c r="F415" s="1"/>
    </row>
    <row r="416" spans="1:6" x14ac:dyDescent="0.3">
      <c r="A416" s="1" t="s">
        <v>26</v>
      </c>
      <c r="B416" s="1" t="s">
        <v>8</v>
      </c>
      <c r="C416" s="1" t="s">
        <v>13</v>
      </c>
      <c r="D416" s="1"/>
      <c r="E416" s="1"/>
      <c r="F416" s="1"/>
    </row>
    <row r="417" spans="1:6" x14ac:dyDescent="0.3">
      <c r="A417" s="1" t="s">
        <v>26</v>
      </c>
      <c r="B417" s="1" t="s">
        <v>8</v>
      </c>
      <c r="C417" s="1" t="s">
        <v>11</v>
      </c>
      <c r="D417" s="1"/>
      <c r="E417" s="1"/>
      <c r="F417" s="1"/>
    </row>
    <row r="418" spans="1:6" x14ac:dyDescent="0.3">
      <c r="A418" s="1" t="s">
        <v>26</v>
      </c>
      <c r="B418" s="1" t="s">
        <v>5</v>
      </c>
      <c r="C418" s="1" t="s">
        <v>12</v>
      </c>
      <c r="D418" s="1" t="s">
        <v>88</v>
      </c>
      <c r="E418" s="1" t="s">
        <v>100</v>
      </c>
      <c r="F418" s="1"/>
    </row>
    <row r="419" spans="1:6" x14ac:dyDescent="0.3">
      <c r="A419" s="1" t="s">
        <v>26</v>
      </c>
      <c r="B419" s="1" t="s">
        <v>5</v>
      </c>
      <c r="C419" s="1" t="s">
        <v>9</v>
      </c>
      <c r="D419" s="1" t="s">
        <v>91</v>
      </c>
      <c r="E419" s="1" t="s">
        <v>103</v>
      </c>
      <c r="F419" s="1"/>
    </row>
    <row r="420" spans="1:6" x14ac:dyDescent="0.3">
      <c r="A420" s="1" t="s">
        <v>26</v>
      </c>
      <c r="B420" s="1" t="s">
        <v>5</v>
      </c>
      <c r="C420" s="1" t="s">
        <v>10</v>
      </c>
      <c r="D420" s="1" t="s">
        <v>96</v>
      </c>
      <c r="E420" s="1" t="s">
        <v>108</v>
      </c>
      <c r="F420" s="1" t="s">
        <v>112</v>
      </c>
    </row>
    <row r="421" spans="1:6" x14ac:dyDescent="0.3">
      <c r="A421" s="1" t="s">
        <v>26</v>
      </c>
      <c r="B421" s="1" t="s">
        <v>5</v>
      </c>
      <c r="C421" s="1" t="s">
        <v>15</v>
      </c>
      <c r="D421" s="1"/>
      <c r="E421" s="1"/>
      <c r="F421" s="1"/>
    </row>
    <row r="422" spans="1:6" x14ac:dyDescent="0.3">
      <c r="A422" s="1" t="s">
        <v>26</v>
      </c>
      <c r="B422" s="1" t="s">
        <v>5</v>
      </c>
      <c r="C422" s="1" t="s">
        <v>86</v>
      </c>
      <c r="D422" s="1"/>
      <c r="E422" s="1"/>
      <c r="F422" s="1"/>
    </row>
    <row r="423" spans="1:6" x14ac:dyDescent="0.3">
      <c r="A423" s="1" t="s">
        <v>26</v>
      </c>
      <c r="B423" s="1" t="s">
        <v>5</v>
      </c>
      <c r="C423" s="1" t="s">
        <v>14</v>
      </c>
      <c r="D423" s="1" t="s">
        <v>87</v>
      </c>
      <c r="E423" s="1" t="s">
        <v>99</v>
      </c>
      <c r="F423" s="1"/>
    </row>
    <row r="424" spans="1:6" x14ac:dyDescent="0.3">
      <c r="A424" s="1" t="s">
        <v>26</v>
      </c>
      <c r="B424" s="1" t="s">
        <v>5</v>
      </c>
      <c r="C424" s="1" t="s">
        <v>13</v>
      </c>
      <c r="D424" s="1" t="s">
        <v>92</v>
      </c>
      <c r="E424" s="1" t="s">
        <v>104</v>
      </c>
      <c r="F424" s="1"/>
    </row>
    <row r="425" spans="1:6" x14ac:dyDescent="0.3">
      <c r="A425" s="1" t="s">
        <v>26</v>
      </c>
      <c r="B425" s="1" t="s">
        <v>5</v>
      </c>
      <c r="C425" s="1" t="s">
        <v>11</v>
      </c>
      <c r="D425" s="1"/>
      <c r="E425" s="1"/>
      <c r="F425" s="1"/>
    </row>
    <row r="426" spans="1:6" x14ac:dyDescent="0.3">
      <c r="A426" s="1" t="s">
        <v>26</v>
      </c>
      <c r="B426" s="1" t="s">
        <v>7</v>
      </c>
      <c r="C426" s="1" t="s">
        <v>12</v>
      </c>
      <c r="D426" s="1"/>
      <c r="E426" s="1"/>
      <c r="F426" s="1"/>
    </row>
    <row r="427" spans="1:6" x14ac:dyDescent="0.3">
      <c r="A427" s="1" t="s">
        <v>26</v>
      </c>
      <c r="B427" s="1" t="s">
        <v>7</v>
      </c>
      <c r="C427" s="1" t="s">
        <v>9</v>
      </c>
      <c r="D427" s="1"/>
      <c r="E427" s="1"/>
      <c r="F427" s="1"/>
    </row>
    <row r="428" spans="1:6" x14ac:dyDescent="0.3">
      <c r="A428" s="1" t="s">
        <v>26</v>
      </c>
      <c r="B428" s="1" t="s">
        <v>7</v>
      </c>
      <c r="C428" s="1" t="s">
        <v>10</v>
      </c>
      <c r="D428" s="1"/>
      <c r="E428" s="1"/>
      <c r="F428" s="1"/>
    </row>
    <row r="429" spans="1:6" x14ac:dyDescent="0.3">
      <c r="A429" s="1" t="s">
        <v>26</v>
      </c>
      <c r="B429" s="1" t="s">
        <v>7</v>
      </c>
      <c r="C429" s="1" t="s">
        <v>15</v>
      </c>
      <c r="D429" s="1"/>
      <c r="E429" s="1"/>
      <c r="F429" s="1"/>
    </row>
    <row r="430" spans="1:6" x14ac:dyDescent="0.3">
      <c r="A430" s="1" t="s">
        <v>26</v>
      </c>
      <c r="B430" s="1" t="s">
        <v>7</v>
      </c>
      <c r="C430" s="1" t="s">
        <v>86</v>
      </c>
      <c r="D430" s="1"/>
      <c r="E430" s="1"/>
      <c r="F430" s="1"/>
    </row>
    <row r="431" spans="1:6" x14ac:dyDescent="0.3">
      <c r="A431" s="1" t="s">
        <v>26</v>
      </c>
      <c r="B431" s="1" t="s">
        <v>7</v>
      </c>
      <c r="C431" s="1" t="s">
        <v>14</v>
      </c>
      <c r="D431" s="1" t="s">
        <v>89</v>
      </c>
      <c r="E431" s="1" t="s">
        <v>101</v>
      </c>
      <c r="F431" s="1"/>
    </row>
    <row r="432" spans="1:6" x14ac:dyDescent="0.3">
      <c r="A432" s="1" t="s">
        <v>26</v>
      </c>
      <c r="B432" s="1" t="s">
        <v>7</v>
      </c>
      <c r="C432" s="1" t="s">
        <v>13</v>
      </c>
      <c r="D432" s="1" t="s">
        <v>89</v>
      </c>
      <c r="E432" s="1" t="s">
        <v>101</v>
      </c>
      <c r="F432" s="1"/>
    </row>
    <row r="433" spans="1:6" x14ac:dyDescent="0.3">
      <c r="A433" s="1" t="s">
        <v>26</v>
      </c>
      <c r="B433" s="1" t="s">
        <v>7</v>
      </c>
      <c r="C433" s="1" t="s">
        <v>11</v>
      </c>
      <c r="D433" s="1"/>
      <c r="E433" s="1"/>
      <c r="F433" s="1"/>
    </row>
    <row r="434" spans="1:6" x14ac:dyDescent="0.3">
      <c r="A434" s="1" t="s">
        <v>26</v>
      </c>
      <c r="B434" s="1" t="s">
        <v>4</v>
      </c>
      <c r="C434" s="1" t="s">
        <v>12</v>
      </c>
      <c r="D434" s="1" t="s">
        <v>96</v>
      </c>
      <c r="E434" s="1" t="s">
        <v>108</v>
      </c>
      <c r="F434" s="1" t="s">
        <v>112</v>
      </c>
    </row>
    <row r="435" spans="1:6" x14ac:dyDescent="0.3">
      <c r="A435" s="1" t="s">
        <v>26</v>
      </c>
      <c r="B435" s="1" t="s">
        <v>4</v>
      </c>
      <c r="C435" s="1" t="s">
        <v>9</v>
      </c>
      <c r="D435" s="1"/>
      <c r="E435" s="1"/>
      <c r="F435" s="1"/>
    </row>
    <row r="436" spans="1:6" x14ac:dyDescent="0.3">
      <c r="A436" s="1" t="s">
        <v>26</v>
      </c>
      <c r="B436" s="1" t="s">
        <v>4</v>
      </c>
      <c r="C436" s="1" t="s">
        <v>10</v>
      </c>
      <c r="D436" s="1" t="s">
        <v>92</v>
      </c>
      <c r="E436" s="1" t="s">
        <v>104</v>
      </c>
      <c r="F436" s="1"/>
    </row>
    <row r="437" spans="1:6" x14ac:dyDescent="0.3">
      <c r="A437" s="1" t="s">
        <v>26</v>
      </c>
      <c r="B437" s="1" t="s">
        <v>4</v>
      </c>
      <c r="C437" s="1" t="s">
        <v>15</v>
      </c>
      <c r="D437" s="1" t="s">
        <v>91</v>
      </c>
      <c r="E437" s="1" t="s">
        <v>103</v>
      </c>
      <c r="F437" s="1"/>
    </row>
    <row r="438" spans="1:6" x14ac:dyDescent="0.3">
      <c r="A438" s="1" t="s">
        <v>26</v>
      </c>
      <c r="B438" s="1" t="s">
        <v>4</v>
      </c>
      <c r="C438" s="1" t="s">
        <v>86</v>
      </c>
      <c r="D438" s="1"/>
      <c r="E438" s="1"/>
      <c r="F438" s="1"/>
    </row>
    <row r="439" spans="1:6" x14ac:dyDescent="0.3">
      <c r="A439" s="1" t="s">
        <v>26</v>
      </c>
      <c r="B439" s="1" t="s">
        <v>4</v>
      </c>
      <c r="C439" s="1" t="s">
        <v>14</v>
      </c>
      <c r="D439" s="1" t="s">
        <v>87</v>
      </c>
      <c r="E439" s="1" t="s">
        <v>99</v>
      </c>
      <c r="F439" s="1"/>
    </row>
    <row r="440" spans="1:6" x14ac:dyDescent="0.3">
      <c r="A440" s="1" t="s">
        <v>26</v>
      </c>
      <c r="B440" s="1" t="s">
        <v>4</v>
      </c>
      <c r="C440" s="1" t="s">
        <v>13</v>
      </c>
      <c r="D440" s="1" t="s">
        <v>90</v>
      </c>
      <c r="E440" s="1" t="s">
        <v>102</v>
      </c>
      <c r="F440" s="1"/>
    </row>
    <row r="441" spans="1:6" x14ac:dyDescent="0.3">
      <c r="A441" s="1" t="s">
        <v>26</v>
      </c>
      <c r="B441" s="1" t="s">
        <v>4</v>
      </c>
      <c r="C441" s="1" t="s">
        <v>11</v>
      </c>
      <c r="D441" s="1"/>
      <c r="E441" s="1"/>
      <c r="F441" s="1"/>
    </row>
    <row r="442" spans="1:6" x14ac:dyDescent="0.3">
      <c r="A442" s="1" t="s">
        <v>27</v>
      </c>
      <c r="B442" s="1" t="s">
        <v>6</v>
      </c>
      <c r="C442" s="1" t="s">
        <v>12</v>
      </c>
      <c r="D442" s="1" t="s">
        <v>92</v>
      </c>
      <c r="E442" s="1" t="s">
        <v>104</v>
      </c>
      <c r="F442" s="1"/>
    </row>
    <row r="443" spans="1:6" x14ac:dyDescent="0.3">
      <c r="A443" s="1" t="s">
        <v>27</v>
      </c>
      <c r="B443" s="1" t="s">
        <v>6</v>
      </c>
      <c r="C443" s="1" t="s">
        <v>9</v>
      </c>
      <c r="D443" s="1" t="s">
        <v>91</v>
      </c>
      <c r="E443" s="1" t="s">
        <v>103</v>
      </c>
      <c r="F443" s="1"/>
    </row>
    <row r="444" spans="1:6" x14ac:dyDescent="0.3">
      <c r="A444" s="1" t="s">
        <v>27</v>
      </c>
      <c r="B444" s="1" t="s">
        <v>6</v>
      </c>
      <c r="C444" s="1" t="s">
        <v>10</v>
      </c>
      <c r="D444" s="1"/>
      <c r="E444" s="1"/>
      <c r="F444" s="1"/>
    </row>
    <row r="445" spans="1:6" x14ac:dyDescent="0.3">
      <c r="A445" s="1" t="s">
        <v>27</v>
      </c>
      <c r="B445" s="1" t="s">
        <v>6</v>
      </c>
      <c r="C445" s="1" t="s">
        <v>15</v>
      </c>
      <c r="D445" s="1" t="s">
        <v>97</v>
      </c>
      <c r="E445" s="1" t="s">
        <v>109</v>
      </c>
      <c r="F445" s="1" t="s">
        <v>112</v>
      </c>
    </row>
    <row r="446" spans="1:6" x14ac:dyDescent="0.3">
      <c r="A446" s="1" t="s">
        <v>27</v>
      </c>
      <c r="B446" s="1" t="s">
        <v>6</v>
      </c>
      <c r="C446" s="1" t="s">
        <v>86</v>
      </c>
      <c r="D446" s="1"/>
      <c r="E446" s="1"/>
      <c r="F446" s="1"/>
    </row>
    <row r="447" spans="1:6" x14ac:dyDescent="0.3">
      <c r="A447" s="1" t="s">
        <v>27</v>
      </c>
      <c r="B447" s="1" t="s">
        <v>6</v>
      </c>
      <c r="C447" s="1" t="s">
        <v>14</v>
      </c>
      <c r="D447" s="1" t="s">
        <v>88</v>
      </c>
      <c r="E447" s="1" t="s">
        <v>100</v>
      </c>
      <c r="F447" s="1"/>
    </row>
    <row r="448" spans="1:6" x14ac:dyDescent="0.3">
      <c r="A448" s="1" t="s">
        <v>27</v>
      </c>
      <c r="B448" s="1" t="s">
        <v>6</v>
      </c>
      <c r="C448" s="1" t="s">
        <v>13</v>
      </c>
      <c r="D448" s="1" t="s">
        <v>88</v>
      </c>
      <c r="E448" s="1" t="s">
        <v>100</v>
      </c>
      <c r="F448" s="1"/>
    </row>
    <row r="449" spans="1:6" x14ac:dyDescent="0.3">
      <c r="A449" s="1" t="s">
        <v>27</v>
      </c>
      <c r="B449" s="1" t="s">
        <v>6</v>
      </c>
      <c r="C449" s="1" t="s">
        <v>11</v>
      </c>
      <c r="D449" s="1"/>
      <c r="E449" s="1"/>
      <c r="F449" s="1"/>
    </row>
    <row r="450" spans="1:6" x14ac:dyDescent="0.3">
      <c r="A450" s="1" t="s">
        <v>27</v>
      </c>
      <c r="B450" s="1" t="s">
        <v>8</v>
      </c>
      <c r="C450" s="1" t="s">
        <v>12</v>
      </c>
      <c r="D450" s="1"/>
      <c r="E450" s="1"/>
      <c r="F450" s="1"/>
    </row>
    <row r="451" spans="1:6" x14ac:dyDescent="0.3">
      <c r="A451" s="1" t="s">
        <v>27</v>
      </c>
      <c r="B451" s="1" t="s">
        <v>8</v>
      </c>
      <c r="C451" s="1" t="s">
        <v>9</v>
      </c>
      <c r="D451" s="1" t="s">
        <v>90</v>
      </c>
      <c r="E451" s="1" t="s">
        <v>102</v>
      </c>
      <c r="F451" s="1"/>
    </row>
    <row r="452" spans="1:6" x14ac:dyDescent="0.3">
      <c r="A452" s="1" t="s">
        <v>27</v>
      </c>
      <c r="B452" s="1" t="s">
        <v>8</v>
      </c>
      <c r="C452" s="1" t="s">
        <v>10</v>
      </c>
      <c r="D452" s="1" t="s">
        <v>90</v>
      </c>
      <c r="E452" s="1" t="s">
        <v>102</v>
      </c>
      <c r="F452" s="1"/>
    </row>
    <row r="453" spans="1:6" x14ac:dyDescent="0.3">
      <c r="A453" s="1" t="s">
        <v>27</v>
      </c>
      <c r="B453" s="1" t="s">
        <v>8</v>
      </c>
      <c r="C453" s="1" t="s">
        <v>15</v>
      </c>
      <c r="D453" s="1" t="s">
        <v>89</v>
      </c>
      <c r="E453" s="1" t="s">
        <v>101</v>
      </c>
      <c r="F453" s="1"/>
    </row>
    <row r="454" spans="1:6" x14ac:dyDescent="0.3">
      <c r="A454" s="1" t="s">
        <v>27</v>
      </c>
      <c r="B454" s="1" t="s">
        <v>8</v>
      </c>
      <c r="C454" s="1" t="s">
        <v>86</v>
      </c>
      <c r="D454" s="1"/>
      <c r="E454" s="1"/>
      <c r="F454" s="1"/>
    </row>
    <row r="455" spans="1:6" x14ac:dyDescent="0.3">
      <c r="A455" s="1" t="s">
        <v>27</v>
      </c>
      <c r="B455" s="1" t="s">
        <v>8</v>
      </c>
      <c r="C455" s="1" t="s">
        <v>14</v>
      </c>
      <c r="D455" s="1"/>
      <c r="E455" s="1"/>
      <c r="F455" s="1"/>
    </row>
    <row r="456" spans="1:6" x14ac:dyDescent="0.3">
      <c r="A456" s="1" t="s">
        <v>27</v>
      </c>
      <c r="B456" s="1" t="s">
        <v>8</v>
      </c>
      <c r="C456" s="1" t="s">
        <v>13</v>
      </c>
      <c r="D456" s="1"/>
      <c r="E456" s="1"/>
      <c r="F456" s="1"/>
    </row>
    <row r="457" spans="1:6" x14ac:dyDescent="0.3">
      <c r="A457" s="1" t="s">
        <v>27</v>
      </c>
      <c r="B457" s="1" t="s">
        <v>8</v>
      </c>
      <c r="C457" s="1" t="s">
        <v>11</v>
      </c>
      <c r="D457" s="1"/>
      <c r="E457" s="1"/>
      <c r="F457" s="1"/>
    </row>
    <row r="458" spans="1:6" x14ac:dyDescent="0.3">
      <c r="A458" s="1" t="s">
        <v>27</v>
      </c>
      <c r="B458" s="1" t="s">
        <v>5</v>
      </c>
      <c r="C458" s="1" t="s">
        <v>12</v>
      </c>
      <c r="D458" s="1" t="s">
        <v>88</v>
      </c>
      <c r="E458" s="1" t="s">
        <v>100</v>
      </c>
      <c r="F458" s="1"/>
    </row>
    <row r="459" spans="1:6" x14ac:dyDescent="0.3">
      <c r="A459" s="1" t="s">
        <v>27</v>
      </c>
      <c r="B459" s="1" t="s">
        <v>5</v>
      </c>
      <c r="C459" s="1" t="s">
        <v>9</v>
      </c>
      <c r="D459" s="1" t="s">
        <v>91</v>
      </c>
      <c r="E459" s="1" t="s">
        <v>103</v>
      </c>
      <c r="F459" s="1"/>
    </row>
    <row r="460" spans="1:6" x14ac:dyDescent="0.3">
      <c r="A460" s="1" t="s">
        <v>27</v>
      </c>
      <c r="B460" s="1" t="s">
        <v>5</v>
      </c>
      <c r="C460" s="1" t="s">
        <v>10</v>
      </c>
      <c r="D460" s="1" t="s">
        <v>97</v>
      </c>
      <c r="E460" s="1" t="s">
        <v>109</v>
      </c>
      <c r="F460" s="1" t="s">
        <v>112</v>
      </c>
    </row>
    <row r="461" spans="1:6" x14ac:dyDescent="0.3">
      <c r="A461" s="1" t="s">
        <v>27</v>
      </c>
      <c r="B461" s="1" t="s">
        <v>5</v>
      </c>
      <c r="C461" s="1" t="s">
        <v>15</v>
      </c>
      <c r="D461" s="1"/>
      <c r="E461" s="1"/>
      <c r="F461" s="1"/>
    </row>
    <row r="462" spans="1:6" x14ac:dyDescent="0.3">
      <c r="A462" s="1" t="s">
        <v>27</v>
      </c>
      <c r="B462" s="1" t="s">
        <v>5</v>
      </c>
      <c r="C462" s="1" t="s">
        <v>86</v>
      </c>
      <c r="D462" s="1"/>
      <c r="E462" s="1"/>
      <c r="F462" s="1"/>
    </row>
    <row r="463" spans="1:6" x14ac:dyDescent="0.3">
      <c r="A463" s="1" t="s">
        <v>27</v>
      </c>
      <c r="B463" s="1" t="s">
        <v>5</v>
      </c>
      <c r="C463" s="1" t="s">
        <v>14</v>
      </c>
      <c r="D463" s="1" t="s">
        <v>87</v>
      </c>
      <c r="E463" s="1" t="s">
        <v>99</v>
      </c>
      <c r="F463" s="1"/>
    </row>
    <row r="464" spans="1:6" x14ac:dyDescent="0.3">
      <c r="A464" s="1" t="s">
        <v>27</v>
      </c>
      <c r="B464" s="1" t="s">
        <v>5</v>
      </c>
      <c r="C464" s="1" t="s">
        <v>13</v>
      </c>
      <c r="D464" s="1" t="s">
        <v>92</v>
      </c>
      <c r="E464" s="1" t="s">
        <v>104</v>
      </c>
      <c r="F464" s="1"/>
    </row>
    <row r="465" spans="1:6" x14ac:dyDescent="0.3">
      <c r="A465" s="1" t="s">
        <v>27</v>
      </c>
      <c r="B465" s="1" t="s">
        <v>5</v>
      </c>
      <c r="C465" s="1" t="s">
        <v>11</v>
      </c>
      <c r="D465" s="1"/>
      <c r="E465" s="1"/>
      <c r="F465" s="1"/>
    </row>
    <row r="466" spans="1:6" x14ac:dyDescent="0.3">
      <c r="A466" s="1" t="s">
        <v>27</v>
      </c>
      <c r="B466" s="1" t="s">
        <v>7</v>
      </c>
      <c r="C466" s="1" t="s">
        <v>12</v>
      </c>
      <c r="D466" s="1"/>
      <c r="E466" s="1"/>
      <c r="F466" s="1"/>
    </row>
    <row r="467" spans="1:6" x14ac:dyDescent="0.3">
      <c r="A467" s="1" t="s">
        <v>27</v>
      </c>
      <c r="B467" s="1" t="s">
        <v>7</v>
      </c>
      <c r="C467" s="1" t="s">
        <v>9</v>
      </c>
      <c r="D467" s="1"/>
      <c r="E467" s="1"/>
      <c r="F467" s="1"/>
    </row>
    <row r="468" spans="1:6" x14ac:dyDescent="0.3">
      <c r="A468" s="1" t="s">
        <v>27</v>
      </c>
      <c r="B468" s="1" t="s">
        <v>7</v>
      </c>
      <c r="C468" s="1" t="s">
        <v>10</v>
      </c>
      <c r="D468" s="1"/>
      <c r="E468" s="1"/>
      <c r="F468" s="1"/>
    </row>
    <row r="469" spans="1:6" x14ac:dyDescent="0.3">
      <c r="A469" s="1" t="s">
        <v>27</v>
      </c>
      <c r="B469" s="1" t="s">
        <v>7</v>
      </c>
      <c r="C469" s="1" t="s">
        <v>15</v>
      </c>
      <c r="D469" s="1"/>
      <c r="E469" s="1"/>
      <c r="F469" s="1"/>
    </row>
    <row r="470" spans="1:6" x14ac:dyDescent="0.3">
      <c r="A470" s="1" t="s">
        <v>27</v>
      </c>
      <c r="B470" s="1" t="s">
        <v>7</v>
      </c>
      <c r="C470" s="1" t="s">
        <v>86</v>
      </c>
      <c r="D470" s="1"/>
      <c r="E470" s="1"/>
      <c r="F470" s="1"/>
    </row>
    <row r="471" spans="1:6" x14ac:dyDescent="0.3">
      <c r="A471" s="1" t="s">
        <v>27</v>
      </c>
      <c r="B471" s="1" t="s">
        <v>7</v>
      </c>
      <c r="C471" s="1" t="s">
        <v>14</v>
      </c>
      <c r="D471" s="1" t="s">
        <v>89</v>
      </c>
      <c r="E471" s="1" t="s">
        <v>101</v>
      </c>
      <c r="F471" s="1"/>
    </row>
    <row r="472" spans="1:6" x14ac:dyDescent="0.3">
      <c r="A472" s="1" t="s">
        <v>27</v>
      </c>
      <c r="B472" s="1" t="s">
        <v>7</v>
      </c>
      <c r="C472" s="1" t="s">
        <v>13</v>
      </c>
      <c r="D472" s="1" t="s">
        <v>89</v>
      </c>
      <c r="E472" s="1" t="s">
        <v>101</v>
      </c>
      <c r="F472" s="1"/>
    </row>
    <row r="473" spans="1:6" x14ac:dyDescent="0.3">
      <c r="A473" s="1" t="s">
        <v>27</v>
      </c>
      <c r="B473" s="1" t="s">
        <v>7</v>
      </c>
      <c r="C473" s="1" t="s">
        <v>11</v>
      </c>
      <c r="D473" s="1"/>
      <c r="E473" s="1"/>
      <c r="F473" s="1"/>
    </row>
    <row r="474" spans="1:6" x14ac:dyDescent="0.3">
      <c r="A474" s="1" t="s">
        <v>27</v>
      </c>
      <c r="B474" s="1" t="s">
        <v>4</v>
      </c>
      <c r="C474" s="1" t="s">
        <v>12</v>
      </c>
      <c r="D474" s="1" t="s">
        <v>97</v>
      </c>
      <c r="E474" s="1" t="s">
        <v>109</v>
      </c>
      <c r="F474" s="1" t="s">
        <v>112</v>
      </c>
    </row>
    <row r="475" spans="1:6" x14ac:dyDescent="0.3">
      <c r="A475" s="1" t="s">
        <v>27</v>
      </c>
      <c r="B475" s="1" t="s">
        <v>4</v>
      </c>
      <c r="C475" s="1" t="s">
        <v>9</v>
      </c>
      <c r="D475" s="1"/>
      <c r="E475" s="1"/>
      <c r="F475" s="1"/>
    </row>
    <row r="476" spans="1:6" x14ac:dyDescent="0.3">
      <c r="A476" s="1" t="s">
        <v>27</v>
      </c>
      <c r="B476" s="1" t="s">
        <v>4</v>
      </c>
      <c r="C476" s="1" t="s">
        <v>10</v>
      </c>
      <c r="D476" s="1" t="s">
        <v>92</v>
      </c>
      <c r="E476" s="1" t="s">
        <v>104</v>
      </c>
      <c r="F476" s="1"/>
    </row>
    <row r="477" spans="1:6" x14ac:dyDescent="0.3">
      <c r="A477" s="1" t="s">
        <v>27</v>
      </c>
      <c r="B477" s="1" t="s">
        <v>4</v>
      </c>
      <c r="C477" s="1" t="s">
        <v>15</v>
      </c>
      <c r="D477" s="1" t="s">
        <v>91</v>
      </c>
      <c r="E477" s="1" t="s">
        <v>103</v>
      </c>
      <c r="F477" s="1"/>
    </row>
    <row r="478" spans="1:6" x14ac:dyDescent="0.3">
      <c r="A478" s="1" t="s">
        <v>27</v>
      </c>
      <c r="B478" s="1" t="s">
        <v>4</v>
      </c>
      <c r="C478" s="1" t="s">
        <v>86</v>
      </c>
      <c r="D478" s="1"/>
      <c r="E478" s="1"/>
      <c r="F478" s="1"/>
    </row>
    <row r="479" spans="1:6" x14ac:dyDescent="0.3">
      <c r="A479" s="1" t="s">
        <v>27</v>
      </c>
      <c r="B479" s="1" t="s">
        <v>4</v>
      </c>
      <c r="C479" s="1" t="s">
        <v>14</v>
      </c>
      <c r="D479" s="1" t="s">
        <v>87</v>
      </c>
      <c r="E479" s="1" t="s">
        <v>99</v>
      </c>
      <c r="F479" s="1"/>
    </row>
    <row r="480" spans="1:6" x14ac:dyDescent="0.3">
      <c r="A480" s="1" t="s">
        <v>27</v>
      </c>
      <c r="B480" s="1" t="s">
        <v>4</v>
      </c>
      <c r="C480" s="1" t="s">
        <v>13</v>
      </c>
      <c r="D480" s="1" t="s">
        <v>90</v>
      </c>
      <c r="E480" s="1" t="s">
        <v>102</v>
      </c>
      <c r="F480" s="1"/>
    </row>
    <row r="481" spans="1:6" x14ac:dyDescent="0.3">
      <c r="A481" s="1" t="s">
        <v>27</v>
      </c>
      <c r="B481" s="1" t="s">
        <v>4</v>
      </c>
      <c r="C481" s="1" t="s">
        <v>11</v>
      </c>
      <c r="D481" s="1"/>
      <c r="E481" s="1"/>
      <c r="F481" s="1"/>
    </row>
    <row r="482" spans="1:6" x14ac:dyDescent="0.3">
      <c r="A482" s="1" t="s">
        <v>28</v>
      </c>
      <c r="B482" s="1" t="s">
        <v>6</v>
      </c>
      <c r="C482" s="1" t="s">
        <v>12</v>
      </c>
      <c r="D482" s="1" t="s">
        <v>92</v>
      </c>
      <c r="E482" s="1" t="s">
        <v>104</v>
      </c>
      <c r="F482" s="1"/>
    </row>
    <row r="483" spans="1:6" x14ac:dyDescent="0.3">
      <c r="A483" s="1" t="s">
        <v>28</v>
      </c>
      <c r="B483" s="1" t="s">
        <v>6</v>
      </c>
      <c r="C483" s="1" t="s">
        <v>9</v>
      </c>
      <c r="D483" s="1" t="s">
        <v>91</v>
      </c>
      <c r="E483" s="1" t="s">
        <v>103</v>
      </c>
      <c r="F483" s="1"/>
    </row>
    <row r="484" spans="1:6" x14ac:dyDescent="0.3">
      <c r="A484" s="1" t="s">
        <v>28</v>
      </c>
      <c r="B484" s="1" t="s">
        <v>6</v>
      </c>
      <c r="C484" s="1" t="s">
        <v>10</v>
      </c>
      <c r="D484" s="1"/>
      <c r="E484" s="1"/>
      <c r="F484" s="1"/>
    </row>
    <row r="485" spans="1:6" x14ac:dyDescent="0.3">
      <c r="A485" s="1" t="s">
        <v>28</v>
      </c>
      <c r="B485" s="1" t="s">
        <v>6</v>
      </c>
      <c r="C485" s="1" t="s">
        <v>15</v>
      </c>
      <c r="D485" s="1"/>
      <c r="E485" s="1"/>
      <c r="F485" s="1"/>
    </row>
    <row r="486" spans="1:6" x14ac:dyDescent="0.3">
      <c r="A486" s="1" t="s">
        <v>28</v>
      </c>
      <c r="B486" s="1" t="s">
        <v>6</v>
      </c>
      <c r="C486" s="1" t="s">
        <v>86</v>
      </c>
      <c r="D486" s="1"/>
      <c r="E486" s="1"/>
      <c r="F486" s="1"/>
    </row>
    <row r="487" spans="1:6" x14ac:dyDescent="0.3">
      <c r="A487" s="1" t="s">
        <v>28</v>
      </c>
      <c r="B487" s="1" t="s">
        <v>6</v>
      </c>
      <c r="C487" s="1" t="s">
        <v>14</v>
      </c>
      <c r="D487" s="1" t="s">
        <v>88</v>
      </c>
      <c r="E487" s="1" t="s">
        <v>100</v>
      </c>
      <c r="F487" s="1"/>
    </row>
    <row r="488" spans="1:6" x14ac:dyDescent="0.3">
      <c r="A488" s="1" t="s">
        <v>28</v>
      </c>
      <c r="B488" s="1" t="s">
        <v>6</v>
      </c>
      <c r="C488" s="1" t="s">
        <v>13</v>
      </c>
      <c r="D488" s="1" t="s">
        <v>88</v>
      </c>
      <c r="E488" s="1" t="s">
        <v>100</v>
      </c>
      <c r="F488" s="1"/>
    </row>
    <row r="489" spans="1:6" x14ac:dyDescent="0.3">
      <c r="A489" s="1" t="s">
        <v>28</v>
      </c>
      <c r="B489" s="1" t="s">
        <v>6</v>
      </c>
      <c r="C489" s="1" t="s">
        <v>11</v>
      </c>
      <c r="D489" s="1"/>
      <c r="E489" s="1"/>
      <c r="F489" s="1"/>
    </row>
    <row r="490" spans="1:6" x14ac:dyDescent="0.3">
      <c r="A490" s="1" t="s">
        <v>28</v>
      </c>
      <c r="B490" s="1" t="s">
        <v>8</v>
      </c>
      <c r="C490" s="1" t="s">
        <v>12</v>
      </c>
      <c r="D490" s="1"/>
      <c r="E490" s="1"/>
      <c r="F490" s="1"/>
    </row>
    <row r="491" spans="1:6" x14ac:dyDescent="0.3">
      <c r="A491" s="1" t="s">
        <v>28</v>
      </c>
      <c r="B491" s="1" t="s">
        <v>8</v>
      </c>
      <c r="C491" s="1" t="s">
        <v>9</v>
      </c>
      <c r="D491" s="1" t="s">
        <v>90</v>
      </c>
      <c r="E491" s="1" t="s">
        <v>102</v>
      </c>
      <c r="F491" s="1"/>
    </row>
    <row r="492" spans="1:6" x14ac:dyDescent="0.3">
      <c r="A492" s="1" t="s">
        <v>28</v>
      </c>
      <c r="B492" s="1" t="s">
        <v>8</v>
      </c>
      <c r="C492" s="1" t="s">
        <v>10</v>
      </c>
      <c r="D492" s="1" t="s">
        <v>90</v>
      </c>
      <c r="E492" s="1" t="s">
        <v>102</v>
      </c>
      <c r="F492" s="1"/>
    </row>
    <row r="493" spans="1:6" x14ac:dyDescent="0.3">
      <c r="A493" s="1" t="s">
        <v>28</v>
      </c>
      <c r="B493" s="1" t="s">
        <v>8</v>
      </c>
      <c r="C493" s="1" t="s">
        <v>15</v>
      </c>
      <c r="D493" s="1" t="s">
        <v>89</v>
      </c>
      <c r="E493" s="1" t="s">
        <v>101</v>
      </c>
      <c r="F493" s="1"/>
    </row>
    <row r="494" spans="1:6" x14ac:dyDescent="0.3">
      <c r="A494" s="1" t="s">
        <v>28</v>
      </c>
      <c r="B494" s="1" t="s">
        <v>8</v>
      </c>
      <c r="C494" s="1" t="s">
        <v>86</v>
      </c>
      <c r="D494" s="1"/>
      <c r="E494" s="1"/>
      <c r="F494" s="1"/>
    </row>
    <row r="495" spans="1:6" x14ac:dyDescent="0.3">
      <c r="A495" s="1" t="s">
        <v>28</v>
      </c>
      <c r="B495" s="1" t="s">
        <v>8</v>
      </c>
      <c r="C495" s="1" t="s">
        <v>14</v>
      </c>
      <c r="D495" s="1" t="s">
        <v>98</v>
      </c>
      <c r="E495" s="1" t="s">
        <v>110</v>
      </c>
      <c r="F495" s="1" t="s">
        <v>113</v>
      </c>
    </row>
    <row r="496" spans="1:6" x14ac:dyDescent="0.3">
      <c r="A496" s="1" t="s">
        <v>28</v>
      </c>
      <c r="B496" s="1" t="s">
        <v>8</v>
      </c>
      <c r="C496" s="1" t="s">
        <v>13</v>
      </c>
      <c r="D496" s="1" t="s">
        <v>98</v>
      </c>
      <c r="E496" s="1" t="s">
        <v>110</v>
      </c>
      <c r="F496" s="1" t="s">
        <v>113</v>
      </c>
    </row>
    <row r="497" spans="1:6" x14ac:dyDescent="0.3">
      <c r="A497" s="1" t="s">
        <v>28</v>
      </c>
      <c r="B497" s="1" t="s">
        <v>8</v>
      </c>
      <c r="C497" s="1" t="s">
        <v>11</v>
      </c>
      <c r="D497" s="1"/>
      <c r="E497" s="1"/>
      <c r="F497" s="1"/>
    </row>
    <row r="498" spans="1:6" x14ac:dyDescent="0.3">
      <c r="A498" s="1" t="s">
        <v>28</v>
      </c>
      <c r="B498" s="1" t="s">
        <v>5</v>
      </c>
      <c r="C498" s="1" t="s">
        <v>12</v>
      </c>
      <c r="D498" s="1" t="s">
        <v>88</v>
      </c>
      <c r="E498" s="1" t="s">
        <v>100</v>
      </c>
      <c r="F498" s="1"/>
    </row>
    <row r="499" spans="1:6" x14ac:dyDescent="0.3">
      <c r="A499" s="1" t="s">
        <v>28</v>
      </c>
      <c r="B499" s="1" t="s">
        <v>5</v>
      </c>
      <c r="C499" s="1" t="s">
        <v>9</v>
      </c>
      <c r="D499" s="1" t="s">
        <v>91</v>
      </c>
      <c r="E499" s="1" t="s">
        <v>103</v>
      </c>
      <c r="F499" s="1"/>
    </row>
    <row r="500" spans="1:6" x14ac:dyDescent="0.3">
      <c r="A500" s="1" t="s">
        <v>28</v>
      </c>
      <c r="B500" s="1" t="s">
        <v>5</v>
      </c>
      <c r="C500" s="1" t="s">
        <v>10</v>
      </c>
      <c r="D500" s="1"/>
      <c r="E500" s="1"/>
      <c r="F500" s="1"/>
    </row>
    <row r="501" spans="1:6" x14ac:dyDescent="0.3">
      <c r="A501" s="1" t="s">
        <v>28</v>
      </c>
      <c r="B501" s="1" t="s">
        <v>5</v>
      </c>
      <c r="C501" s="1" t="s">
        <v>15</v>
      </c>
      <c r="D501" s="1"/>
      <c r="E501" s="1"/>
      <c r="F501" s="1"/>
    </row>
    <row r="502" spans="1:6" x14ac:dyDescent="0.3">
      <c r="A502" s="1" t="s">
        <v>28</v>
      </c>
      <c r="B502" s="1" t="s">
        <v>5</v>
      </c>
      <c r="C502" s="1" t="s">
        <v>86</v>
      </c>
      <c r="D502" s="1"/>
      <c r="E502" s="1"/>
      <c r="F502" s="1"/>
    </row>
    <row r="503" spans="1:6" x14ac:dyDescent="0.3">
      <c r="A503" s="1" t="s">
        <v>28</v>
      </c>
      <c r="B503" s="1" t="s">
        <v>5</v>
      </c>
      <c r="C503" s="1" t="s">
        <v>14</v>
      </c>
      <c r="D503" s="1" t="s">
        <v>87</v>
      </c>
      <c r="E503" s="1" t="s">
        <v>99</v>
      </c>
      <c r="F503" s="1"/>
    </row>
    <row r="504" spans="1:6" x14ac:dyDescent="0.3">
      <c r="A504" s="1" t="s">
        <v>28</v>
      </c>
      <c r="B504" s="1" t="s">
        <v>5</v>
      </c>
      <c r="C504" s="1" t="s">
        <v>13</v>
      </c>
      <c r="D504" s="1" t="s">
        <v>92</v>
      </c>
      <c r="E504" s="1" t="s">
        <v>104</v>
      </c>
      <c r="F504" s="1"/>
    </row>
    <row r="505" spans="1:6" x14ac:dyDescent="0.3">
      <c r="A505" s="1" t="s">
        <v>28</v>
      </c>
      <c r="B505" s="1" t="s">
        <v>5</v>
      </c>
      <c r="C505" s="1" t="s">
        <v>11</v>
      </c>
      <c r="D505" s="1"/>
      <c r="E505" s="1"/>
      <c r="F505" s="1"/>
    </row>
    <row r="506" spans="1:6" x14ac:dyDescent="0.3">
      <c r="A506" s="1" t="s">
        <v>28</v>
      </c>
      <c r="B506" s="1" t="s">
        <v>7</v>
      </c>
      <c r="C506" s="1" t="s">
        <v>12</v>
      </c>
      <c r="D506" s="1"/>
      <c r="E506" s="1"/>
      <c r="F506" s="1"/>
    </row>
    <row r="507" spans="1:6" x14ac:dyDescent="0.3">
      <c r="A507" s="1" t="s">
        <v>28</v>
      </c>
      <c r="B507" s="1" t="s">
        <v>7</v>
      </c>
      <c r="C507" s="1" t="s">
        <v>9</v>
      </c>
      <c r="D507" s="1"/>
      <c r="E507" s="1"/>
      <c r="F507" s="1"/>
    </row>
    <row r="508" spans="1:6" x14ac:dyDescent="0.3">
      <c r="A508" s="1" t="s">
        <v>28</v>
      </c>
      <c r="B508" s="1" t="s">
        <v>7</v>
      </c>
      <c r="C508" s="1" t="s">
        <v>10</v>
      </c>
      <c r="D508" s="1" t="s">
        <v>98</v>
      </c>
      <c r="E508" s="1" t="s">
        <v>110</v>
      </c>
      <c r="F508" s="1" t="s">
        <v>113</v>
      </c>
    </row>
    <row r="509" spans="1:6" x14ac:dyDescent="0.3">
      <c r="A509" s="1" t="s">
        <v>28</v>
      </c>
      <c r="B509" s="1" t="s">
        <v>7</v>
      </c>
      <c r="C509" s="1" t="s">
        <v>15</v>
      </c>
      <c r="D509" s="1" t="s">
        <v>98</v>
      </c>
      <c r="E509" s="1" t="s">
        <v>110</v>
      </c>
      <c r="F509" s="1" t="s">
        <v>113</v>
      </c>
    </row>
    <row r="510" spans="1:6" x14ac:dyDescent="0.3">
      <c r="A510" s="1" t="s">
        <v>28</v>
      </c>
      <c r="B510" s="1" t="s">
        <v>7</v>
      </c>
      <c r="C510" s="1" t="s">
        <v>86</v>
      </c>
      <c r="D510" s="1"/>
      <c r="E510" s="1"/>
      <c r="F510" s="1"/>
    </row>
    <row r="511" spans="1:6" x14ac:dyDescent="0.3">
      <c r="A511" s="1" t="s">
        <v>28</v>
      </c>
      <c r="B511" s="1" t="s">
        <v>7</v>
      </c>
      <c r="C511" s="1" t="s">
        <v>14</v>
      </c>
      <c r="D511" s="1" t="s">
        <v>89</v>
      </c>
      <c r="E511" s="1" t="s">
        <v>101</v>
      </c>
      <c r="F511" s="1"/>
    </row>
    <row r="512" spans="1:6" x14ac:dyDescent="0.3">
      <c r="A512" s="1" t="s">
        <v>28</v>
      </c>
      <c r="B512" s="1" t="s">
        <v>7</v>
      </c>
      <c r="C512" s="1" t="s">
        <v>13</v>
      </c>
      <c r="D512" s="1" t="s">
        <v>89</v>
      </c>
      <c r="E512" s="1" t="s">
        <v>101</v>
      </c>
      <c r="F512" s="1"/>
    </row>
    <row r="513" spans="1:6" x14ac:dyDescent="0.3">
      <c r="A513" s="1" t="s">
        <v>28</v>
      </c>
      <c r="B513" s="1" t="s">
        <v>7</v>
      </c>
      <c r="C513" s="1" t="s">
        <v>11</v>
      </c>
      <c r="D513" s="1"/>
      <c r="E513" s="1"/>
      <c r="F513" s="1"/>
    </row>
    <row r="514" spans="1:6" x14ac:dyDescent="0.3">
      <c r="A514" s="1" t="s">
        <v>28</v>
      </c>
      <c r="B514" s="1" t="s">
        <v>4</v>
      </c>
      <c r="C514" s="1" t="s">
        <v>12</v>
      </c>
      <c r="D514" s="1"/>
      <c r="E514" s="1"/>
      <c r="F514" s="1"/>
    </row>
    <row r="515" spans="1:6" x14ac:dyDescent="0.3">
      <c r="A515" s="1" t="s">
        <v>28</v>
      </c>
      <c r="B515" s="1" t="s">
        <v>4</v>
      </c>
      <c r="C515" s="1" t="s">
        <v>9</v>
      </c>
      <c r="D515" s="1"/>
      <c r="E515" s="1"/>
      <c r="F515" s="1"/>
    </row>
    <row r="516" spans="1:6" x14ac:dyDescent="0.3">
      <c r="A516" s="1" t="s">
        <v>28</v>
      </c>
      <c r="B516" s="1" t="s">
        <v>4</v>
      </c>
      <c r="C516" s="1" t="s">
        <v>10</v>
      </c>
      <c r="D516" s="1" t="s">
        <v>92</v>
      </c>
      <c r="E516" s="1" t="s">
        <v>104</v>
      </c>
      <c r="F516" s="1"/>
    </row>
    <row r="517" spans="1:6" x14ac:dyDescent="0.3">
      <c r="A517" s="1" t="s">
        <v>28</v>
      </c>
      <c r="B517" s="1" t="s">
        <v>4</v>
      </c>
      <c r="C517" s="1" t="s">
        <v>15</v>
      </c>
      <c r="D517" s="1" t="s">
        <v>91</v>
      </c>
      <c r="E517" s="1" t="s">
        <v>103</v>
      </c>
      <c r="F517" s="1"/>
    </row>
    <row r="518" spans="1:6" x14ac:dyDescent="0.3">
      <c r="A518" s="1" t="s">
        <v>28</v>
      </c>
      <c r="B518" s="1" t="s">
        <v>4</v>
      </c>
      <c r="C518" s="1" t="s">
        <v>86</v>
      </c>
      <c r="D518" s="1"/>
      <c r="E518" s="1"/>
      <c r="F518" s="1"/>
    </row>
    <row r="519" spans="1:6" x14ac:dyDescent="0.3">
      <c r="A519" s="1" t="s">
        <v>28</v>
      </c>
      <c r="B519" s="1" t="s">
        <v>4</v>
      </c>
      <c r="C519" s="1" t="s">
        <v>14</v>
      </c>
      <c r="D519" s="1" t="s">
        <v>87</v>
      </c>
      <c r="E519" s="1" t="s">
        <v>99</v>
      </c>
      <c r="F519" s="1"/>
    </row>
    <row r="520" spans="1:6" x14ac:dyDescent="0.3">
      <c r="A520" s="1" t="s">
        <v>28</v>
      </c>
      <c r="B520" s="1" t="s">
        <v>4</v>
      </c>
      <c r="C520" s="1" t="s">
        <v>13</v>
      </c>
      <c r="D520" s="1" t="s">
        <v>90</v>
      </c>
      <c r="E520" s="1" t="s">
        <v>102</v>
      </c>
      <c r="F520" s="1"/>
    </row>
    <row r="521" spans="1:6" x14ac:dyDescent="0.3">
      <c r="A521" s="1" t="s">
        <v>28</v>
      </c>
      <c r="B521" s="1" t="s">
        <v>4</v>
      </c>
      <c r="C521" s="1" t="s">
        <v>11</v>
      </c>
      <c r="D521" s="1"/>
      <c r="E521" s="1"/>
      <c r="F521" s="1"/>
    </row>
    <row r="522" spans="1:6" x14ac:dyDescent="0.3">
      <c r="A522" s="1" t="s">
        <v>29</v>
      </c>
      <c r="B522" s="1" t="s">
        <v>6</v>
      </c>
      <c r="C522" s="1" t="s">
        <v>12</v>
      </c>
      <c r="D522" s="1"/>
      <c r="E522" s="1"/>
      <c r="F522" s="1"/>
    </row>
    <row r="523" spans="1:6" x14ac:dyDescent="0.3">
      <c r="A523" s="1" t="s">
        <v>29</v>
      </c>
      <c r="B523" s="1" t="s">
        <v>6</v>
      </c>
      <c r="C523" s="1" t="s">
        <v>9</v>
      </c>
      <c r="D523" s="1" t="s">
        <v>94</v>
      </c>
      <c r="E523" s="1" t="s">
        <v>106</v>
      </c>
      <c r="F523" s="1" t="s">
        <v>111</v>
      </c>
    </row>
    <row r="524" spans="1:6" x14ac:dyDescent="0.3">
      <c r="A524" s="1" t="s">
        <v>29</v>
      </c>
      <c r="B524" s="1" t="s">
        <v>6</v>
      </c>
      <c r="C524" s="1" t="s">
        <v>10</v>
      </c>
      <c r="D524" s="1" t="s">
        <v>90</v>
      </c>
      <c r="E524" s="1" t="s">
        <v>102</v>
      </c>
      <c r="F524" s="1"/>
    </row>
    <row r="525" spans="1:6" x14ac:dyDescent="0.3">
      <c r="A525" s="1" t="s">
        <v>29</v>
      </c>
      <c r="B525" s="1" t="s">
        <v>6</v>
      </c>
      <c r="C525" s="1" t="s">
        <v>15</v>
      </c>
      <c r="D525" s="1" t="s">
        <v>92</v>
      </c>
      <c r="E525" s="1" t="s">
        <v>104</v>
      </c>
      <c r="F525" s="1"/>
    </row>
    <row r="526" spans="1:6" x14ac:dyDescent="0.3">
      <c r="A526" s="1" t="s">
        <v>29</v>
      </c>
      <c r="B526" s="1" t="s">
        <v>6</v>
      </c>
      <c r="C526" s="1" t="s">
        <v>86</v>
      </c>
      <c r="D526" s="1"/>
      <c r="E526" s="1"/>
      <c r="F526" s="1"/>
    </row>
    <row r="527" spans="1:6" x14ac:dyDescent="0.3">
      <c r="A527" s="1" t="s">
        <v>29</v>
      </c>
      <c r="B527" s="1" t="s">
        <v>6</v>
      </c>
      <c r="C527" s="1" t="s">
        <v>14</v>
      </c>
      <c r="D527" s="1" t="s">
        <v>88</v>
      </c>
      <c r="E527" s="1" t="s">
        <v>100</v>
      </c>
      <c r="F527" s="1"/>
    </row>
    <row r="528" spans="1:6" x14ac:dyDescent="0.3">
      <c r="A528" s="1" t="s">
        <v>29</v>
      </c>
      <c r="B528" s="1" t="s">
        <v>6</v>
      </c>
      <c r="C528" s="1" t="s">
        <v>13</v>
      </c>
      <c r="D528" s="1" t="s">
        <v>88</v>
      </c>
      <c r="E528" s="1" t="s">
        <v>100</v>
      </c>
      <c r="F528" s="1"/>
    </row>
    <row r="529" spans="1:6" x14ac:dyDescent="0.3">
      <c r="A529" s="1" t="s">
        <v>29</v>
      </c>
      <c r="B529" s="1" t="s">
        <v>6</v>
      </c>
      <c r="C529" s="1" t="s">
        <v>11</v>
      </c>
      <c r="D529" s="1"/>
      <c r="E529" s="1"/>
      <c r="F529" s="1"/>
    </row>
    <row r="530" spans="1:6" x14ac:dyDescent="0.3">
      <c r="A530" s="1" t="s">
        <v>29</v>
      </c>
      <c r="B530" s="1" t="s">
        <v>8</v>
      </c>
      <c r="C530" s="1" t="s">
        <v>12</v>
      </c>
      <c r="D530" s="1"/>
      <c r="E530" s="1"/>
      <c r="F530" s="1"/>
    </row>
    <row r="531" spans="1:6" x14ac:dyDescent="0.3">
      <c r="A531" s="1" t="s">
        <v>29</v>
      </c>
      <c r="B531" s="1" t="s">
        <v>8</v>
      </c>
      <c r="C531" s="1" t="s">
        <v>9</v>
      </c>
      <c r="D531" s="1" t="s">
        <v>91</v>
      </c>
      <c r="E531" s="1" t="s">
        <v>103</v>
      </c>
      <c r="F531" s="1"/>
    </row>
    <row r="532" spans="1:6" x14ac:dyDescent="0.3">
      <c r="A532" s="1" t="s">
        <v>29</v>
      </c>
      <c r="B532" s="1" t="s">
        <v>8</v>
      </c>
      <c r="C532" s="1" t="s">
        <v>10</v>
      </c>
      <c r="D532" s="1" t="s">
        <v>94</v>
      </c>
      <c r="E532" s="1" t="s">
        <v>106</v>
      </c>
      <c r="F532" s="1" t="s">
        <v>111</v>
      </c>
    </row>
    <row r="533" spans="1:6" x14ac:dyDescent="0.3">
      <c r="A533" s="1" t="s">
        <v>29</v>
      </c>
      <c r="B533" s="1" t="s">
        <v>8</v>
      </c>
      <c r="C533" s="1" t="s">
        <v>15</v>
      </c>
      <c r="D533" s="1" t="s">
        <v>89</v>
      </c>
      <c r="E533" s="1" t="s">
        <v>101</v>
      </c>
      <c r="F533" s="1"/>
    </row>
    <row r="534" spans="1:6" x14ac:dyDescent="0.3">
      <c r="A534" s="1" t="s">
        <v>29</v>
      </c>
      <c r="B534" s="1" t="s">
        <v>8</v>
      </c>
      <c r="C534" s="1" t="s">
        <v>86</v>
      </c>
      <c r="D534" s="1"/>
      <c r="E534" s="1"/>
      <c r="F534" s="1"/>
    </row>
    <row r="535" spans="1:6" x14ac:dyDescent="0.3">
      <c r="A535" s="1" t="s">
        <v>29</v>
      </c>
      <c r="B535" s="1" t="s">
        <v>8</v>
      </c>
      <c r="C535" s="1" t="s">
        <v>14</v>
      </c>
      <c r="D535" s="1"/>
      <c r="E535" s="1"/>
      <c r="F535" s="1"/>
    </row>
    <row r="536" spans="1:6" x14ac:dyDescent="0.3">
      <c r="A536" s="1" t="s">
        <v>29</v>
      </c>
      <c r="B536" s="1" t="s">
        <v>8</v>
      </c>
      <c r="C536" s="1" t="s">
        <v>13</v>
      </c>
      <c r="D536" s="1"/>
      <c r="E536" s="1"/>
      <c r="F536" s="1"/>
    </row>
    <row r="537" spans="1:6" x14ac:dyDescent="0.3">
      <c r="A537" s="1" t="s">
        <v>29</v>
      </c>
      <c r="B537" s="1" t="s">
        <v>8</v>
      </c>
      <c r="C537" s="1" t="s">
        <v>11</v>
      </c>
      <c r="D537" s="1"/>
      <c r="E537" s="1"/>
      <c r="F537" s="1"/>
    </row>
    <row r="538" spans="1:6" x14ac:dyDescent="0.3">
      <c r="A538" s="1" t="s">
        <v>29</v>
      </c>
      <c r="B538" s="1" t="s">
        <v>5</v>
      </c>
      <c r="C538" s="1" t="s">
        <v>12</v>
      </c>
      <c r="D538" s="1" t="s">
        <v>88</v>
      </c>
      <c r="E538" s="1" t="s">
        <v>100</v>
      </c>
      <c r="F538" s="1"/>
    </row>
    <row r="539" spans="1:6" x14ac:dyDescent="0.3">
      <c r="A539" s="1" t="s">
        <v>29</v>
      </c>
      <c r="B539" s="1" t="s">
        <v>5</v>
      </c>
      <c r="C539" s="1" t="s">
        <v>9</v>
      </c>
      <c r="D539" s="1"/>
      <c r="E539" s="1"/>
      <c r="F539" s="1"/>
    </row>
    <row r="540" spans="1:6" x14ac:dyDescent="0.3">
      <c r="A540" s="1" t="s">
        <v>29</v>
      </c>
      <c r="B540" s="1" t="s">
        <v>5</v>
      </c>
      <c r="C540" s="1" t="s">
        <v>10</v>
      </c>
      <c r="D540" s="1" t="s">
        <v>87</v>
      </c>
      <c r="E540" s="1" t="s">
        <v>99</v>
      </c>
      <c r="F540" s="1"/>
    </row>
    <row r="541" spans="1:6" x14ac:dyDescent="0.3">
      <c r="A541" s="1" t="s">
        <v>29</v>
      </c>
      <c r="B541" s="1" t="s">
        <v>5</v>
      </c>
      <c r="C541" s="1" t="s">
        <v>15</v>
      </c>
      <c r="D541" s="1" t="s">
        <v>90</v>
      </c>
      <c r="E541" s="1" t="s">
        <v>102</v>
      </c>
      <c r="F541" s="1"/>
    </row>
    <row r="542" spans="1:6" x14ac:dyDescent="0.3">
      <c r="A542" s="1" t="s">
        <v>29</v>
      </c>
      <c r="B542" s="1" t="s">
        <v>5</v>
      </c>
      <c r="C542" s="1" t="s">
        <v>86</v>
      </c>
      <c r="D542" s="1"/>
      <c r="E542" s="1"/>
      <c r="F542" s="1"/>
    </row>
    <row r="543" spans="1:6" x14ac:dyDescent="0.3">
      <c r="A543" s="1" t="s">
        <v>29</v>
      </c>
      <c r="B543" s="1" t="s">
        <v>5</v>
      </c>
      <c r="C543" s="1" t="s">
        <v>14</v>
      </c>
      <c r="D543" s="1" t="s">
        <v>92</v>
      </c>
      <c r="E543" s="1" t="s">
        <v>104</v>
      </c>
      <c r="F543" s="1"/>
    </row>
    <row r="544" spans="1:6" x14ac:dyDescent="0.3">
      <c r="A544" s="1" t="s">
        <v>29</v>
      </c>
      <c r="B544" s="1" t="s">
        <v>5</v>
      </c>
      <c r="C544" s="1" t="s">
        <v>13</v>
      </c>
      <c r="D544" s="1"/>
      <c r="E544" s="1"/>
      <c r="F544" s="1"/>
    </row>
    <row r="545" spans="1:6" x14ac:dyDescent="0.3">
      <c r="A545" s="1" t="s">
        <v>29</v>
      </c>
      <c r="B545" s="1" t="s">
        <v>5</v>
      </c>
      <c r="C545" s="1" t="s">
        <v>11</v>
      </c>
      <c r="D545" s="1"/>
      <c r="E545" s="1"/>
      <c r="F545" s="1"/>
    </row>
    <row r="546" spans="1:6" x14ac:dyDescent="0.3">
      <c r="A546" s="1" t="s">
        <v>29</v>
      </c>
      <c r="B546" s="1" t="s">
        <v>7</v>
      </c>
      <c r="C546" s="1" t="s">
        <v>12</v>
      </c>
      <c r="D546" s="1" t="s">
        <v>91</v>
      </c>
      <c r="E546" s="1" t="s">
        <v>103</v>
      </c>
      <c r="F546" s="1"/>
    </row>
    <row r="547" spans="1:6" x14ac:dyDescent="0.3">
      <c r="A547" s="1" t="s">
        <v>29</v>
      </c>
      <c r="B547" s="1" t="s">
        <v>7</v>
      </c>
      <c r="C547" s="1" t="s">
        <v>9</v>
      </c>
      <c r="D547" s="1"/>
      <c r="E547" s="1"/>
      <c r="F547" s="1"/>
    </row>
    <row r="548" spans="1:6" x14ac:dyDescent="0.3">
      <c r="A548" s="1" t="s">
        <v>29</v>
      </c>
      <c r="B548" s="1" t="s">
        <v>7</v>
      </c>
      <c r="C548" s="1" t="s">
        <v>10</v>
      </c>
      <c r="D548" s="1"/>
      <c r="E548" s="1"/>
      <c r="F548" s="1"/>
    </row>
    <row r="549" spans="1:6" x14ac:dyDescent="0.3">
      <c r="A549" s="1" t="s">
        <v>29</v>
      </c>
      <c r="B549" s="1" t="s">
        <v>7</v>
      </c>
      <c r="C549" s="1" t="s">
        <v>15</v>
      </c>
      <c r="D549" s="1"/>
      <c r="E549" s="1"/>
      <c r="F549" s="1"/>
    </row>
    <row r="550" spans="1:6" x14ac:dyDescent="0.3">
      <c r="A550" s="1" t="s">
        <v>29</v>
      </c>
      <c r="B550" s="1" t="s">
        <v>7</v>
      </c>
      <c r="C550" s="1" t="s">
        <v>86</v>
      </c>
      <c r="D550" s="1"/>
      <c r="E550" s="1"/>
      <c r="F550" s="1"/>
    </row>
    <row r="551" spans="1:6" x14ac:dyDescent="0.3">
      <c r="A551" s="1" t="s">
        <v>29</v>
      </c>
      <c r="B551" s="1" t="s">
        <v>7</v>
      </c>
      <c r="C551" s="1" t="s">
        <v>14</v>
      </c>
      <c r="D551" s="1" t="s">
        <v>89</v>
      </c>
      <c r="E551" s="1" t="s">
        <v>101</v>
      </c>
      <c r="F551" s="1"/>
    </row>
    <row r="552" spans="1:6" x14ac:dyDescent="0.3">
      <c r="A552" s="1" t="s">
        <v>29</v>
      </c>
      <c r="B552" s="1" t="s">
        <v>7</v>
      </c>
      <c r="C552" s="1" t="s">
        <v>13</v>
      </c>
      <c r="D552" s="1" t="s">
        <v>89</v>
      </c>
      <c r="E552" s="1" t="s">
        <v>101</v>
      </c>
      <c r="F552" s="1"/>
    </row>
    <row r="553" spans="1:6" x14ac:dyDescent="0.3">
      <c r="A553" s="1" t="s">
        <v>29</v>
      </c>
      <c r="B553" s="1" t="s">
        <v>7</v>
      </c>
      <c r="C553" s="1" t="s">
        <v>11</v>
      </c>
      <c r="D553" s="1"/>
      <c r="E553" s="1"/>
      <c r="F553" s="1"/>
    </row>
    <row r="554" spans="1:6" x14ac:dyDescent="0.3">
      <c r="A554" s="1" t="s">
        <v>29</v>
      </c>
      <c r="B554" s="1" t="s">
        <v>4</v>
      </c>
      <c r="C554" s="1" t="s">
        <v>12</v>
      </c>
      <c r="D554" s="1" t="s">
        <v>87</v>
      </c>
      <c r="E554" s="1" t="s">
        <v>99</v>
      </c>
      <c r="F554" s="1"/>
    </row>
    <row r="555" spans="1:6" x14ac:dyDescent="0.3">
      <c r="A555" s="1" t="s">
        <v>29</v>
      </c>
      <c r="B555" s="1" t="s">
        <v>4</v>
      </c>
      <c r="C555" s="1" t="s">
        <v>9</v>
      </c>
      <c r="D555" s="1" t="s">
        <v>90</v>
      </c>
      <c r="E555" s="1" t="s">
        <v>102</v>
      </c>
      <c r="F555" s="1"/>
    </row>
    <row r="556" spans="1:6" x14ac:dyDescent="0.3">
      <c r="A556" s="1" t="s">
        <v>29</v>
      </c>
      <c r="B556" s="1" t="s">
        <v>4</v>
      </c>
      <c r="C556" s="1" t="s">
        <v>10</v>
      </c>
      <c r="D556" s="1"/>
      <c r="E556" s="1"/>
      <c r="F556" s="1"/>
    </row>
    <row r="557" spans="1:6" x14ac:dyDescent="0.3">
      <c r="A557" s="1" t="s">
        <v>29</v>
      </c>
      <c r="B557" s="1" t="s">
        <v>4</v>
      </c>
      <c r="C557" s="1" t="s">
        <v>15</v>
      </c>
      <c r="D557" s="1" t="s">
        <v>94</v>
      </c>
      <c r="E557" s="1" t="s">
        <v>106</v>
      </c>
      <c r="F557" s="1" t="s">
        <v>111</v>
      </c>
    </row>
    <row r="558" spans="1:6" x14ac:dyDescent="0.3">
      <c r="A558" s="1" t="s">
        <v>29</v>
      </c>
      <c r="B558" s="1" t="s">
        <v>4</v>
      </c>
      <c r="C558" s="1" t="s">
        <v>86</v>
      </c>
      <c r="D558" s="1"/>
      <c r="E558" s="1"/>
      <c r="F558" s="1"/>
    </row>
    <row r="559" spans="1:6" x14ac:dyDescent="0.3">
      <c r="A559" s="1" t="s">
        <v>29</v>
      </c>
      <c r="B559" s="1" t="s">
        <v>4</v>
      </c>
      <c r="C559" s="1" t="s">
        <v>14</v>
      </c>
      <c r="D559" s="1" t="s">
        <v>92</v>
      </c>
      <c r="E559" s="1" t="s">
        <v>104</v>
      </c>
      <c r="F559" s="1"/>
    </row>
    <row r="560" spans="1:6" x14ac:dyDescent="0.3">
      <c r="A560" s="1" t="s">
        <v>29</v>
      </c>
      <c r="B560" s="1" t="s">
        <v>4</v>
      </c>
      <c r="C560" s="1" t="s">
        <v>13</v>
      </c>
      <c r="D560" s="1" t="s">
        <v>91</v>
      </c>
      <c r="E560" s="1" t="s">
        <v>103</v>
      </c>
      <c r="F560" s="1"/>
    </row>
    <row r="561" spans="1:6" x14ac:dyDescent="0.3">
      <c r="A561" s="1" t="s">
        <v>29</v>
      </c>
      <c r="B561" s="1" t="s">
        <v>4</v>
      </c>
      <c r="C561" s="1" t="s">
        <v>11</v>
      </c>
      <c r="D561" s="1"/>
      <c r="E561" s="1"/>
      <c r="F561" s="1"/>
    </row>
    <row r="562" spans="1:6" x14ac:dyDescent="0.3">
      <c r="A562" s="1" t="s">
        <v>30</v>
      </c>
      <c r="B562" s="1" t="s">
        <v>6</v>
      </c>
      <c r="C562" s="1" t="s">
        <v>12</v>
      </c>
      <c r="D562" s="1"/>
      <c r="E562" s="1"/>
      <c r="F562" s="1"/>
    </row>
    <row r="563" spans="1:6" x14ac:dyDescent="0.3">
      <c r="A563" s="1" t="s">
        <v>30</v>
      </c>
      <c r="B563" s="1" t="s">
        <v>6</v>
      </c>
      <c r="C563" s="1" t="s">
        <v>9</v>
      </c>
      <c r="D563" s="1" t="s">
        <v>95</v>
      </c>
      <c r="E563" s="1" t="s">
        <v>107</v>
      </c>
      <c r="F563" s="1" t="s">
        <v>111</v>
      </c>
    </row>
    <row r="564" spans="1:6" x14ac:dyDescent="0.3">
      <c r="A564" s="1" t="s">
        <v>30</v>
      </c>
      <c r="B564" s="1" t="s">
        <v>6</v>
      </c>
      <c r="C564" s="1" t="s">
        <v>10</v>
      </c>
      <c r="D564" s="1" t="s">
        <v>90</v>
      </c>
      <c r="E564" s="1" t="s">
        <v>102</v>
      </c>
      <c r="F564" s="1"/>
    </row>
    <row r="565" spans="1:6" x14ac:dyDescent="0.3">
      <c r="A565" s="1" t="s">
        <v>30</v>
      </c>
      <c r="B565" s="1" t="s">
        <v>6</v>
      </c>
      <c r="C565" s="1" t="s">
        <v>15</v>
      </c>
      <c r="D565" s="1" t="s">
        <v>92</v>
      </c>
      <c r="E565" s="1" t="s">
        <v>104</v>
      </c>
      <c r="F565" s="1"/>
    </row>
    <row r="566" spans="1:6" x14ac:dyDescent="0.3">
      <c r="A566" s="1" t="s">
        <v>30</v>
      </c>
      <c r="B566" s="1" t="s">
        <v>6</v>
      </c>
      <c r="C566" s="1" t="s">
        <v>86</v>
      </c>
      <c r="D566" s="1"/>
      <c r="E566" s="1"/>
      <c r="F566" s="1"/>
    </row>
    <row r="567" spans="1:6" x14ac:dyDescent="0.3">
      <c r="A567" s="1" t="s">
        <v>30</v>
      </c>
      <c r="B567" s="1" t="s">
        <v>6</v>
      </c>
      <c r="C567" s="1" t="s">
        <v>14</v>
      </c>
      <c r="D567" s="1" t="s">
        <v>88</v>
      </c>
      <c r="E567" s="1" t="s">
        <v>100</v>
      </c>
      <c r="F567" s="1"/>
    </row>
    <row r="568" spans="1:6" x14ac:dyDescent="0.3">
      <c r="A568" s="1" t="s">
        <v>30</v>
      </c>
      <c r="B568" s="1" t="s">
        <v>6</v>
      </c>
      <c r="C568" s="1" t="s">
        <v>13</v>
      </c>
      <c r="D568" s="1" t="s">
        <v>88</v>
      </c>
      <c r="E568" s="1" t="s">
        <v>100</v>
      </c>
      <c r="F568" s="1"/>
    </row>
    <row r="569" spans="1:6" x14ac:dyDescent="0.3">
      <c r="A569" s="1" t="s">
        <v>30</v>
      </c>
      <c r="B569" s="1" t="s">
        <v>6</v>
      </c>
      <c r="C569" s="1" t="s">
        <v>11</v>
      </c>
      <c r="D569" s="1"/>
      <c r="E569" s="1"/>
      <c r="F569" s="1"/>
    </row>
    <row r="570" spans="1:6" x14ac:dyDescent="0.3">
      <c r="A570" s="1" t="s">
        <v>30</v>
      </c>
      <c r="B570" s="1" t="s">
        <v>8</v>
      </c>
      <c r="C570" s="1" t="s">
        <v>12</v>
      </c>
      <c r="D570" s="1"/>
      <c r="E570" s="1"/>
      <c r="F570" s="1"/>
    </row>
    <row r="571" spans="1:6" x14ac:dyDescent="0.3">
      <c r="A571" s="1" t="s">
        <v>30</v>
      </c>
      <c r="B571" s="1" t="s">
        <v>8</v>
      </c>
      <c r="C571" s="1" t="s">
        <v>9</v>
      </c>
      <c r="D571" s="1" t="s">
        <v>91</v>
      </c>
      <c r="E571" s="1" t="s">
        <v>103</v>
      </c>
      <c r="F571" s="1"/>
    </row>
    <row r="572" spans="1:6" x14ac:dyDescent="0.3">
      <c r="A572" s="1" t="s">
        <v>30</v>
      </c>
      <c r="B572" s="1" t="s">
        <v>8</v>
      </c>
      <c r="C572" s="1" t="s">
        <v>10</v>
      </c>
      <c r="D572" s="1"/>
      <c r="E572" s="1"/>
      <c r="F572" s="1"/>
    </row>
    <row r="573" spans="1:6" x14ac:dyDescent="0.3">
      <c r="A573" s="1" t="s">
        <v>30</v>
      </c>
      <c r="B573" s="1" t="s">
        <v>8</v>
      </c>
      <c r="C573" s="1" t="s">
        <v>15</v>
      </c>
      <c r="D573" s="1" t="s">
        <v>89</v>
      </c>
      <c r="E573" s="1" t="s">
        <v>101</v>
      </c>
      <c r="F573" s="1"/>
    </row>
    <row r="574" spans="1:6" x14ac:dyDescent="0.3">
      <c r="A574" s="1" t="s">
        <v>30</v>
      </c>
      <c r="B574" s="1" t="s">
        <v>8</v>
      </c>
      <c r="C574" s="1" t="s">
        <v>86</v>
      </c>
      <c r="D574" s="1"/>
      <c r="E574" s="1"/>
      <c r="F574" s="1"/>
    </row>
    <row r="575" spans="1:6" x14ac:dyDescent="0.3">
      <c r="A575" s="1" t="s">
        <v>30</v>
      </c>
      <c r="B575" s="1" t="s">
        <v>8</v>
      </c>
      <c r="C575" s="1" t="s">
        <v>14</v>
      </c>
      <c r="D575" s="1"/>
      <c r="E575" s="1"/>
      <c r="F575" s="1"/>
    </row>
    <row r="576" spans="1:6" x14ac:dyDescent="0.3">
      <c r="A576" s="1" t="s">
        <v>30</v>
      </c>
      <c r="B576" s="1" t="s">
        <v>8</v>
      </c>
      <c r="C576" s="1" t="s">
        <v>13</v>
      </c>
      <c r="D576" s="1"/>
      <c r="E576" s="1"/>
      <c r="F576" s="1"/>
    </row>
    <row r="577" spans="1:6" x14ac:dyDescent="0.3">
      <c r="A577" s="1" t="s">
        <v>30</v>
      </c>
      <c r="B577" s="1" t="s">
        <v>8</v>
      </c>
      <c r="C577" s="1" t="s">
        <v>11</v>
      </c>
      <c r="D577" s="1"/>
      <c r="E577" s="1"/>
      <c r="F577" s="1"/>
    </row>
    <row r="578" spans="1:6" x14ac:dyDescent="0.3">
      <c r="A578" s="1" t="s">
        <v>30</v>
      </c>
      <c r="B578" s="1" t="s">
        <v>5</v>
      </c>
      <c r="C578" s="1" t="s">
        <v>12</v>
      </c>
      <c r="D578" s="1" t="s">
        <v>88</v>
      </c>
      <c r="E578" s="1" t="s">
        <v>100</v>
      </c>
      <c r="F578" s="1"/>
    </row>
    <row r="579" spans="1:6" x14ac:dyDescent="0.3">
      <c r="A579" s="1" t="s">
        <v>30</v>
      </c>
      <c r="B579" s="1" t="s">
        <v>5</v>
      </c>
      <c r="C579" s="1" t="s">
        <v>9</v>
      </c>
      <c r="D579" s="1"/>
      <c r="E579" s="1"/>
      <c r="F579" s="1"/>
    </row>
    <row r="580" spans="1:6" x14ac:dyDescent="0.3">
      <c r="A580" s="1" t="s">
        <v>30</v>
      </c>
      <c r="B580" s="1" t="s">
        <v>5</v>
      </c>
      <c r="C580" s="1" t="s">
        <v>10</v>
      </c>
      <c r="D580" s="1" t="s">
        <v>87</v>
      </c>
      <c r="E580" s="1" t="s">
        <v>99</v>
      </c>
      <c r="F580" s="1"/>
    </row>
    <row r="581" spans="1:6" x14ac:dyDescent="0.3">
      <c r="A581" s="1" t="s">
        <v>30</v>
      </c>
      <c r="B581" s="1" t="s">
        <v>5</v>
      </c>
      <c r="C581" s="1" t="s">
        <v>15</v>
      </c>
      <c r="D581" s="1" t="s">
        <v>90</v>
      </c>
      <c r="E581" s="1" t="s">
        <v>102</v>
      </c>
      <c r="F581" s="1"/>
    </row>
    <row r="582" spans="1:6" x14ac:dyDescent="0.3">
      <c r="A582" s="1" t="s">
        <v>30</v>
      </c>
      <c r="B582" s="1" t="s">
        <v>5</v>
      </c>
      <c r="C582" s="1" t="s">
        <v>86</v>
      </c>
      <c r="D582" s="1"/>
      <c r="E582" s="1"/>
      <c r="F582" s="1"/>
    </row>
    <row r="583" spans="1:6" x14ac:dyDescent="0.3">
      <c r="A583" s="1" t="s">
        <v>30</v>
      </c>
      <c r="B583" s="1" t="s">
        <v>5</v>
      </c>
      <c r="C583" s="1" t="s">
        <v>14</v>
      </c>
      <c r="D583" s="1" t="s">
        <v>92</v>
      </c>
      <c r="E583" s="1" t="s">
        <v>104</v>
      </c>
      <c r="F583" s="1"/>
    </row>
    <row r="584" spans="1:6" x14ac:dyDescent="0.3">
      <c r="A584" s="1" t="s">
        <v>30</v>
      </c>
      <c r="B584" s="1" t="s">
        <v>5</v>
      </c>
      <c r="C584" s="1" t="s">
        <v>13</v>
      </c>
      <c r="D584" s="1"/>
      <c r="E584" s="1"/>
      <c r="F584" s="1"/>
    </row>
    <row r="585" spans="1:6" x14ac:dyDescent="0.3">
      <c r="A585" s="1" t="s">
        <v>30</v>
      </c>
      <c r="B585" s="1" t="s">
        <v>5</v>
      </c>
      <c r="C585" s="1" t="s">
        <v>11</v>
      </c>
      <c r="D585" s="1"/>
      <c r="E585" s="1"/>
      <c r="F585" s="1"/>
    </row>
    <row r="586" spans="1:6" x14ac:dyDescent="0.3">
      <c r="A586" s="1" t="s">
        <v>30</v>
      </c>
      <c r="B586" s="1" t="s">
        <v>7</v>
      </c>
      <c r="C586" s="1" t="s">
        <v>12</v>
      </c>
      <c r="D586" s="1" t="s">
        <v>91</v>
      </c>
      <c r="E586" s="1" t="s">
        <v>103</v>
      </c>
      <c r="F586" s="1"/>
    </row>
    <row r="587" spans="1:6" x14ac:dyDescent="0.3">
      <c r="A587" s="1" t="s">
        <v>30</v>
      </c>
      <c r="B587" s="1" t="s">
        <v>7</v>
      </c>
      <c r="C587" s="1" t="s">
        <v>9</v>
      </c>
      <c r="D587" s="1"/>
      <c r="E587" s="1"/>
      <c r="F587" s="1"/>
    </row>
    <row r="588" spans="1:6" x14ac:dyDescent="0.3">
      <c r="A588" s="1" t="s">
        <v>30</v>
      </c>
      <c r="B588" s="1" t="s">
        <v>7</v>
      </c>
      <c r="C588" s="1" t="s">
        <v>10</v>
      </c>
      <c r="D588" s="1"/>
      <c r="E588" s="1"/>
      <c r="F588" s="1"/>
    </row>
    <row r="589" spans="1:6" x14ac:dyDescent="0.3">
      <c r="A589" s="1" t="s">
        <v>30</v>
      </c>
      <c r="B589" s="1" t="s">
        <v>7</v>
      </c>
      <c r="C589" s="1" t="s">
        <v>15</v>
      </c>
      <c r="D589" s="1"/>
      <c r="E589" s="1"/>
      <c r="F589" s="1"/>
    </row>
    <row r="590" spans="1:6" x14ac:dyDescent="0.3">
      <c r="A590" s="1" t="s">
        <v>30</v>
      </c>
      <c r="B590" s="1" t="s">
        <v>7</v>
      </c>
      <c r="C590" s="1" t="s">
        <v>86</v>
      </c>
      <c r="D590" s="1"/>
      <c r="E590" s="1"/>
      <c r="F590" s="1"/>
    </row>
    <row r="591" spans="1:6" x14ac:dyDescent="0.3">
      <c r="A591" s="1" t="s">
        <v>30</v>
      </c>
      <c r="B591" s="1" t="s">
        <v>7</v>
      </c>
      <c r="C591" s="1" t="s">
        <v>14</v>
      </c>
      <c r="D591" s="1" t="s">
        <v>89</v>
      </c>
      <c r="E591" s="1" t="s">
        <v>101</v>
      </c>
      <c r="F591" s="1"/>
    </row>
    <row r="592" spans="1:6" x14ac:dyDescent="0.3">
      <c r="A592" s="1" t="s">
        <v>30</v>
      </c>
      <c r="B592" s="1" t="s">
        <v>7</v>
      </c>
      <c r="C592" s="1" t="s">
        <v>13</v>
      </c>
      <c r="D592" s="1" t="s">
        <v>89</v>
      </c>
      <c r="E592" s="1" t="s">
        <v>101</v>
      </c>
      <c r="F592" s="1"/>
    </row>
    <row r="593" spans="1:6" x14ac:dyDescent="0.3">
      <c r="A593" s="1" t="s">
        <v>30</v>
      </c>
      <c r="B593" s="1" t="s">
        <v>7</v>
      </c>
      <c r="C593" s="1" t="s">
        <v>11</v>
      </c>
      <c r="D593" s="1"/>
      <c r="E593" s="1"/>
      <c r="F593" s="1"/>
    </row>
    <row r="594" spans="1:6" x14ac:dyDescent="0.3">
      <c r="A594" s="1" t="s">
        <v>30</v>
      </c>
      <c r="B594" s="1" t="s">
        <v>4</v>
      </c>
      <c r="C594" s="1" t="s">
        <v>12</v>
      </c>
      <c r="D594" s="1" t="s">
        <v>87</v>
      </c>
      <c r="E594" s="1" t="s">
        <v>99</v>
      </c>
      <c r="F594" s="1"/>
    </row>
    <row r="595" spans="1:6" x14ac:dyDescent="0.3">
      <c r="A595" s="1" t="s">
        <v>30</v>
      </c>
      <c r="B595" s="1" t="s">
        <v>4</v>
      </c>
      <c r="C595" s="1" t="s">
        <v>9</v>
      </c>
      <c r="D595" s="1" t="s">
        <v>90</v>
      </c>
      <c r="E595" s="1" t="s">
        <v>102</v>
      </c>
      <c r="F595" s="1"/>
    </row>
    <row r="596" spans="1:6" x14ac:dyDescent="0.3">
      <c r="A596" s="1" t="s">
        <v>30</v>
      </c>
      <c r="B596" s="1" t="s">
        <v>4</v>
      </c>
      <c r="C596" s="1" t="s">
        <v>10</v>
      </c>
      <c r="D596" s="1"/>
      <c r="E596" s="1"/>
      <c r="F596" s="1"/>
    </row>
    <row r="597" spans="1:6" x14ac:dyDescent="0.3">
      <c r="A597" s="1" t="s">
        <v>30</v>
      </c>
      <c r="B597" s="1" t="s">
        <v>4</v>
      </c>
      <c r="C597" s="1" t="s">
        <v>15</v>
      </c>
      <c r="D597" s="1" t="s">
        <v>95</v>
      </c>
      <c r="E597" s="1" t="s">
        <v>107</v>
      </c>
      <c r="F597" s="1" t="s">
        <v>111</v>
      </c>
    </row>
    <row r="598" spans="1:6" x14ac:dyDescent="0.3">
      <c r="A598" s="1" t="s">
        <v>30</v>
      </c>
      <c r="B598" s="1" t="s">
        <v>4</v>
      </c>
      <c r="C598" s="1" t="s">
        <v>86</v>
      </c>
      <c r="D598" s="1"/>
      <c r="E598" s="1"/>
      <c r="F598" s="1"/>
    </row>
    <row r="599" spans="1:6" x14ac:dyDescent="0.3">
      <c r="A599" s="1" t="s">
        <v>30</v>
      </c>
      <c r="B599" s="1" t="s">
        <v>4</v>
      </c>
      <c r="C599" s="1" t="s">
        <v>14</v>
      </c>
      <c r="D599" s="1" t="s">
        <v>92</v>
      </c>
      <c r="E599" s="1" t="s">
        <v>104</v>
      </c>
      <c r="F599" s="1"/>
    </row>
    <row r="600" spans="1:6" x14ac:dyDescent="0.3">
      <c r="A600" s="1" t="s">
        <v>30</v>
      </c>
      <c r="B600" s="1" t="s">
        <v>4</v>
      </c>
      <c r="C600" s="1" t="s">
        <v>13</v>
      </c>
      <c r="D600" s="1" t="s">
        <v>91</v>
      </c>
      <c r="E600" s="1" t="s">
        <v>103</v>
      </c>
      <c r="F600" s="1"/>
    </row>
    <row r="601" spans="1:6" x14ac:dyDescent="0.3">
      <c r="A601" s="1" t="s">
        <v>30</v>
      </c>
      <c r="B601" s="1" t="s">
        <v>4</v>
      </c>
      <c r="C601" s="1" t="s">
        <v>11</v>
      </c>
      <c r="D601" s="1"/>
      <c r="E601" s="1"/>
      <c r="F601" s="1"/>
    </row>
    <row r="602" spans="1:6" x14ac:dyDescent="0.3">
      <c r="A602" s="1" t="s">
        <v>31</v>
      </c>
      <c r="B602" s="1" t="s">
        <v>6</v>
      </c>
      <c r="C602" s="1" t="s">
        <v>12</v>
      </c>
      <c r="D602" s="1" t="s">
        <v>96</v>
      </c>
      <c r="E602" s="1" t="s">
        <v>108</v>
      </c>
      <c r="F602" s="1" t="s">
        <v>112</v>
      </c>
    </row>
    <row r="603" spans="1:6" x14ac:dyDescent="0.3">
      <c r="A603" s="1" t="s">
        <v>31</v>
      </c>
      <c r="B603" s="1" t="s">
        <v>6</v>
      </c>
      <c r="C603" s="1" t="s">
        <v>9</v>
      </c>
      <c r="D603" s="1"/>
      <c r="E603" s="1"/>
      <c r="F603" s="1"/>
    </row>
    <row r="604" spans="1:6" x14ac:dyDescent="0.3">
      <c r="A604" s="1" t="s">
        <v>31</v>
      </c>
      <c r="B604" s="1" t="s">
        <v>6</v>
      </c>
      <c r="C604" s="1" t="s">
        <v>10</v>
      </c>
      <c r="D604" s="1" t="s">
        <v>90</v>
      </c>
      <c r="E604" s="1" t="s">
        <v>102</v>
      </c>
      <c r="F604" s="1"/>
    </row>
    <row r="605" spans="1:6" x14ac:dyDescent="0.3">
      <c r="A605" s="1" t="s">
        <v>31</v>
      </c>
      <c r="B605" s="1" t="s">
        <v>6</v>
      </c>
      <c r="C605" s="1" t="s">
        <v>15</v>
      </c>
      <c r="D605" s="1" t="s">
        <v>92</v>
      </c>
      <c r="E605" s="1" t="s">
        <v>104</v>
      </c>
      <c r="F605" s="1"/>
    </row>
    <row r="606" spans="1:6" x14ac:dyDescent="0.3">
      <c r="A606" s="1" t="s">
        <v>31</v>
      </c>
      <c r="B606" s="1" t="s">
        <v>6</v>
      </c>
      <c r="C606" s="1" t="s">
        <v>86</v>
      </c>
      <c r="D606" s="1"/>
      <c r="E606" s="1"/>
      <c r="F606" s="1"/>
    </row>
    <row r="607" spans="1:6" x14ac:dyDescent="0.3">
      <c r="A607" s="1" t="s">
        <v>31</v>
      </c>
      <c r="B607" s="1" t="s">
        <v>6</v>
      </c>
      <c r="C607" s="1" t="s">
        <v>14</v>
      </c>
      <c r="D607" s="1" t="s">
        <v>88</v>
      </c>
      <c r="E607" s="1" t="s">
        <v>100</v>
      </c>
      <c r="F607" s="1"/>
    </row>
    <row r="608" spans="1:6" x14ac:dyDescent="0.3">
      <c r="A608" s="1" t="s">
        <v>31</v>
      </c>
      <c r="B608" s="1" t="s">
        <v>6</v>
      </c>
      <c r="C608" s="1" t="s">
        <v>13</v>
      </c>
      <c r="D608" s="1" t="s">
        <v>88</v>
      </c>
      <c r="E608" s="1" t="s">
        <v>100</v>
      </c>
      <c r="F608" s="1"/>
    </row>
    <row r="609" spans="1:6" x14ac:dyDescent="0.3">
      <c r="A609" s="1" t="s">
        <v>31</v>
      </c>
      <c r="B609" s="1" t="s">
        <v>6</v>
      </c>
      <c r="C609" s="1" t="s">
        <v>11</v>
      </c>
      <c r="D609" s="1"/>
      <c r="E609" s="1"/>
      <c r="F609" s="1"/>
    </row>
    <row r="610" spans="1:6" x14ac:dyDescent="0.3">
      <c r="A610" s="1" t="s">
        <v>31</v>
      </c>
      <c r="B610" s="1" t="s">
        <v>8</v>
      </c>
      <c r="C610" s="1" t="s">
        <v>12</v>
      </c>
      <c r="D610" s="1"/>
      <c r="E610" s="1"/>
      <c r="F610" s="1"/>
    </row>
    <row r="611" spans="1:6" x14ac:dyDescent="0.3">
      <c r="A611" s="1" t="s">
        <v>31</v>
      </c>
      <c r="B611" s="1" t="s">
        <v>8</v>
      </c>
      <c r="C611" s="1" t="s">
        <v>9</v>
      </c>
      <c r="D611" s="1" t="s">
        <v>91</v>
      </c>
      <c r="E611" s="1" t="s">
        <v>103</v>
      </c>
      <c r="F611" s="1"/>
    </row>
    <row r="612" spans="1:6" x14ac:dyDescent="0.3">
      <c r="A612" s="1" t="s">
        <v>31</v>
      </c>
      <c r="B612" s="1" t="s">
        <v>8</v>
      </c>
      <c r="C612" s="1" t="s">
        <v>10</v>
      </c>
      <c r="D612" s="1"/>
      <c r="E612" s="1"/>
      <c r="F612" s="1"/>
    </row>
    <row r="613" spans="1:6" x14ac:dyDescent="0.3">
      <c r="A613" s="1" t="s">
        <v>31</v>
      </c>
      <c r="B613" s="1" t="s">
        <v>8</v>
      </c>
      <c r="C613" s="1" t="s">
        <v>15</v>
      </c>
      <c r="D613" s="1" t="s">
        <v>89</v>
      </c>
      <c r="E613" s="1" t="s">
        <v>101</v>
      </c>
      <c r="F613" s="1"/>
    </row>
    <row r="614" spans="1:6" x14ac:dyDescent="0.3">
      <c r="A614" s="1" t="s">
        <v>31</v>
      </c>
      <c r="B614" s="1" t="s">
        <v>8</v>
      </c>
      <c r="C614" s="1" t="s">
        <v>86</v>
      </c>
      <c r="D614" s="1"/>
      <c r="E614" s="1"/>
      <c r="F614" s="1"/>
    </row>
    <row r="615" spans="1:6" x14ac:dyDescent="0.3">
      <c r="A615" s="1" t="s">
        <v>31</v>
      </c>
      <c r="B615" s="1" t="s">
        <v>8</v>
      </c>
      <c r="C615" s="1" t="s">
        <v>14</v>
      </c>
      <c r="D615" s="1"/>
      <c r="E615" s="1"/>
      <c r="F615" s="1"/>
    </row>
    <row r="616" spans="1:6" x14ac:dyDescent="0.3">
      <c r="A616" s="1" t="s">
        <v>31</v>
      </c>
      <c r="B616" s="1" t="s">
        <v>8</v>
      </c>
      <c r="C616" s="1" t="s">
        <v>13</v>
      </c>
      <c r="D616" s="1"/>
      <c r="E616" s="1"/>
      <c r="F616" s="1"/>
    </row>
    <row r="617" spans="1:6" x14ac:dyDescent="0.3">
      <c r="A617" s="1" t="s">
        <v>31</v>
      </c>
      <c r="B617" s="1" t="s">
        <v>8</v>
      </c>
      <c r="C617" s="1" t="s">
        <v>11</v>
      </c>
      <c r="D617" s="1"/>
      <c r="E617" s="1"/>
      <c r="F617" s="1"/>
    </row>
    <row r="618" spans="1:6" x14ac:dyDescent="0.3">
      <c r="A618" s="1" t="s">
        <v>31</v>
      </c>
      <c r="B618" s="1" t="s">
        <v>5</v>
      </c>
      <c r="C618" s="1" t="s">
        <v>12</v>
      </c>
      <c r="D618" s="1" t="s">
        <v>88</v>
      </c>
      <c r="E618" s="1" t="s">
        <v>100</v>
      </c>
      <c r="F618" s="1"/>
    </row>
    <row r="619" spans="1:6" x14ac:dyDescent="0.3">
      <c r="A619" s="1" t="s">
        <v>31</v>
      </c>
      <c r="B619" s="1" t="s">
        <v>5</v>
      </c>
      <c r="C619" s="1" t="s">
        <v>9</v>
      </c>
      <c r="D619" s="1"/>
      <c r="E619" s="1"/>
      <c r="F619" s="1"/>
    </row>
    <row r="620" spans="1:6" x14ac:dyDescent="0.3">
      <c r="A620" s="1" t="s">
        <v>31</v>
      </c>
      <c r="B620" s="1" t="s">
        <v>5</v>
      </c>
      <c r="C620" s="1" t="s">
        <v>10</v>
      </c>
      <c r="D620" s="1" t="s">
        <v>87</v>
      </c>
      <c r="E620" s="1" t="s">
        <v>99</v>
      </c>
      <c r="F620" s="1"/>
    </row>
    <row r="621" spans="1:6" x14ac:dyDescent="0.3">
      <c r="A621" s="1" t="s">
        <v>31</v>
      </c>
      <c r="B621" s="1" t="s">
        <v>5</v>
      </c>
      <c r="C621" s="1" t="s">
        <v>15</v>
      </c>
      <c r="D621" s="1" t="s">
        <v>90</v>
      </c>
      <c r="E621" s="1" t="s">
        <v>102</v>
      </c>
      <c r="F621" s="1"/>
    </row>
    <row r="622" spans="1:6" x14ac:dyDescent="0.3">
      <c r="A622" s="1" t="s">
        <v>31</v>
      </c>
      <c r="B622" s="1" t="s">
        <v>5</v>
      </c>
      <c r="C622" s="1" t="s">
        <v>86</v>
      </c>
      <c r="D622" s="1"/>
      <c r="E622" s="1"/>
      <c r="F622" s="1"/>
    </row>
    <row r="623" spans="1:6" x14ac:dyDescent="0.3">
      <c r="A623" s="1" t="s">
        <v>31</v>
      </c>
      <c r="B623" s="1" t="s">
        <v>5</v>
      </c>
      <c r="C623" s="1" t="s">
        <v>14</v>
      </c>
      <c r="D623" s="1" t="s">
        <v>92</v>
      </c>
      <c r="E623" s="1" t="s">
        <v>104</v>
      </c>
      <c r="F623" s="1"/>
    </row>
    <row r="624" spans="1:6" x14ac:dyDescent="0.3">
      <c r="A624" s="1" t="s">
        <v>31</v>
      </c>
      <c r="B624" s="1" t="s">
        <v>5</v>
      </c>
      <c r="C624" s="1" t="s">
        <v>13</v>
      </c>
      <c r="D624" s="1" t="s">
        <v>96</v>
      </c>
      <c r="E624" s="1" t="s">
        <v>108</v>
      </c>
      <c r="F624" s="1" t="s">
        <v>112</v>
      </c>
    </row>
    <row r="625" spans="1:6" x14ac:dyDescent="0.3">
      <c r="A625" s="1" t="s">
        <v>31</v>
      </c>
      <c r="B625" s="1" t="s">
        <v>5</v>
      </c>
      <c r="C625" s="1" t="s">
        <v>11</v>
      </c>
      <c r="D625" s="1"/>
      <c r="E625" s="1"/>
      <c r="F625" s="1"/>
    </row>
    <row r="626" spans="1:6" x14ac:dyDescent="0.3">
      <c r="A626" s="1" t="s">
        <v>31</v>
      </c>
      <c r="B626" s="1" t="s">
        <v>7</v>
      </c>
      <c r="C626" s="1" t="s">
        <v>12</v>
      </c>
      <c r="D626" s="1" t="s">
        <v>91</v>
      </c>
      <c r="E626" s="1" t="s">
        <v>103</v>
      </c>
      <c r="F626" s="1"/>
    </row>
    <row r="627" spans="1:6" x14ac:dyDescent="0.3">
      <c r="A627" s="1" t="s">
        <v>31</v>
      </c>
      <c r="B627" s="1" t="s">
        <v>7</v>
      </c>
      <c r="C627" s="1" t="s">
        <v>9</v>
      </c>
      <c r="D627" s="1"/>
      <c r="E627" s="1"/>
      <c r="F627" s="1"/>
    </row>
    <row r="628" spans="1:6" x14ac:dyDescent="0.3">
      <c r="A628" s="1" t="s">
        <v>31</v>
      </c>
      <c r="B628" s="1" t="s">
        <v>7</v>
      </c>
      <c r="C628" s="1" t="s">
        <v>10</v>
      </c>
      <c r="D628" s="1"/>
      <c r="E628" s="1"/>
      <c r="F628" s="1"/>
    </row>
    <row r="629" spans="1:6" x14ac:dyDescent="0.3">
      <c r="A629" s="1" t="s">
        <v>31</v>
      </c>
      <c r="B629" s="1" t="s">
        <v>7</v>
      </c>
      <c r="C629" s="1" t="s">
        <v>15</v>
      </c>
      <c r="D629" s="1"/>
      <c r="E629" s="1"/>
      <c r="F629" s="1"/>
    </row>
    <row r="630" spans="1:6" x14ac:dyDescent="0.3">
      <c r="A630" s="1" t="s">
        <v>31</v>
      </c>
      <c r="B630" s="1" t="s">
        <v>7</v>
      </c>
      <c r="C630" s="1" t="s">
        <v>86</v>
      </c>
      <c r="D630" s="1"/>
      <c r="E630" s="1"/>
      <c r="F630" s="1"/>
    </row>
    <row r="631" spans="1:6" x14ac:dyDescent="0.3">
      <c r="A631" s="1" t="s">
        <v>31</v>
      </c>
      <c r="B631" s="1" t="s">
        <v>7</v>
      </c>
      <c r="C631" s="1" t="s">
        <v>14</v>
      </c>
      <c r="D631" s="1" t="s">
        <v>89</v>
      </c>
      <c r="E631" s="1" t="s">
        <v>101</v>
      </c>
      <c r="F631" s="1"/>
    </row>
    <row r="632" spans="1:6" x14ac:dyDescent="0.3">
      <c r="A632" s="1" t="s">
        <v>31</v>
      </c>
      <c r="B632" s="1" t="s">
        <v>7</v>
      </c>
      <c r="C632" s="1" t="s">
        <v>13</v>
      </c>
      <c r="D632" s="1" t="s">
        <v>89</v>
      </c>
      <c r="E632" s="1" t="s">
        <v>101</v>
      </c>
      <c r="F632" s="1"/>
    </row>
    <row r="633" spans="1:6" x14ac:dyDescent="0.3">
      <c r="A633" s="1" t="s">
        <v>31</v>
      </c>
      <c r="B633" s="1" t="s">
        <v>7</v>
      </c>
      <c r="C633" s="1" t="s">
        <v>11</v>
      </c>
      <c r="D633" s="1"/>
      <c r="E633" s="1"/>
      <c r="F633" s="1"/>
    </row>
    <row r="634" spans="1:6" x14ac:dyDescent="0.3">
      <c r="A634" s="1" t="s">
        <v>31</v>
      </c>
      <c r="B634" s="1" t="s">
        <v>4</v>
      </c>
      <c r="C634" s="1" t="s">
        <v>12</v>
      </c>
      <c r="D634" s="1" t="s">
        <v>87</v>
      </c>
      <c r="E634" s="1" t="s">
        <v>99</v>
      </c>
      <c r="F634" s="1"/>
    </row>
    <row r="635" spans="1:6" x14ac:dyDescent="0.3">
      <c r="A635" s="1" t="s">
        <v>31</v>
      </c>
      <c r="B635" s="1" t="s">
        <v>4</v>
      </c>
      <c r="C635" s="1" t="s">
        <v>9</v>
      </c>
      <c r="D635" s="1" t="s">
        <v>90</v>
      </c>
      <c r="E635" s="1" t="s">
        <v>102</v>
      </c>
      <c r="F635" s="1"/>
    </row>
    <row r="636" spans="1:6" x14ac:dyDescent="0.3">
      <c r="A636" s="1" t="s">
        <v>31</v>
      </c>
      <c r="B636" s="1" t="s">
        <v>4</v>
      </c>
      <c r="C636" s="1" t="s">
        <v>10</v>
      </c>
      <c r="D636" s="1" t="s">
        <v>96</v>
      </c>
      <c r="E636" s="1" t="s">
        <v>108</v>
      </c>
      <c r="F636" s="1" t="s">
        <v>112</v>
      </c>
    </row>
    <row r="637" spans="1:6" x14ac:dyDescent="0.3">
      <c r="A637" s="1" t="s">
        <v>31</v>
      </c>
      <c r="B637" s="1" t="s">
        <v>4</v>
      </c>
      <c r="C637" s="1" t="s">
        <v>15</v>
      </c>
      <c r="D637" s="1"/>
      <c r="E637" s="1"/>
      <c r="F637" s="1"/>
    </row>
    <row r="638" spans="1:6" x14ac:dyDescent="0.3">
      <c r="A638" s="1" t="s">
        <v>31</v>
      </c>
      <c r="B638" s="1" t="s">
        <v>4</v>
      </c>
      <c r="C638" s="1" t="s">
        <v>86</v>
      </c>
      <c r="D638" s="1"/>
      <c r="E638" s="1"/>
      <c r="F638" s="1"/>
    </row>
    <row r="639" spans="1:6" x14ac:dyDescent="0.3">
      <c r="A639" s="1" t="s">
        <v>31</v>
      </c>
      <c r="B639" s="1" t="s">
        <v>4</v>
      </c>
      <c r="C639" s="1" t="s">
        <v>14</v>
      </c>
      <c r="D639" s="1" t="s">
        <v>92</v>
      </c>
      <c r="E639" s="1" t="s">
        <v>104</v>
      </c>
      <c r="F639" s="1"/>
    </row>
    <row r="640" spans="1:6" x14ac:dyDescent="0.3">
      <c r="A640" s="1" t="s">
        <v>31</v>
      </c>
      <c r="B640" s="1" t="s">
        <v>4</v>
      </c>
      <c r="C640" s="1" t="s">
        <v>13</v>
      </c>
      <c r="D640" s="1" t="s">
        <v>91</v>
      </c>
      <c r="E640" s="1" t="s">
        <v>103</v>
      </c>
      <c r="F640" s="1"/>
    </row>
    <row r="641" spans="1:6" x14ac:dyDescent="0.3">
      <c r="A641" s="1" t="s">
        <v>31</v>
      </c>
      <c r="B641" s="1" t="s">
        <v>4</v>
      </c>
      <c r="C641" s="1" t="s">
        <v>11</v>
      </c>
      <c r="D641" s="1"/>
      <c r="E641" s="1"/>
      <c r="F641" s="1"/>
    </row>
    <row r="642" spans="1:6" x14ac:dyDescent="0.3">
      <c r="A642" s="1" t="s">
        <v>32</v>
      </c>
      <c r="B642" s="1" t="s">
        <v>6</v>
      </c>
      <c r="C642" s="1" t="s">
        <v>12</v>
      </c>
      <c r="D642" s="1" t="s">
        <v>97</v>
      </c>
      <c r="E642" s="1" t="s">
        <v>109</v>
      </c>
      <c r="F642" s="1" t="s">
        <v>112</v>
      </c>
    </row>
    <row r="643" spans="1:6" x14ac:dyDescent="0.3">
      <c r="A643" s="1" t="s">
        <v>32</v>
      </c>
      <c r="B643" s="1" t="s">
        <v>6</v>
      </c>
      <c r="C643" s="1" t="s">
        <v>9</v>
      </c>
      <c r="D643" s="1"/>
      <c r="E643" s="1"/>
      <c r="F643" s="1"/>
    </row>
    <row r="644" spans="1:6" x14ac:dyDescent="0.3">
      <c r="A644" s="1" t="s">
        <v>32</v>
      </c>
      <c r="B644" s="1" t="s">
        <v>6</v>
      </c>
      <c r="C644" s="1" t="s">
        <v>10</v>
      </c>
      <c r="D644" s="1" t="s">
        <v>90</v>
      </c>
      <c r="E644" s="1" t="s">
        <v>102</v>
      </c>
      <c r="F644" s="1"/>
    </row>
    <row r="645" spans="1:6" x14ac:dyDescent="0.3">
      <c r="A645" s="1" t="s">
        <v>32</v>
      </c>
      <c r="B645" s="1" t="s">
        <v>6</v>
      </c>
      <c r="C645" s="1" t="s">
        <v>15</v>
      </c>
      <c r="D645" s="1" t="s">
        <v>92</v>
      </c>
      <c r="E645" s="1" t="s">
        <v>104</v>
      </c>
      <c r="F645" s="1"/>
    </row>
    <row r="646" spans="1:6" x14ac:dyDescent="0.3">
      <c r="A646" s="1" t="s">
        <v>32</v>
      </c>
      <c r="B646" s="1" t="s">
        <v>6</v>
      </c>
      <c r="C646" s="1" t="s">
        <v>86</v>
      </c>
      <c r="D646" s="1"/>
      <c r="E646" s="1"/>
      <c r="F646" s="1"/>
    </row>
    <row r="647" spans="1:6" x14ac:dyDescent="0.3">
      <c r="A647" s="1" t="s">
        <v>32</v>
      </c>
      <c r="B647" s="1" t="s">
        <v>6</v>
      </c>
      <c r="C647" s="1" t="s">
        <v>14</v>
      </c>
      <c r="D647" s="1" t="s">
        <v>88</v>
      </c>
      <c r="E647" s="1" t="s">
        <v>100</v>
      </c>
      <c r="F647" s="1"/>
    </row>
    <row r="648" spans="1:6" x14ac:dyDescent="0.3">
      <c r="A648" s="1" t="s">
        <v>32</v>
      </c>
      <c r="B648" s="1" t="s">
        <v>6</v>
      </c>
      <c r="C648" s="1" t="s">
        <v>13</v>
      </c>
      <c r="D648" s="1" t="s">
        <v>88</v>
      </c>
      <c r="E648" s="1" t="s">
        <v>100</v>
      </c>
      <c r="F648" s="1"/>
    </row>
    <row r="649" spans="1:6" x14ac:dyDescent="0.3">
      <c r="A649" s="1" t="s">
        <v>32</v>
      </c>
      <c r="B649" s="1" t="s">
        <v>6</v>
      </c>
      <c r="C649" s="1" t="s">
        <v>11</v>
      </c>
      <c r="D649" s="1"/>
      <c r="E649" s="1"/>
      <c r="F649" s="1"/>
    </row>
    <row r="650" spans="1:6" x14ac:dyDescent="0.3">
      <c r="A650" s="1" t="s">
        <v>32</v>
      </c>
      <c r="B650" s="1" t="s">
        <v>8</v>
      </c>
      <c r="C650" s="1" t="s">
        <v>12</v>
      </c>
      <c r="D650" s="1"/>
      <c r="E650" s="1"/>
      <c r="F650" s="1"/>
    </row>
    <row r="651" spans="1:6" x14ac:dyDescent="0.3">
      <c r="A651" s="1" t="s">
        <v>32</v>
      </c>
      <c r="B651" s="1" t="s">
        <v>8</v>
      </c>
      <c r="C651" s="1" t="s">
        <v>9</v>
      </c>
      <c r="D651" s="1" t="s">
        <v>91</v>
      </c>
      <c r="E651" s="1" t="s">
        <v>103</v>
      </c>
      <c r="F651" s="1"/>
    </row>
    <row r="652" spans="1:6" x14ac:dyDescent="0.3">
      <c r="A652" s="1" t="s">
        <v>32</v>
      </c>
      <c r="B652" s="1" t="s">
        <v>8</v>
      </c>
      <c r="C652" s="1" t="s">
        <v>10</v>
      </c>
      <c r="D652" s="1"/>
      <c r="E652" s="1"/>
      <c r="F652" s="1"/>
    </row>
    <row r="653" spans="1:6" x14ac:dyDescent="0.3">
      <c r="A653" s="1" t="s">
        <v>32</v>
      </c>
      <c r="B653" s="1" t="s">
        <v>8</v>
      </c>
      <c r="C653" s="1" t="s">
        <v>15</v>
      </c>
      <c r="D653" s="1" t="s">
        <v>89</v>
      </c>
      <c r="E653" s="1" t="s">
        <v>101</v>
      </c>
      <c r="F653" s="1"/>
    </row>
    <row r="654" spans="1:6" x14ac:dyDescent="0.3">
      <c r="A654" s="1" t="s">
        <v>32</v>
      </c>
      <c r="B654" s="1" t="s">
        <v>8</v>
      </c>
      <c r="C654" s="1" t="s">
        <v>86</v>
      </c>
      <c r="D654" s="1"/>
      <c r="E654" s="1"/>
      <c r="F654" s="1"/>
    </row>
    <row r="655" spans="1:6" x14ac:dyDescent="0.3">
      <c r="A655" s="1" t="s">
        <v>32</v>
      </c>
      <c r="B655" s="1" t="s">
        <v>8</v>
      </c>
      <c r="C655" s="1" t="s">
        <v>14</v>
      </c>
      <c r="D655" s="1"/>
      <c r="E655" s="1"/>
      <c r="F655" s="1"/>
    </row>
    <row r="656" spans="1:6" x14ac:dyDescent="0.3">
      <c r="A656" s="1" t="s">
        <v>32</v>
      </c>
      <c r="B656" s="1" t="s">
        <v>8</v>
      </c>
      <c r="C656" s="1" t="s">
        <v>13</v>
      </c>
      <c r="D656" s="1"/>
      <c r="E656" s="1"/>
      <c r="F656" s="1"/>
    </row>
    <row r="657" spans="1:6" x14ac:dyDescent="0.3">
      <c r="A657" s="1" t="s">
        <v>32</v>
      </c>
      <c r="B657" s="1" t="s">
        <v>8</v>
      </c>
      <c r="C657" s="1" t="s">
        <v>11</v>
      </c>
      <c r="D657" s="1"/>
      <c r="E657" s="1"/>
      <c r="F657" s="1"/>
    </row>
    <row r="658" spans="1:6" x14ac:dyDescent="0.3">
      <c r="A658" s="1" t="s">
        <v>32</v>
      </c>
      <c r="B658" s="1" t="s">
        <v>5</v>
      </c>
      <c r="C658" s="1" t="s">
        <v>12</v>
      </c>
      <c r="D658" s="1" t="s">
        <v>88</v>
      </c>
      <c r="E658" s="1" t="s">
        <v>100</v>
      </c>
      <c r="F658" s="1"/>
    </row>
    <row r="659" spans="1:6" x14ac:dyDescent="0.3">
      <c r="A659" s="1" t="s">
        <v>32</v>
      </c>
      <c r="B659" s="1" t="s">
        <v>5</v>
      </c>
      <c r="C659" s="1" t="s">
        <v>9</v>
      </c>
      <c r="D659" s="1"/>
      <c r="E659" s="1"/>
      <c r="F659" s="1"/>
    </row>
    <row r="660" spans="1:6" x14ac:dyDescent="0.3">
      <c r="A660" s="1" t="s">
        <v>32</v>
      </c>
      <c r="B660" s="1" t="s">
        <v>5</v>
      </c>
      <c r="C660" s="1" t="s">
        <v>10</v>
      </c>
      <c r="D660" s="1" t="s">
        <v>87</v>
      </c>
      <c r="E660" s="1" t="s">
        <v>99</v>
      </c>
      <c r="F660" s="1"/>
    </row>
    <row r="661" spans="1:6" x14ac:dyDescent="0.3">
      <c r="A661" s="1" t="s">
        <v>32</v>
      </c>
      <c r="B661" s="1" t="s">
        <v>5</v>
      </c>
      <c r="C661" s="1" t="s">
        <v>15</v>
      </c>
      <c r="D661" s="1" t="s">
        <v>90</v>
      </c>
      <c r="E661" s="1" t="s">
        <v>102</v>
      </c>
      <c r="F661" s="1"/>
    </row>
    <row r="662" spans="1:6" x14ac:dyDescent="0.3">
      <c r="A662" s="1" t="s">
        <v>32</v>
      </c>
      <c r="B662" s="1" t="s">
        <v>5</v>
      </c>
      <c r="C662" s="1" t="s">
        <v>86</v>
      </c>
      <c r="D662" s="1"/>
      <c r="E662" s="1"/>
      <c r="F662" s="1"/>
    </row>
    <row r="663" spans="1:6" x14ac:dyDescent="0.3">
      <c r="A663" s="1" t="s">
        <v>32</v>
      </c>
      <c r="B663" s="1" t="s">
        <v>5</v>
      </c>
      <c r="C663" s="1" t="s">
        <v>14</v>
      </c>
      <c r="D663" s="1" t="s">
        <v>92</v>
      </c>
      <c r="E663" s="1" t="s">
        <v>104</v>
      </c>
      <c r="F663" s="1"/>
    </row>
    <row r="664" spans="1:6" x14ac:dyDescent="0.3">
      <c r="A664" s="1" t="s">
        <v>32</v>
      </c>
      <c r="B664" s="1" t="s">
        <v>5</v>
      </c>
      <c r="C664" s="1" t="s">
        <v>13</v>
      </c>
      <c r="D664" s="1" t="s">
        <v>97</v>
      </c>
      <c r="E664" s="1" t="s">
        <v>109</v>
      </c>
      <c r="F664" s="1" t="s">
        <v>112</v>
      </c>
    </row>
    <row r="665" spans="1:6" x14ac:dyDescent="0.3">
      <c r="A665" s="1" t="s">
        <v>32</v>
      </c>
      <c r="B665" s="1" t="s">
        <v>5</v>
      </c>
      <c r="C665" s="1" t="s">
        <v>11</v>
      </c>
      <c r="D665" s="1"/>
      <c r="E665" s="1"/>
      <c r="F665" s="1"/>
    </row>
    <row r="666" spans="1:6" x14ac:dyDescent="0.3">
      <c r="A666" s="1" t="s">
        <v>32</v>
      </c>
      <c r="B666" s="1" t="s">
        <v>7</v>
      </c>
      <c r="C666" s="1" t="s">
        <v>12</v>
      </c>
      <c r="D666" s="1" t="s">
        <v>91</v>
      </c>
      <c r="E666" s="1" t="s">
        <v>103</v>
      </c>
      <c r="F666" s="1"/>
    </row>
    <row r="667" spans="1:6" x14ac:dyDescent="0.3">
      <c r="A667" s="1" t="s">
        <v>32</v>
      </c>
      <c r="B667" s="1" t="s">
        <v>7</v>
      </c>
      <c r="C667" s="1" t="s">
        <v>9</v>
      </c>
      <c r="D667" s="1"/>
      <c r="E667" s="1"/>
      <c r="F667" s="1"/>
    </row>
    <row r="668" spans="1:6" x14ac:dyDescent="0.3">
      <c r="A668" s="1" t="s">
        <v>32</v>
      </c>
      <c r="B668" s="1" t="s">
        <v>7</v>
      </c>
      <c r="C668" s="1" t="s">
        <v>10</v>
      </c>
      <c r="D668" s="1"/>
      <c r="E668" s="1"/>
      <c r="F668" s="1"/>
    </row>
    <row r="669" spans="1:6" x14ac:dyDescent="0.3">
      <c r="A669" s="1" t="s">
        <v>32</v>
      </c>
      <c r="B669" s="1" t="s">
        <v>7</v>
      </c>
      <c r="C669" s="1" t="s">
        <v>15</v>
      </c>
      <c r="D669" s="1"/>
      <c r="E669" s="1"/>
      <c r="F669" s="1"/>
    </row>
    <row r="670" spans="1:6" x14ac:dyDescent="0.3">
      <c r="A670" s="1" t="s">
        <v>32</v>
      </c>
      <c r="B670" s="1" t="s">
        <v>7</v>
      </c>
      <c r="C670" s="1" t="s">
        <v>86</v>
      </c>
      <c r="D670" s="1"/>
      <c r="E670" s="1"/>
      <c r="F670" s="1"/>
    </row>
    <row r="671" spans="1:6" x14ac:dyDescent="0.3">
      <c r="A671" s="1" t="s">
        <v>32</v>
      </c>
      <c r="B671" s="1" t="s">
        <v>7</v>
      </c>
      <c r="C671" s="1" t="s">
        <v>14</v>
      </c>
      <c r="D671" s="1" t="s">
        <v>89</v>
      </c>
      <c r="E671" s="1" t="s">
        <v>101</v>
      </c>
      <c r="F671" s="1"/>
    </row>
    <row r="672" spans="1:6" x14ac:dyDescent="0.3">
      <c r="A672" s="1" t="s">
        <v>32</v>
      </c>
      <c r="B672" s="1" t="s">
        <v>7</v>
      </c>
      <c r="C672" s="1" t="s">
        <v>13</v>
      </c>
      <c r="D672" s="1" t="s">
        <v>89</v>
      </c>
      <c r="E672" s="1" t="s">
        <v>101</v>
      </c>
      <c r="F672" s="1"/>
    </row>
    <row r="673" spans="1:6" x14ac:dyDescent="0.3">
      <c r="A673" s="1" t="s">
        <v>32</v>
      </c>
      <c r="B673" s="1" t="s">
        <v>7</v>
      </c>
      <c r="C673" s="1" t="s">
        <v>11</v>
      </c>
      <c r="D673" s="1"/>
      <c r="E673" s="1"/>
      <c r="F673" s="1"/>
    </row>
    <row r="674" spans="1:6" x14ac:dyDescent="0.3">
      <c r="A674" s="1" t="s">
        <v>32</v>
      </c>
      <c r="B674" s="1" t="s">
        <v>4</v>
      </c>
      <c r="C674" s="1" t="s">
        <v>12</v>
      </c>
      <c r="D674" s="1" t="s">
        <v>87</v>
      </c>
      <c r="E674" s="1" t="s">
        <v>99</v>
      </c>
      <c r="F674" s="1"/>
    </row>
    <row r="675" spans="1:6" x14ac:dyDescent="0.3">
      <c r="A675" s="1" t="s">
        <v>32</v>
      </c>
      <c r="B675" s="1" t="s">
        <v>4</v>
      </c>
      <c r="C675" s="1" t="s">
        <v>9</v>
      </c>
      <c r="D675" s="1" t="s">
        <v>90</v>
      </c>
      <c r="E675" s="1" t="s">
        <v>102</v>
      </c>
      <c r="F675" s="1"/>
    </row>
    <row r="676" spans="1:6" x14ac:dyDescent="0.3">
      <c r="A676" s="1" t="s">
        <v>32</v>
      </c>
      <c r="B676" s="1" t="s">
        <v>4</v>
      </c>
      <c r="C676" s="1" t="s">
        <v>10</v>
      </c>
      <c r="D676" s="1" t="s">
        <v>97</v>
      </c>
      <c r="E676" s="1" t="s">
        <v>109</v>
      </c>
      <c r="F676" s="1" t="s">
        <v>112</v>
      </c>
    </row>
    <row r="677" spans="1:6" x14ac:dyDescent="0.3">
      <c r="A677" s="1" t="s">
        <v>32</v>
      </c>
      <c r="B677" s="1" t="s">
        <v>4</v>
      </c>
      <c r="C677" s="1" t="s">
        <v>15</v>
      </c>
      <c r="D677" s="1"/>
      <c r="E677" s="1"/>
      <c r="F677" s="1"/>
    </row>
    <row r="678" spans="1:6" x14ac:dyDescent="0.3">
      <c r="A678" s="1" t="s">
        <v>32</v>
      </c>
      <c r="B678" s="1" t="s">
        <v>4</v>
      </c>
      <c r="C678" s="1" t="s">
        <v>86</v>
      </c>
      <c r="D678" s="1"/>
      <c r="E678" s="1"/>
      <c r="F678" s="1"/>
    </row>
    <row r="679" spans="1:6" x14ac:dyDescent="0.3">
      <c r="A679" s="1" t="s">
        <v>32</v>
      </c>
      <c r="B679" s="1" t="s">
        <v>4</v>
      </c>
      <c r="C679" s="1" t="s">
        <v>14</v>
      </c>
      <c r="D679" s="1" t="s">
        <v>92</v>
      </c>
      <c r="E679" s="1" t="s">
        <v>104</v>
      </c>
      <c r="F679" s="1"/>
    </row>
    <row r="680" spans="1:6" x14ac:dyDescent="0.3">
      <c r="A680" s="1" t="s">
        <v>32</v>
      </c>
      <c r="B680" s="1" t="s">
        <v>4</v>
      </c>
      <c r="C680" s="1" t="s">
        <v>13</v>
      </c>
      <c r="D680" s="1" t="s">
        <v>91</v>
      </c>
      <c r="E680" s="1" t="s">
        <v>103</v>
      </c>
      <c r="F680" s="1"/>
    </row>
    <row r="681" spans="1:6" x14ac:dyDescent="0.3">
      <c r="A681" s="1" t="s">
        <v>32</v>
      </c>
      <c r="B681" s="1" t="s">
        <v>4</v>
      </c>
      <c r="C681" s="1" t="s">
        <v>11</v>
      </c>
      <c r="D681" s="1"/>
      <c r="E681" s="1"/>
      <c r="F681" s="1"/>
    </row>
    <row r="682" spans="1:6" x14ac:dyDescent="0.3">
      <c r="A682" s="1" t="s">
        <v>33</v>
      </c>
      <c r="B682" s="1" t="s">
        <v>6</v>
      </c>
      <c r="C682" s="1" t="s">
        <v>12</v>
      </c>
      <c r="D682" s="1"/>
      <c r="E682" s="1"/>
      <c r="F682" s="1"/>
    </row>
    <row r="683" spans="1:6" x14ac:dyDescent="0.3">
      <c r="A683" s="1" t="s">
        <v>33</v>
      </c>
      <c r="B683" s="1" t="s">
        <v>6</v>
      </c>
      <c r="C683" s="1" t="s">
        <v>9</v>
      </c>
      <c r="D683" s="1"/>
      <c r="E683" s="1"/>
      <c r="F683" s="1"/>
    </row>
    <row r="684" spans="1:6" x14ac:dyDescent="0.3">
      <c r="A684" s="1" t="s">
        <v>33</v>
      </c>
      <c r="B684" s="1" t="s">
        <v>6</v>
      </c>
      <c r="C684" s="1" t="s">
        <v>10</v>
      </c>
      <c r="D684" s="1" t="s">
        <v>90</v>
      </c>
      <c r="E684" s="1" t="s">
        <v>102</v>
      </c>
      <c r="F684" s="1"/>
    </row>
    <row r="685" spans="1:6" x14ac:dyDescent="0.3">
      <c r="A685" s="1" t="s">
        <v>33</v>
      </c>
      <c r="B685" s="1" t="s">
        <v>6</v>
      </c>
      <c r="C685" s="1" t="s">
        <v>15</v>
      </c>
      <c r="D685" s="1" t="s">
        <v>92</v>
      </c>
      <c r="E685" s="1" t="s">
        <v>104</v>
      </c>
      <c r="F685" s="1"/>
    </row>
    <row r="686" spans="1:6" x14ac:dyDescent="0.3">
      <c r="A686" s="1" t="s">
        <v>33</v>
      </c>
      <c r="B686" s="1" t="s">
        <v>6</v>
      </c>
      <c r="C686" s="1" t="s">
        <v>86</v>
      </c>
      <c r="D686" s="1"/>
      <c r="E686" s="1"/>
      <c r="F686" s="1"/>
    </row>
    <row r="687" spans="1:6" x14ac:dyDescent="0.3">
      <c r="A687" s="1" t="s">
        <v>33</v>
      </c>
      <c r="B687" s="1" t="s">
        <v>6</v>
      </c>
      <c r="C687" s="1" t="s">
        <v>14</v>
      </c>
      <c r="D687" s="1" t="s">
        <v>88</v>
      </c>
      <c r="E687" s="1" t="s">
        <v>100</v>
      </c>
      <c r="F687" s="1"/>
    </row>
    <row r="688" spans="1:6" x14ac:dyDescent="0.3">
      <c r="A688" s="1" t="s">
        <v>33</v>
      </c>
      <c r="B688" s="1" t="s">
        <v>6</v>
      </c>
      <c r="C688" s="1" t="s">
        <v>13</v>
      </c>
      <c r="D688" s="1" t="s">
        <v>88</v>
      </c>
      <c r="E688" s="1" t="s">
        <v>100</v>
      </c>
      <c r="F688" s="1"/>
    </row>
    <row r="689" spans="1:6" x14ac:dyDescent="0.3">
      <c r="A689" s="1" t="s">
        <v>33</v>
      </c>
      <c r="B689" s="1" t="s">
        <v>6</v>
      </c>
      <c r="C689" s="1" t="s">
        <v>11</v>
      </c>
      <c r="D689" s="1"/>
      <c r="E689" s="1"/>
      <c r="F689" s="1"/>
    </row>
    <row r="690" spans="1:6" x14ac:dyDescent="0.3">
      <c r="A690" s="1" t="s">
        <v>33</v>
      </c>
      <c r="B690" s="1" t="s">
        <v>8</v>
      </c>
      <c r="C690" s="1" t="s">
        <v>12</v>
      </c>
      <c r="D690" s="1"/>
      <c r="E690" s="1"/>
      <c r="F690" s="1"/>
    </row>
    <row r="691" spans="1:6" x14ac:dyDescent="0.3">
      <c r="A691" s="1" t="s">
        <v>33</v>
      </c>
      <c r="B691" s="1" t="s">
        <v>8</v>
      </c>
      <c r="C691" s="1" t="s">
        <v>9</v>
      </c>
      <c r="D691" s="1" t="s">
        <v>91</v>
      </c>
      <c r="E691" s="1" t="s">
        <v>103</v>
      </c>
      <c r="F691" s="1"/>
    </row>
    <row r="692" spans="1:6" x14ac:dyDescent="0.3">
      <c r="A692" s="1" t="s">
        <v>33</v>
      </c>
      <c r="B692" s="1" t="s">
        <v>8</v>
      </c>
      <c r="C692" s="1" t="s">
        <v>10</v>
      </c>
      <c r="D692" s="1"/>
      <c r="E692" s="1"/>
      <c r="F692" s="1"/>
    </row>
    <row r="693" spans="1:6" x14ac:dyDescent="0.3">
      <c r="A693" s="1" t="s">
        <v>33</v>
      </c>
      <c r="B693" s="1" t="s">
        <v>8</v>
      </c>
      <c r="C693" s="1" t="s">
        <v>15</v>
      </c>
      <c r="D693" s="1" t="s">
        <v>89</v>
      </c>
      <c r="E693" s="1" t="s">
        <v>101</v>
      </c>
      <c r="F693" s="1"/>
    </row>
    <row r="694" spans="1:6" x14ac:dyDescent="0.3">
      <c r="A694" s="1" t="s">
        <v>33</v>
      </c>
      <c r="B694" s="1" t="s">
        <v>8</v>
      </c>
      <c r="C694" s="1" t="s">
        <v>86</v>
      </c>
      <c r="D694" s="1"/>
      <c r="E694" s="1"/>
      <c r="F694" s="1"/>
    </row>
    <row r="695" spans="1:6" x14ac:dyDescent="0.3">
      <c r="A695" s="1" t="s">
        <v>33</v>
      </c>
      <c r="B695" s="1" t="s">
        <v>8</v>
      </c>
      <c r="C695" s="1" t="s">
        <v>14</v>
      </c>
      <c r="D695" s="1" t="s">
        <v>98</v>
      </c>
      <c r="E695" s="1" t="s">
        <v>110</v>
      </c>
      <c r="F695" s="1" t="s">
        <v>113</v>
      </c>
    </row>
    <row r="696" spans="1:6" x14ac:dyDescent="0.3">
      <c r="A696" s="1" t="s">
        <v>33</v>
      </c>
      <c r="B696" s="1" t="s">
        <v>8</v>
      </c>
      <c r="C696" s="1" t="s">
        <v>13</v>
      </c>
      <c r="D696" s="1" t="s">
        <v>98</v>
      </c>
      <c r="E696" s="1" t="s">
        <v>110</v>
      </c>
      <c r="F696" s="1" t="s">
        <v>113</v>
      </c>
    </row>
    <row r="697" spans="1:6" x14ac:dyDescent="0.3">
      <c r="A697" s="1" t="s">
        <v>33</v>
      </c>
      <c r="B697" s="1" t="s">
        <v>8</v>
      </c>
      <c r="C697" s="1" t="s">
        <v>11</v>
      </c>
      <c r="D697" s="1"/>
      <c r="E697" s="1"/>
      <c r="F697" s="1"/>
    </row>
    <row r="698" spans="1:6" x14ac:dyDescent="0.3">
      <c r="A698" s="1" t="s">
        <v>33</v>
      </c>
      <c r="B698" s="1" t="s">
        <v>5</v>
      </c>
      <c r="C698" s="1" t="s">
        <v>12</v>
      </c>
      <c r="D698" s="1" t="s">
        <v>88</v>
      </c>
      <c r="E698" s="1" t="s">
        <v>100</v>
      </c>
      <c r="F698" s="1"/>
    </row>
    <row r="699" spans="1:6" x14ac:dyDescent="0.3">
      <c r="A699" s="1" t="s">
        <v>33</v>
      </c>
      <c r="B699" s="1" t="s">
        <v>5</v>
      </c>
      <c r="C699" s="1" t="s">
        <v>9</v>
      </c>
      <c r="D699" s="1"/>
      <c r="E699" s="1"/>
      <c r="F699" s="1"/>
    </row>
    <row r="700" spans="1:6" x14ac:dyDescent="0.3">
      <c r="A700" s="1" t="s">
        <v>33</v>
      </c>
      <c r="B700" s="1" t="s">
        <v>5</v>
      </c>
      <c r="C700" s="1" t="s">
        <v>10</v>
      </c>
      <c r="D700" s="1" t="s">
        <v>87</v>
      </c>
      <c r="E700" s="1" t="s">
        <v>99</v>
      </c>
      <c r="F700" s="1"/>
    </row>
    <row r="701" spans="1:6" x14ac:dyDescent="0.3">
      <c r="A701" s="1" t="s">
        <v>33</v>
      </c>
      <c r="B701" s="1" t="s">
        <v>5</v>
      </c>
      <c r="C701" s="1" t="s">
        <v>15</v>
      </c>
      <c r="D701" s="1" t="s">
        <v>90</v>
      </c>
      <c r="E701" s="1" t="s">
        <v>102</v>
      </c>
      <c r="F701" s="1"/>
    </row>
    <row r="702" spans="1:6" x14ac:dyDescent="0.3">
      <c r="A702" s="1" t="s">
        <v>33</v>
      </c>
      <c r="B702" s="1" t="s">
        <v>5</v>
      </c>
      <c r="C702" s="1" t="s">
        <v>86</v>
      </c>
      <c r="D702" s="1"/>
      <c r="E702" s="1"/>
      <c r="F702" s="1"/>
    </row>
    <row r="703" spans="1:6" x14ac:dyDescent="0.3">
      <c r="A703" s="1" t="s">
        <v>33</v>
      </c>
      <c r="B703" s="1" t="s">
        <v>5</v>
      </c>
      <c r="C703" s="1" t="s">
        <v>14</v>
      </c>
      <c r="D703" s="1" t="s">
        <v>92</v>
      </c>
      <c r="E703" s="1" t="s">
        <v>104</v>
      </c>
      <c r="F703" s="1"/>
    </row>
    <row r="704" spans="1:6" x14ac:dyDescent="0.3">
      <c r="A704" s="1" t="s">
        <v>33</v>
      </c>
      <c r="B704" s="1" t="s">
        <v>5</v>
      </c>
      <c r="C704" s="1" t="s">
        <v>13</v>
      </c>
      <c r="D704" s="1"/>
      <c r="E704" s="1"/>
      <c r="F704" s="1"/>
    </row>
    <row r="705" spans="1:6" x14ac:dyDescent="0.3">
      <c r="A705" s="1" t="s">
        <v>33</v>
      </c>
      <c r="B705" s="1" t="s">
        <v>5</v>
      </c>
      <c r="C705" s="1" t="s">
        <v>11</v>
      </c>
      <c r="D705" s="1"/>
      <c r="E705" s="1"/>
      <c r="F705" s="1"/>
    </row>
    <row r="706" spans="1:6" x14ac:dyDescent="0.3">
      <c r="A706" s="1" t="s">
        <v>33</v>
      </c>
      <c r="B706" s="1" t="s">
        <v>7</v>
      </c>
      <c r="C706" s="1" t="s">
        <v>12</v>
      </c>
      <c r="D706" s="1" t="s">
        <v>91</v>
      </c>
      <c r="E706" s="1" t="s">
        <v>103</v>
      </c>
      <c r="F706" s="1"/>
    </row>
    <row r="707" spans="1:6" x14ac:dyDescent="0.3">
      <c r="A707" s="1" t="s">
        <v>33</v>
      </c>
      <c r="B707" s="1" t="s">
        <v>7</v>
      </c>
      <c r="C707" s="1" t="s">
        <v>9</v>
      </c>
      <c r="D707" s="1"/>
      <c r="E707" s="1"/>
      <c r="F707" s="1"/>
    </row>
    <row r="708" spans="1:6" x14ac:dyDescent="0.3">
      <c r="A708" s="1" t="s">
        <v>33</v>
      </c>
      <c r="B708" s="1" t="s">
        <v>7</v>
      </c>
      <c r="C708" s="1" t="s">
        <v>10</v>
      </c>
      <c r="D708" s="1" t="s">
        <v>98</v>
      </c>
      <c r="E708" s="1" t="s">
        <v>110</v>
      </c>
      <c r="F708" s="1" t="s">
        <v>113</v>
      </c>
    </row>
    <row r="709" spans="1:6" x14ac:dyDescent="0.3">
      <c r="A709" s="1" t="s">
        <v>33</v>
      </c>
      <c r="B709" s="1" t="s">
        <v>7</v>
      </c>
      <c r="C709" s="1" t="s">
        <v>15</v>
      </c>
      <c r="D709" s="1" t="s">
        <v>98</v>
      </c>
      <c r="E709" s="1" t="s">
        <v>110</v>
      </c>
      <c r="F709" s="1" t="s">
        <v>113</v>
      </c>
    </row>
    <row r="710" spans="1:6" x14ac:dyDescent="0.3">
      <c r="A710" s="1" t="s">
        <v>33</v>
      </c>
      <c r="B710" s="1" t="s">
        <v>7</v>
      </c>
      <c r="C710" s="1" t="s">
        <v>86</v>
      </c>
      <c r="D710" s="1"/>
      <c r="E710" s="1"/>
      <c r="F710" s="1"/>
    </row>
    <row r="711" spans="1:6" x14ac:dyDescent="0.3">
      <c r="A711" s="1" t="s">
        <v>33</v>
      </c>
      <c r="B711" s="1" t="s">
        <v>7</v>
      </c>
      <c r="C711" s="1" t="s">
        <v>14</v>
      </c>
      <c r="D711" s="1" t="s">
        <v>89</v>
      </c>
      <c r="E711" s="1" t="s">
        <v>101</v>
      </c>
      <c r="F711" s="1"/>
    </row>
    <row r="712" spans="1:6" x14ac:dyDescent="0.3">
      <c r="A712" s="1" t="s">
        <v>33</v>
      </c>
      <c r="B712" s="1" t="s">
        <v>7</v>
      </c>
      <c r="C712" s="1" t="s">
        <v>13</v>
      </c>
      <c r="D712" s="1" t="s">
        <v>89</v>
      </c>
      <c r="E712" s="1" t="s">
        <v>101</v>
      </c>
      <c r="F712" s="1"/>
    </row>
    <row r="713" spans="1:6" x14ac:dyDescent="0.3">
      <c r="A713" s="1" t="s">
        <v>33</v>
      </c>
      <c r="B713" s="1" t="s">
        <v>7</v>
      </c>
      <c r="C713" s="1" t="s">
        <v>11</v>
      </c>
      <c r="D713" s="1"/>
      <c r="E713" s="1"/>
      <c r="F713" s="1"/>
    </row>
    <row r="714" spans="1:6" x14ac:dyDescent="0.3">
      <c r="A714" s="1" t="s">
        <v>33</v>
      </c>
      <c r="B714" s="1" t="s">
        <v>4</v>
      </c>
      <c r="C714" s="1" t="s">
        <v>12</v>
      </c>
      <c r="D714" s="1" t="s">
        <v>87</v>
      </c>
      <c r="E714" s="1" t="s">
        <v>99</v>
      </c>
      <c r="F714" s="1"/>
    </row>
    <row r="715" spans="1:6" x14ac:dyDescent="0.3">
      <c r="A715" s="1" t="s">
        <v>33</v>
      </c>
      <c r="B715" s="1" t="s">
        <v>4</v>
      </c>
      <c r="C715" s="1" t="s">
        <v>9</v>
      </c>
      <c r="D715" s="1" t="s">
        <v>90</v>
      </c>
      <c r="E715" s="1" t="s">
        <v>102</v>
      </c>
      <c r="F715" s="1"/>
    </row>
    <row r="716" spans="1:6" x14ac:dyDescent="0.3">
      <c r="A716" s="1" t="s">
        <v>33</v>
      </c>
      <c r="B716" s="1" t="s">
        <v>4</v>
      </c>
      <c r="C716" s="1" t="s">
        <v>10</v>
      </c>
      <c r="D716" s="1"/>
      <c r="E716" s="1"/>
      <c r="F716" s="1"/>
    </row>
    <row r="717" spans="1:6" x14ac:dyDescent="0.3">
      <c r="A717" s="1" t="s">
        <v>33</v>
      </c>
      <c r="B717" s="1" t="s">
        <v>4</v>
      </c>
      <c r="C717" s="1" t="s">
        <v>15</v>
      </c>
      <c r="D717" s="1"/>
      <c r="E717" s="1"/>
      <c r="F717" s="1"/>
    </row>
    <row r="718" spans="1:6" x14ac:dyDescent="0.3">
      <c r="A718" s="1" t="s">
        <v>33</v>
      </c>
      <c r="B718" s="1" t="s">
        <v>4</v>
      </c>
      <c r="C718" s="1" t="s">
        <v>86</v>
      </c>
      <c r="D718" s="1"/>
      <c r="E718" s="1"/>
      <c r="F718" s="1"/>
    </row>
    <row r="719" spans="1:6" x14ac:dyDescent="0.3">
      <c r="A719" s="1" t="s">
        <v>33</v>
      </c>
      <c r="B719" s="1" t="s">
        <v>4</v>
      </c>
      <c r="C719" s="1" t="s">
        <v>14</v>
      </c>
      <c r="D719" s="1" t="s">
        <v>92</v>
      </c>
      <c r="E719" s="1" t="s">
        <v>104</v>
      </c>
      <c r="F719" s="1"/>
    </row>
    <row r="720" spans="1:6" x14ac:dyDescent="0.3">
      <c r="A720" s="1" t="s">
        <v>33</v>
      </c>
      <c r="B720" s="1" t="s">
        <v>4</v>
      </c>
      <c r="C720" s="1" t="s">
        <v>13</v>
      </c>
      <c r="D720" s="1" t="s">
        <v>91</v>
      </c>
      <c r="E720" s="1" t="s">
        <v>103</v>
      </c>
      <c r="F720" s="1"/>
    </row>
    <row r="721" spans="1:6" x14ac:dyDescent="0.3">
      <c r="A721" s="1" t="s">
        <v>33</v>
      </c>
      <c r="B721" s="1" t="s">
        <v>4</v>
      </c>
      <c r="C721" s="1" t="s">
        <v>11</v>
      </c>
      <c r="D721" s="1"/>
      <c r="E721" s="1"/>
      <c r="F721" s="1"/>
    </row>
    <row r="722" spans="1:6" x14ac:dyDescent="0.3">
      <c r="A722" s="1" t="s">
        <v>34</v>
      </c>
      <c r="B722" s="1" t="s">
        <v>6</v>
      </c>
      <c r="C722" s="1" t="s">
        <v>12</v>
      </c>
      <c r="D722" s="1" t="s">
        <v>92</v>
      </c>
      <c r="E722" s="1" t="s">
        <v>104</v>
      </c>
      <c r="F722" s="1"/>
    </row>
    <row r="723" spans="1:6" x14ac:dyDescent="0.3">
      <c r="A723" s="1" t="s">
        <v>34</v>
      </c>
      <c r="B723" s="1" t="s">
        <v>6</v>
      </c>
      <c r="C723" s="1" t="s">
        <v>9</v>
      </c>
      <c r="D723" s="1" t="s">
        <v>94</v>
      </c>
      <c r="E723" s="1" t="s">
        <v>106</v>
      </c>
      <c r="F723" s="1" t="s">
        <v>111</v>
      </c>
    </row>
    <row r="724" spans="1:6" x14ac:dyDescent="0.3">
      <c r="A724" s="1" t="s">
        <v>34</v>
      </c>
      <c r="B724" s="1" t="s">
        <v>6</v>
      </c>
      <c r="C724" s="1" t="s">
        <v>10</v>
      </c>
      <c r="D724" s="1" t="s">
        <v>90</v>
      </c>
      <c r="E724" s="1" t="s">
        <v>102</v>
      </c>
      <c r="F724" s="1"/>
    </row>
    <row r="725" spans="1:6" x14ac:dyDescent="0.3">
      <c r="A725" s="1" t="s">
        <v>34</v>
      </c>
      <c r="B725" s="1" t="s">
        <v>6</v>
      </c>
      <c r="C725" s="1" t="s">
        <v>15</v>
      </c>
      <c r="D725" s="1"/>
      <c r="E725" s="1"/>
      <c r="F725" s="1"/>
    </row>
    <row r="726" spans="1:6" x14ac:dyDescent="0.3">
      <c r="A726" s="1" t="s">
        <v>34</v>
      </c>
      <c r="B726" s="1" t="s">
        <v>6</v>
      </c>
      <c r="C726" s="1" t="s">
        <v>86</v>
      </c>
      <c r="D726" s="1"/>
      <c r="E726" s="1"/>
      <c r="F726" s="1"/>
    </row>
    <row r="727" spans="1:6" x14ac:dyDescent="0.3">
      <c r="A727" s="1" t="s">
        <v>34</v>
      </c>
      <c r="B727" s="1" t="s">
        <v>6</v>
      </c>
      <c r="C727" s="1" t="s">
        <v>14</v>
      </c>
      <c r="D727" s="1"/>
      <c r="E727" s="1"/>
      <c r="F727" s="1"/>
    </row>
    <row r="728" spans="1:6" x14ac:dyDescent="0.3">
      <c r="A728" s="1" t="s">
        <v>34</v>
      </c>
      <c r="B728" s="1" t="s">
        <v>6</v>
      </c>
      <c r="C728" s="1" t="s">
        <v>13</v>
      </c>
      <c r="D728" s="1"/>
      <c r="E728" s="1"/>
      <c r="F728" s="1"/>
    </row>
    <row r="729" spans="1:6" x14ac:dyDescent="0.3">
      <c r="A729" s="1" t="s">
        <v>34</v>
      </c>
      <c r="B729" s="1" t="s">
        <v>6</v>
      </c>
      <c r="C729" s="1" t="s">
        <v>11</v>
      </c>
      <c r="D729" s="1"/>
      <c r="E729" s="1"/>
      <c r="F729" s="1"/>
    </row>
    <row r="730" spans="1:6" x14ac:dyDescent="0.3">
      <c r="A730" s="1" t="s">
        <v>34</v>
      </c>
      <c r="B730" s="1" t="s">
        <v>8</v>
      </c>
      <c r="C730" s="1" t="s">
        <v>12</v>
      </c>
      <c r="D730" s="1" t="s">
        <v>89</v>
      </c>
      <c r="E730" s="1" t="s">
        <v>101</v>
      </c>
      <c r="F730" s="1"/>
    </row>
    <row r="731" spans="1:6" x14ac:dyDescent="0.3">
      <c r="A731" s="1" t="s">
        <v>34</v>
      </c>
      <c r="B731" s="1" t="s">
        <v>8</v>
      </c>
      <c r="C731" s="1" t="s">
        <v>9</v>
      </c>
      <c r="D731" s="1" t="s">
        <v>91</v>
      </c>
      <c r="E731" s="1" t="s">
        <v>103</v>
      </c>
      <c r="F731" s="1"/>
    </row>
    <row r="732" spans="1:6" x14ac:dyDescent="0.3">
      <c r="A732" s="1" t="s">
        <v>34</v>
      </c>
      <c r="B732" s="1" t="s">
        <v>8</v>
      </c>
      <c r="C732" s="1" t="s">
        <v>10</v>
      </c>
      <c r="D732" s="1" t="s">
        <v>94</v>
      </c>
      <c r="E732" s="1" t="s">
        <v>106</v>
      </c>
      <c r="F732" s="1" t="s">
        <v>111</v>
      </c>
    </row>
    <row r="733" spans="1:6" x14ac:dyDescent="0.3">
      <c r="A733" s="1" t="s">
        <v>34</v>
      </c>
      <c r="B733" s="1" t="s">
        <v>8</v>
      </c>
      <c r="C733" s="1" t="s">
        <v>15</v>
      </c>
      <c r="D733" s="1"/>
      <c r="E733" s="1"/>
      <c r="F733" s="1"/>
    </row>
    <row r="734" spans="1:6" x14ac:dyDescent="0.3">
      <c r="A734" s="1" t="s">
        <v>34</v>
      </c>
      <c r="B734" s="1" t="s">
        <v>8</v>
      </c>
      <c r="C734" s="1" t="s">
        <v>86</v>
      </c>
      <c r="D734" s="1"/>
      <c r="E734" s="1"/>
      <c r="F734" s="1"/>
    </row>
    <row r="735" spans="1:6" x14ac:dyDescent="0.3">
      <c r="A735" s="1" t="s">
        <v>34</v>
      </c>
      <c r="B735" s="1" t="s">
        <v>8</v>
      </c>
      <c r="C735" s="1" t="s">
        <v>14</v>
      </c>
      <c r="D735" s="1" t="s">
        <v>88</v>
      </c>
      <c r="E735" s="1" t="s">
        <v>100</v>
      </c>
      <c r="F735" s="1"/>
    </row>
    <row r="736" spans="1:6" x14ac:dyDescent="0.3">
      <c r="A736" s="1" t="s">
        <v>34</v>
      </c>
      <c r="B736" s="1" t="s">
        <v>8</v>
      </c>
      <c r="C736" s="1" t="s">
        <v>13</v>
      </c>
      <c r="D736" s="1" t="s">
        <v>88</v>
      </c>
      <c r="E736" s="1" t="s">
        <v>100</v>
      </c>
      <c r="F736" s="1"/>
    </row>
    <row r="737" spans="1:6" x14ac:dyDescent="0.3">
      <c r="A737" s="1" t="s">
        <v>34</v>
      </c>
      <c r="B737" s="1" t="s">
        <v>8</v>
      </c>
      <c r="C737" s="1" t="s">
        <v>11</v>
      </c>
      <c r="D737" s="1"/>
      <c r="E737" s="1"/>
      <c r="F737" s="1"/>
    </row>
    <row r="738" spans="1:6" x14ac:dyDescent="0.3">
      <c r="A738" s="1" t="s">
        <v>34</v>
      </c>
      <c r="B738" s="1" t="s">
        <v>5</v>
      </c>
      <c r="C738" s="1" t="s">
        <v>12</v>
      </c>
      <c r="D738" s="1"/>
      <c r="E738" s="1"/>
      <c r="F738" s="1"/>
    </row>
    <row r="739" spans="1:6" x14ac:dyDescent="0.3">
      <c r="A739" s="1" t="s">
        <v>34</v>
      </c>
      <c r="B739" s="1" t="s">
        <v>5</v>
      </c>
      <c r="C739" s="1" t="s">
        <v>9</v>
      </c>
      <c r="D739" s="1"/>
      <c r="E739" s="1"/>
      <c r="F739" s="1"/>
    </row>
    <row r="740" spans="1:6" x14ac:dyDescent="0.3">
      <c r="A740" s="1" t="s">
        <v>34</v>
      </c>
      <c r="B740" s="1" t="s">
        <v>5</v>
      </c>
      <c r="C740" s="1" t="s">
        <v>10</v>
      </c>
      <c r="D740" s="1"/>
      <c r="E740" s="1"/>
      <c r="F740" s="1"/>
    </row>
    <row r="741" spans="1:6" x14ac:dyDescent="0.3">
      <c r="A741" s="1" t="s">
        <v>34</v>
      </c>
      <c r="B741" s="1" t="s">
        <v>5</v>
      </c>
      <c r="C741" s="1" t="s">
        <v>15</v>
      </c>
      <c r="D741" s="1" t="s">
        <v>90</v>
      </c>
      <c r="E741" s="1" t="s">
        <v>102</v>
      </c>
      <c r="F741" s="1"/>
    </row>
    <row r="742" spans="1:6" x14ac:dyDescent="0.3">
      <c r="A742" s="1" t="s">
        <v>34</v>
      </c>
      <c r="B742" s="1" t="s">
        <v>5</v>
      </c>
      <c r="C742" s="1" t="s">
        <v>86</v>
      </c>
      <c r="D742" s="1"/>
      <c r="E742" s="1"/>
      <c r="F742" s="1"/>
    </row>
    <row r="743" spans="1:6" x14ac:dyDescent="0.3">
      <c r="A743" s="1" t="s">
        <v>34</v>
      </c>
      <c r="B743" s="1" t="s">
        <v>5</v>
      </c>
      <c r="C743" s="1" t="s">
        <v>14</v>
      </c>
      <c r="D743" s="1" t="s">
        <v>87</v>
      </c>
      <c r="E743" s="1" t="s">
        <v>99</v>
      </c>
      <c r="F743" s="1"/>
    </row>
    <row r="744" spans="1:6" x14ac:dyDescent="0.3">
      <c r="A744" s="1" t="s">
        <v>34</v>
      </c>
      <c r="B744" s="1" t="s">
        <v>5</v>
      </c>
      <c r="C744" s="1" t="s">
        <v>13</v>
      </c>
      <c r="D744" s="1" t="s">
        <v>92</v>
      </c>
      <c r="E744" s="1" t="s">
        <v>104</v>
      </c>
      <c r="F744" s="1"/>
    </row>
    <row r="745" spans="1:6" x14ac:dyDescent="0.3">
      <c r="A745" s="1" t="s">
        <v>34</v>
      </c>
      <c r="B745" s="1" t="s">
        <v>5</v>
      </c>
      <c r="C745" s="1" t="s">
        <v>11</v>
      </c>
      <c r="D745" s="1"/>
      <c r="E745" s="1"/>
      <c r="F745" s="1"/>
    </row>
    <row r="746" spans="1:6" x14ac:dyDescent="0.3">
      <c r="A746" s="1" t="s">
        <v>34</v>
      </c>
      <c r="B746" s="1" t="s">
        <v>7</v>
      </c>
      <c r="C746" s="1" t="s">
        <v>12</v>
      </c>
      <c r="D746" s="1" t="s">
        <v>91</v>
      </c>
      <c r="E746" s="1" t="s">
        <v>103</v>
      </c>
      <c r="F746" s="1"/>
    </row>
    <row r="747" spans="1:6" x14ac:dyDescent="0.3">
      <c r="A747" s="1" t="s">
        <v>34</v>
      </c>
      <c r="B747" s="1" t="s">
        <v>7</v>
      </c>
      <c r="C747" s="1" t="s">
        <v>9</v>
      </c>
      <c r="D747" s="1"/>
      <c r="E747" s="1"/>
      <c r="F747" s="1"/>
    </row>
    <row r="748" spans="1:6" x14ac:dyDescent="0.3">
      <c r="A748" s="1" t="s">
        <v>34</v>
      </c>
      <c r="B748" s="1" t="s">
        <v>7</v>
      </c>
      <c r="C748" s="1" t="s">
        <v>10</v>
      </c>
      <c r="D748" s="1" t="s">
        <v>89</v>
      </c>
      <c r="E748" s="1" t="s">
        <v>101</v>
      </c>
      <c r="F748" s="1"/>
    </row>
    <row r="749" spans="1:6" x14ac:dyDescent="0.3">
      <c r="A749" s="1" t="s">
        <v>34</v>
      </c>
      <c r="B749" s="1" t="s">
        <v>7</v>
      </c>
      <c r="C749" s="1" t="s">
        <v>15</v>
      </c>
      <c r="D749" s="1" t="s">
        <v>89</v>
      </c>
      <c r="E749" s="1" t="s">
        <v>101</v>
      </c>
      <c r="F749" s="1"/>
    </row>
    <row r="750" spans="1:6" x14ac:dyDescent="0.3">
      <c r="A750" s="1" t="s">
        <v>34</v>
      </c>
      <c r="B750" s="1" t="s">
        <v>7</v>
      </c>
      <c r="C750" s="1" t="s">
        <v>86</v>
      </c>
      <c r="D750" s="1"/>
      <c r="E750" s="1"/>
      <c r="F750" s="1"/>
    </row>
    <row r="751" spans="1:6" x14ac:dyDescent="0.3">
      <c r="A751" s="1" t="s">
        <v>34</v>
      </c>
      <c r="B751" s="1" t="s">
        <v>7</v>
      </c>
      <c r="C751" s="1" t="s">
        <v>14</v>
      </c>
      <c r="D751" s="1" t="s">
        <v>88</v>
      </c>
      <c r="E751" s="1" t="s">
        <v>100</v>
      </c>
      <c r="F751" s="1"/>
    </row>
    <row r="752" spans="1:6" x14ac:dyDescent="0.3">
      <c r="A752" s="1" t="s">
        <v>34</v>
      </c>
      <c r="B752" s="1" t="s">
        <v>7</v>
      </c>
      <c r="C752" s="1" t="s">
        <v>13</v>
      </c>
      <c r="D752" s="1"/>
      <c r="E752" s="1"/>
      <c r="F752" s="1"/>
    </row>
    <row r="753" spans="1:6" x14ac:dyDescent="0.3">
      <c r="A753" s="1" t="s">
        <v>34</v>
      </c>
      <c r="B753" s="1" t="s">
        <v>7</v>
      </c>
      <c r="C753" s="1" t="s">
        <v>11</v>
      </c>
      <c r="D753" s="1"/>
      <c r="E753" s="1"/>
      <c r="F753" s="1"/>
    </row>
    <row r="754" spans="1:6" x14ac:dyDescent="0.3">
      <c r="A754" s="1" t="s">
        <v>34</v>
      </c>
      <c r="B754" s="1" t="s">
        <v>4</v>
      </c>
      <c r="C754" s="1" t="s">
        <v>12</v>
      </c>
      <c r="D754" s="1"/>
      <c r="E754" s="1"/>
      <c r="F754" s="1"/>
    </row>
    <row r="755" spans="1:6" x14ac:dyDescent="0.3">
      <c r="A755" s="1" t="s">
        <v>34</v>
      </c>
      <c r="B755" s="1" t="s">
        <v>4</v>
      </c>
      <c r="C755" s="1" t="s">
        <v>9</v>
      </c>
      <c r="D755" s="1" t="s">
        <v>90</v>
      </c>
      <c r="E755" s="1" t="s">
        <v>102</v>
      </c>
      <c r="F755" s="1"/>
    </row>
    <row r="756" spans="1:6" x14ac:dyDescent="0.3">
      <c r="A756" s="1" t="s">
        <v>34</v>
      </c>
      <c r="B756" s="1" t="s">
        <v>4</v>
      </c>
      <c r="C756" s="1" t="s">
        <v>10</v>
      </c>
      <c r="D756" s="1" t="s">
        <v>92</v>
      </c>
      <c r="E756" s="1" t="s">
        <v>104</v>
      </c>
      <c r="F756" s="1"/>
    </row>
    <row r="757" spans="1:6" x14ac:dyDescent="0.3">
      <c r="A757" s="1" t="s">
        <v>34</v>
      </c>
      <c r="B757" s="1" t="s">
        <v>4</v>
      </c>
      <c r="C757" s="1" t="s">
        <v>15</v>
      </c>
      <c r="D757" s="1" t="s">
        <v>94</v>
      </c>
      <c r="E757" s="1" t="s">
        <v>106</v>
      </c>
      <c r="F757" s="1" t="s">
        <v>111</v>
      </c>
    </row>
    <row r="758" spans="1:6" x14ac:dyDescent="0.3">
      <c r="A758" s="1" t="s">
        <v>34</v>
      </c>
      <c r="B758" s="1" t="s">
        <v>4</v>
      </c>
      <c r="C758" s="1" t="s">
        <v>86</v>
      </c>
      <c r="D758" s="1"/>
      <c r="E758" s="1"/>
      <c r="F758" s="1"/>
    </row>
    <row r="759" spans="1:6" x14ac:dyDescent="0.3">
      <c r="A759" s="1" t="s">
        <v>34</v>
      </c>
      <c r="B759" s="1" t="s">
        <v>4</v>
      </c>
      <c r="C759" s="1" t="s">
        <v>14</v>
      </c>
      <c r="D759" s="1" t="s">
        <v>87</v>
      </c>
      <c r="E759" s="1" t="s">
        <v>99</v>
      </c>
      <c r="F759" s="1"/>
    </row>
    <row r="760" spans="1:6" x14ac:dyDescent="0.3">
      <c r="A760" s="1" t="s">
        <v>34</v>
      </c>
      <c r="B760" s="1" t="s">
        <v>4</v>
      </c>
      <c r="C760" s="1" t="s">
        <v>13</v>
      </c>
      <c r="D760" s="1" t="s">
        <v>91</v>
      </c>
      <c r="E760" s="1" t="s">
        <v>103</v>
      </c>
      <c r="F760" s="1"/>
    </row>
    <row r="761" spans="1:6" x14ac:dyDescent="0.3">
      <c r="A761" s="1" t="s">
        <v>34</v>
      </c>
      <c r="B761" s="1" t="s">
        <v>4</v>
      </c>
      <c r="C761" s="1" t="s">
        <v>11</v>
      </c>
      <c r="D761" s="1"/>
      <c r="E761" s="1"/>
      <c r="F761" s="1"/>
    </row>
    <row r="762" spans="1:6" x14ac:dyDescent="0.3">
      <c r="A762" s="1" t="s">
        <v>35</v>
      </c>
      <c r="B762" s="1" t="s">
        <v>6</v>
      </c>
      <c r="C762" s="1" t="s">
        <v>12</v>
      </c>
      <c r="D762" s="1" t="s">
        <v>92</v>
      </c>
      <c r="E762" s="1" t="s">
        <v>104</v>
      </c>
      <c r="F762" s="1"/>
    </row>
    <row r="763" spans="1:6" x14ac:dyDescent="0.3">
      <c r="A763" s="1" t="s">
        <v>35</v>
      </c>
      <c r="B763" s="1" t="s">
        <v>6</v>
      </c>
      <c r="C763" s="1" t="s">
        <v>9</v>
      </c>
      <c r="D763" s="1" t="s">
        <v>95</v>
      </c>
      <c r="E763" s="1" t="s">
        <v>107</v>
      </c>
      <c r="F763" s="1" t="s">
        <v>111</v>
      </c>
    </row>
    <row r="764" spans="1:6" x14ac:dyDescent="0.3">
      <c r="A764" s="1" t="s">
        <v>35</v>
      </c>
      <c r="B764" s="1" t="s">
        <v>6</v>
      </c>
      <c r="C764" s="1" t="s">
        <v>10</v>
      </c>
      <c r="D764" s="1" t="s">
        <v>90</v>
      </c>
      <c r="E764" s="1" t="s">
        <v>102</v>
      </c>
      <c r="F764" s="1"/>
    </row>
    <row r="765" spans="1:6" x14ac:dyDescent="0.3">
      <c r="A765" s="1" t="s">
        <v>35</v>
      </c>
      <c r="B765" s="1" t="s">
        <v>6</v>
      </c>
      <c r="C765" s="1" t="s">
        <v>15</v>
      </c>
      <c r="D765" s="1"/>
      <c r="E765" s="1"/>
      <c r="F765" s="1"/>
    </row>
    <row r="766" spans="1:6" x14ac:dyDescent="0.3">
      <c r="A766" s="1" t="s">
        <v>35</v>
      </c>
      <c r="B766" s="1" t="s">
        <v>6</v>
      </c>
      <c r="C766" s="1" t="s">
        <v>86</v>
      </c>
      <c r="D766" s="1"/>
      <c r="E766" s="1"/>
      <c r="F766" s="1"/>
    </row>
    <row r="767" spans="1:6" x14ac:dyDescent="0.3">
      <c r="A767" s="1" t="s">
        <v>35</v>
      </c>
      <c r="B767" s="1" t="s">
        <v>6</v>
      </c>
      <c r="C767" s="1" t="s">
        <v>14</v>
      </c>
      <c r="D767" s="1"/>
      <c r="E767" s="1"/>
      <c r="F767" s="1"/>
    </row>
    <row r="768" spans="1:6" x14ac:dyDescent="0.3">
      <c r="A768" s="1" t="s">
        <v>35</v>
      </c>
      <c r="B768" s="1" t="s">
        <v>6</v>
      </c>
      <c r="C768" s="1" t="s">
        <v>13</v>
      </c>
      <c r="D768" s="1"/>
      <c r="E768" s="1"/>
      <c r="F768" s="1"/>
    </row>
    <row r="769" spans="1:6" x14ac:dyDescent="0.3">
      <c r="A769" s="1" t="s">
        <v>35</v>
      </c>
      <c r="B769" s="1" t="s">
        <v>6</v>
      </c>
      <c r="C769" s="1" t="s">
        <v>11</v>
      </c>
      <c r="D769" s="1"/>
      <c r="E769" s="1"/>
      <c r="F769" s="1"/>
    </row>
    <row r="770" spans="1:6" x14ac:dyDescent="0.3">
      <c r="A770" s="1" t="s">
        <v>35</v>
      </c>
      <c r="B770" s="1" t="s">
        <v>8</v>
      </c>
      <c r="C770" s="1" t="s">
        <v>12</v>
      </c>
      <c r="D770" s="1" t="s">
        <v>89</v>
      </c>
      <c r="E770" s="1" t="s">
        <v>101</v>
      </c>
      <c r="F770" s="1"/>
    </row>
    <row r="771" spans="1:6" x14ac:dyDescent="0.3">
      <c r="A771" s="1" t="s">
        <v>35</v>
      </c>
      <c r="B771" s="1" t="s">
        <v>8</v>
      </c>
      <c r="C771" s="1" t="s">
        <v>9</v>
      </c>
      <c r="D771" s="1" t="s">
        <v>91</v>
      </c>
      <c r="E771" s="1" t="s">
        <v>103</v>
      </c>
      <c r="F771" s="1"/>
    </row>
    <row r="772" spans="1:6" x14ac:dyDescent="0.3">
      <c r="A772" s="1" t="s">
        <v>35</v>
      </c>
      <c r="B772" s="1" t="s">
        <v>8</v>
      </c>
      <c r="C772" s="1" t="s">
        <v>10</v>
      </c>
      <c r="D772" s="1"/>
      <c r="E772" s="1"/>
      <c r="F772" s="1"/>
    </row>
    <row r="773" spans="1:6" x14ac:dyDescent="0.3">
      <c r="A773" s="1" t="s">
        <v>35</v>
      </c>
      <c r="B773" s="1" t="s">
        <v>8</v>
      </c>
      <c r="C773" s="1" t="s">
        <v>15</v>
      </c>
      <c r="D773" s="1"/>
      <c r="E773" s="1"/>
      <c r="F773" s="1"/>
    </row>
    <row r="774" spans="1:6" x14ac:dyDescent="0.3">
      <c r="A774" s="1" t="s">
        <v>35</v>
      </c>
      <c r="B774" s="1" t="s">
        <v>8</v>
      </c>
      <c r="C774" s="1" t="s">
        <v>86</v>
      </c>
      <c r="D774" s="1"/>
      <c r="E774" s="1"/>
      <c r="F774" s="1"/>
    </row>
    <row r="775" spans="1:6" x14ac:dyDescent="0.3">
      <c r="A775" s="1" t="s">
        <v>35</v>
      </c>
      <c r="B775" s="1" t="s">
        <v>8</v>
      </c>
      <c r="C775" s="1" t="s">
        <v>14</v>
      </c>
      <c r="D775" s="1" t="s">
        <v>88</v>
      </c>
      <c r="E775" s="1" t="s">
        <v>100</v>
      </c>
      <c r="F775" s="1"/>
    </row>
    <row r="776" spans="1:6" x14ac:dyDescent="0.3">
      <c r="A776" s="1" t="s">
        <v>35</v>
      </c>
      <c r="B776" s="1" t="s">
        <v>8</v>
      </c>
      <c r="C776" s="1" t="s">
        <v>13</v>
      </c>
      <c r="D776" s="1" t="s">
        <v>88</v>
      </c>
      <c r="E776" s="1" t="s">
        <v>100</v>
      </c>
      <c r="F776" s="1"/>
    </row>
    <row r="777" spans="1:6" x14ac:dyDescent="0.3">
      <c r="A777" s="1" t="s">
        <v>35</v>
      </c>
      <c r="B777" s="1" t="s">
        <v>8</v>
      </c>
      <c r="C777" s="1" t="s">
        <v>11</v>
      </c>
      <c r="D777" s="1"/>
      <c r="E777" s="1"/>
      <c r="F777" s="1"/>
    </row>
    <row r="778" spans="1:6" x14ac:dyDescent="0.3">
      <c r="A778" s="1" t="s">
        <v>35</v>
      </c>
      <c r="B778" s="1" t="s">
        <v>5</v>
      </c>
      <c r="C778" s="1" t="s">
        <v>12</v>
      </c>
      <c r="D778" s="1"/>
      <c r="E778" s="1"/>
      <c r="F778" s="1"/>
    </row>
    <row r="779" spans="1:6" x14ac:dyDescent="0.3">
      <c r="A779" s="1" t="s">
        <v>35</v>
      </c>
      <c r="B779" s="1" t="s">
        <v>5</v>
      </c>
      <c r="C779" s="1" t="s">
        <v>9</v>
      </c>
      <c r="D779" s="1"/>
      <c r="E779" s="1"/>
      <c r="F779" s="1"/>
    </row>
    <row r="780" spans="1:6" x14ac:dyDescent="0.3">
      <c r="A780" s="1" t="s">
        <v>35</v>
      </c>
      <c r="B780" s="1" t="s">
        <v>5</v>
      </c>
      <c r="C780" s="1" t="s">
        <v>10</v>
      </c>
      <c r="D780" s="1"/>
      <c r="E780" s="1"/>
      <c r="F780" s="1"/>
    </row>
    <row r="781" spans="1:6" x14ac:dyDescent="0.3">
      <c r="A781" s="1" t="s">
        <v>35</v>
      </c>
      <c r="B781" s="1" t="s">
        <v>5</v>
      </c>
      <c r="C781" s="1" t="s">
        <v>15</v>
      </c>
      <c r="D781" s="1" t="s">
        <v>90</v>
      </c>
      <c r="E781" s="1" t="s">
        <v>102</v>
      </c>
      <c r="F781" s="1"/>
    </row>
    <row r="782" spans="1:6" x14ac:dyDescent="0.3">
      <c r="A782" s="1" t="s">
        <v>35</v>
      </c>
      <c r="B782" s="1" t="s">
        <v>5</v>
      </c>
      <c r="C782" s="1" t="s">
        <v>86</v>
      </c>
      <c r="D782" s="1"/>
      <c r="E782" s="1"/>
      <c r="F782" s="1"/>
    </row>
    <row r="783" spans="1:6" x14ac:dyDescent="0.3">
      <c r="A783" s="1" t="s">
        <v>35</v>
      </c>
      <c r="B783" s="1" t="s">
        <v>5</v>
      </c>
      <c r="C783" s="1" t="s">
        <v>14</v>
      </c>
      <c r="D783" s="1" t="s">
        <v>87</v>
      </c>
      <c r="E783" s="1" t="s">
        <v>99</v>
      </c>
      <c r="F783" s="1"/>
    </row>
    <row r="784" spans="1:6" x14ac:dyDescent="0.3">
      <c r="A784" s="1" t="s">
        <v>35</v>
      </c>
      <c r="B784" s="1" t="s">
        <v>5</v>
      </c>
      <c r="C784" s="1" t="s">
        <v>13</v>
      </c>
      <c r="D784" s="1" t="s">
        <v>92</v>
      </c>
      <c r="E784" s="1" t="s">
        <v>104</v>
      </c>
      <c r="F784" s="1"/>
    </row>
    <row r="785" spans="1:6" x14ac:dyDescent="0.3">
      <c r="A785" s="1" t="s">
        <v>35</v>
      </c>
      <c r="B785" s="1" t="s">
        <v>5</v>
      </c>
      <c r="C785" s="1" t="s">
        <v>11</v>
      </c>
      <c r="D785" s="1"/>
      <c r="E785" s="1"/>
      <c r="F785" s="1"/>
    </row>
    <row r="786" spans="1:6" x14ac:dyDescent="0.3">
      <c r="A786" s="1" t="s">
        <v>35</v>
      </c>
      <c r="B786" s="1" t="s">
        <v>7</v>
      </c>
      <c r="C786" s="1" t="s">
        <v>12</v>
      </c>
      <c r="D786" s="1" t="s">
        <v>91</v>
      </c>
      <c r="E786" s="1" t="s">
        <v>103</v>
      </c>
      <c r="F786" s="1"/>
    </row>
    <row r="787" spans="1:6" x14ac:dyDescent="0.3">
      <c r="A787" s="1" t="s">
        <v>35</v>
      </c>
      <c r="B787" s="1" t="s">
        <v>7</v>
      </c>
      <c r="C787" s="1" t="s">
        <v>9</v>
      </c>
      <c r="D787" s="1"/>
      <c r="E787" s="1"/>
      <c r="F787" s="1"/>
    </row>
    <row r="788" spans="1:6" x14ac:dyDescent="0.3">
      <c r="A788" s="1" t="s">
        <v>35</v>
      </c>
      <c r="B788" s="1" t="s">
        <v>7</v>
      </c>
      <c r="C788" s="1" t="s">
        <v>10</v>
      </c>
      <c r="D788" s="1" t="s">
        <v>89</v>
      </c>
      <c r="E788" s="1" t="s">
        <v>101</v>
      </c>
      <c r="F788" s="1"/>
    </row>
    <row r="789" spans="1:6" x14ac:dyDescent="0.3">
      <c r="A789" s="1" t="s">
        <v>35</v>
      </c>
      <c r="B789" s="1" t="s">
        <v>7</v>
      </c>
      <c r="C789" s="1" t="s">
        <v>15</v>
      </c>
      <c r="D789" s="1" t="s">
        <v>89</v>
      </c>
      <c r="E789" s="1" t="s">
        <v>101</v>
      </c>
      <c r="F789" s="1"/>
    </row>
    <row r="790" spans="1:6" x14ac:dyDescent="0.3">
      <c r="A790" s="1" t="s">
        <v>35</v>
      </c>
      <c r="B790" s="1" t="s">
        <v>7</v>
      </c>
      <c r="C790" s="1" t="s">
        <v>86</v>
      </c>
      <c r="D790" s="1"/>
      <c r="E790" s="1"/>
      <c r="F790" s="1"/>
    </row>
    <row r="791" spans="1:6" x14ac:dyDescent="0.3">
      <c r="A791" s="1" t="s">
        <v>35</v>
      </c>
      <c r="B791" s="1" t="s">
        <v>7</v>
      </c>
      <c r="C791" s="1" t="s">
        <v>14</v>
      </c>
      <c r="D791" s="1" t="s">
        <v>88</v>
      </c>
      <c r="E791" s="1" t="s">
        <v>100</v>
      </c>
      <c r="F791" s="1"/>
    </row>
    <row r="792" spans="1:6" x14ac:dyDescent="0.3">
      <c r="A792" s="1" t="s">
        <v>35</v>
      </c>
      <c r="B792" s="1" t="s">
        <v>7</v>
      </c>
      <c r="C792" s="1" t="s">
        <v>13</v>
      </c>
      <c r="D792" s="1"/>
      <c r="E792" s="1"/>
      <c r="F792" s="1"/>
    </row>
    <row r="793" spans="1:6" x14ac:dyDescent="0.3">
      <c r="A793" s="1" t="s">
        <v>35</v>
      </c>
      <c r="B793" s="1" t="s">
        <v>7</v>
      </c>
      <c r="C793" s="1" t="s">
        <v>11</v>
      </c>
      <c r="D793" s="1"/>
      <c r="E793" s="1"/>
      <c r="F793" s="1"/>
    </row>
    <row r="794" spans="1:6" x14ac:dyDescent="0.3">
      <c r="A794" s="1" t="s">
        <v>35</v>
      </c>
      <c r="B794" s="1" t="s">
        <v>4</v>
      </c>
      <c r="C794" s="1" t="s">
        <v>12</v>
      </c>
      <c r="D794" s="1"/>
      <c r="E794" s="1"/>
      <c r="F794" s="1"/>
    </row>
    <row r="795" spans="1:6" x14ac:dyDescent="0.3">
      <c r="A795" s="1" t="s">
        <v>35</v>
      </c>
      <c r="B795" s="1" t="s">
        <v>4</v>
      </c>
      <c r="C795" s="1" t="s">
        <v>9</v>
      </c>
      <c r="D795" s="1" t="s">
        <v>90</v>
      </c>
      <c r="E795" s="1" t="s">
        <v>102</v>
      </c>
      <c r="F795" s="1"/>
    </row>
    <row r="796" spans="1:6" x14ac:dyDescent="0.3">
      <c r="A796" s="1" t="s">
        <v>35</v>
      </c>
      <c r="B796" s="1" t="s">
        <v>4</v>
      </c>
      <c r="C796" s="1" t="s">
        <v>10</v>
      </c>
      <c r="D796" s="1" t="s">
        <v>92</v>
      </c>
      <c r="E796" s="1" t="s">
        <v>104</v>
      </c>
      <c r="F796" s="1"/>
    </row>
    <row r="797" spans="1:6" x14ac:dyDescent="0.3">
      <c r="A797" s="1" t="s">
        <v>35</v>
      </c>
      <c r="B797" s="1" t="s">
        <v>4</v>
      </c>
      <c r="C797" s="1" t="s">
        <v>15</v>
      </c>
      <c r="D797" s="1" t="s">
        <v>95</v>
      </c>
      <c r="E797" s="1" t="s">
        <v>107</v>
      </c>
      <c r="F797" s="1" t="s">
        <v>111</v>
      </c>
    </row>
    <row r="798" spans="1:6" x14ac:dyDescent="0.3">
      <c r="A798" s="1" t="s">
        <v>35</v>
      </c>
      <c r="B798" s="1" t="s">
        <v>4</v>
      </c>
      <c r="C798" s="1" t="s">
        <v>86</v>
      </c>
      <c r="D798" s="1"/>
      <c r="E798" s="1"/>
      <c r="F798" s="1"/>
    </row>
    <row r="799" spans="1:6" x14ac:dyDescent="0.3">
      <c r="A799" s="1" t="s">
        <v>35</v>
      </c>
      <c r="B799" s="1" t="s">
        <v>4</v>
      </c>
      <c r="C799" s="1" t="s">
        <v>14</v>
      </c>
      <c r="D799" s="1" t="s">
        <v>87</v>
      </c>
      <c r="E799" s="1" t="s">
        <v>99</v>
      </c>
      <c r="F799" s="1"/>
    </row>
    <row r="800" spans="1:6" x14ac:dyDescent="0.3">
      <c r="A800" s="1" t="s">
        <v>35</v>
      </c>
      <c r="B800" s="1" t="s">
        <v>4</v>
      </c>
      <c r="C800" s="1" t="s">
        <v>13</v>
      </c>
      <c r="D800" s="1" t="s">
        <v>91</v>
      </c>
      <c r="E800" s="1" t="s">
        <v>103</v>
      </c>
      <c r="F800" s="1"/>
    </row>
    <row r="801" spans="1:6" x14ac:dyDescent="0.3">
      <c r="A801" s="1" t="s">
        <v>35</v>
      </c>
      <c r="B801" s="1" t="s">
        <v>4</v>
      </c>
      <c r="C801" s="1" t="s">
        <v>11</v>
      </c>
      <c r="D801" s="1"/>
      <c r="E801" s="1"/>
      <c r="F801" s="1"/>
    </row>
    <row r="802" spans="1:6" x14ac:dyDescent="0.3">
      <c r="A802" s="1" t="s">
        <v>36</v>
      </c>
      <c r="B802" s="1" t="s">
        <v>6</v>
      </c>
      <c r="C802" s="1" t="s">
        <v>12</v>
      </c>
      <c r="D802" s="1" t="s">
        <v>92</v>
      </c>
      <c r="E802" s="1" t="s">
        <v>104</v>
      </c>
      <c r="F802" s="1"/>
    </row>
    <row r="803" spans="1:6" x14ac:dyDescent="0.3">
      <c r="A803" s="1" t="s">
        <v>36</v>
      </c>
      <c r="B803" s="1" t="s">
        <v>6</v>
      </c>
      <c r="C803" s="1" t="s">
        <v>9</v>
      </c>
      <c r="D803" s="1"/>
      <c r="E803" s="1"/>
      <c r="F803" s="1"/>
    </row>
    <row r="804" spans="1:6" x14ac:dyDescent="0.3">
      <c r="A804" s="1" t="s">
        <v>36</v>
      </c>
      <c r="B804" s="1" t="s">
        <v>6</v>
      </c>
      <c r="C804" s="1" t="s">
        <v>10</v>
      </c>
      <c r="D804" s="1" t="s">
        <v>90</v>
      </c>
      <c r="E804" s="1" t="s">
        <v>102</v>
      </c>
      <c r="F804" s="1"/>
    </row>
    <row r="805" spans="1:6" x14ac:dyDescent="0.3">
      <c r="A805" s="1" t="s">
        <v>36</v>
      </c>
      <c r="B805" s="1" t="s">
        <v>6</v>
      </c>
      <c r="C805" s="1" t="s">
        <v>15</v>
      </c>
      <c r="D805" s="1" t="s">
        <v>96</v>
      </c>
      <c r="E805" s="1" t="s">
        <v>108</v>
      </c>
      <c r="F805" s="1" t="s">
        <v>112</v>
      </c>
    </row>
    <row r="806" spans="1:6" x14ac:dyDescent="0.3">
      <c r="A806" s="1" t="s">
        <v>36</v>
      </c>
      <c r="B806" s="1" t="s">
        <v>6</v>
      </c>
      <c r="C806" s="1" t="s">
        <v>86</v>
      </c>
      <c r="D806" s="1"/>
      <c r="E806" s="1"/>
      <c r="F806" s="1"/>
    </row>
    <row r="807" spans="1:6" x14ac:dyDescent="0.3">
      <c r="A807" s="1" t="s">
        <v>36</v>
      </c>
      <c r="B807" s="1" t="s">
        <v>6</v>
      </c>
      <c r="C807" s="1" t="s">
        <v>14</v>
      </c>
      <c r="D807" s="1"/>
      <c r="E807" s="1"/>
      <c r="F807" s="1"/>
    </row>
    <row r="808" spans="1:6" x14ac:dyDescent="0.3">
      <c r="A808" s="1" t="s">
        <v>36</v>
      </c>
      <c r="B808" s="1" t="s">
        <v>6</v>
      </c>
      <c r="C808" s="1" t="s">
        <v>13</v>
      </c>
      <c r="D808" s="1"/>
      <c r="E808" s="1"/>
      <c r="F808" s="1"/>
    </row>
    <row r="809" spans="1:6" x14ac:dyDescent="0.3">
      <c r="A809" s="1" t="s">
        <v>36</v>
      </c>
      <c r="B809" s="1" t="s">
        <v>6</v>
      </c>
      <c r="C809" s="1" t="s">
        <v>11</v>
      </c>
      <c r="D809" s="1"/>
      <c r="E809" s="1"/>
      <c r="F809" s="1"/>
    </row>
    <row r="810" spans="1:6" x14ac:dyDescent="0.3">
      <c r="A810" s="1" t="s">
        <v>36</v>
      </c>
      <c r="B810" s="1" t="s">
        <v>8</v>
      </c>
      <c r="C810" s="1" t="s">
        <v>12</v>
      </c>
      <c r="D810" s="1" t="s">
        <v>89</v>
      </c>
      <c r="E810" s="1" t="s">
        <v>101</v>
      </c>
      <c r="F810" s="1"/>
    </row>
    <row r="811" spans="1:6" x14ac:dyDescent="0.3">
      <c r="A811" s="1" t="s">
        <v>36</v>
      </c>
      <c r="B811" s="1" t="s">
        <v>8</v>
      </c>
      <c r="C811" s="1" t="s">
        <v>9</v>
      </c>
      <c r="D811" s="1" t="s">
        <v>91</v>
      </c>
      <c r="E811" s="1" t="s">
        <v>103</v>
      </c>
      <c r="F811" s="1"/>
    </row>
    <row r="812" spans="1:6" x14ac:dyDescent="0.3">
      <c r="A812" s="1" t="s">
        <v>36</v>
      </c>
      <c r="B812" s="1" t="s">
        <v>8</v>
      </c>
      <c r="C812" s="1" t="s">
        <v>10</v>
      </c>
      <c r="D812" s="1"/>
      <c r="E812" s="1"/>
      <c r="F812" s="1"/>
    </row>
    <row r="813" spans="1:6" x14ac:dyDescent="0.3">
      <c r="A813" s="1" t="s">
        <v>36</v>
      </c>
      <c r="B813" s="1" t="s">
        <v>8</v>
      </c>
      <c r="C813" s="1" t="s">
        <v>15</v>
      </c>
      <c r="D813" s="1"/>
      <c r="E813" s="1"/>
      <c r="F813" s="1"/>
    </row>
    <row r="814" spans="1:6" x14ac:dyDescent="0.3">
      <c r="A814" s="1" t="s">
        <v>36</v>
      </c>
      <c r="B814" s="1" t="s">
        <v>8</v>
      </c>
      <c r="C814" s="1" t="s">
        <v>86</v>
      </c>
      <c r="D814" s="1"/>
      <c r="E814" s="1"/>
      <c r="F814" s="1"/>
    </row>
    <row r="815" spans="1:6" x14ac:dyDescent="0.3">
      <c r="A815" s="1" t="s">
        <v>36</v>
      </c>
      <c r="B815" s="1" t="s">
        <v>8</v>
      </c>
      <c r="C815" s="1" t="s">
        <v>14</v>
      </c>
      <c r="D815" s="1" t="s">
        <v>88</v>
      </c>
      <c r="E815" s="1" t="s">
        <v>100</v>
      </c>
      <c r="F815" s="1"/>
    </row>
    <row r="816" spans="1:6" x14ac:dyDescent="0.3">
      <c r="A816" s="1" t="s">
        <v>36</v>
      </c>
      <c r="B816" s="1" t="s">
        <v>8</v>
      </c>
      <c r="C816" s="1" t="s">
        <v>13</v>
      </c>
      <c r="D816" s="1" t="s">
        <v>88</v>
      </c>
      <c r="E816" s="1" t="s">
        <v>100</v>
      </c>
      <c r="F816" s="1"/>
    </row>
    <row r="817" spans="1:6" x14ac:dyDescent="0.3">
      <c r="A817" s="1" t="s">
        <v>36</v>
      </c>
      <c r="B817" s="1" t="s">
        <v>8</v>
      </c>
      <c r="C817" s="1" t="s">
        <v>11</v>
      </c>
      <c r="D817" s="1"/>
      <c r="E817" s="1"/>
      <c r="F817" s="1"/>
    </row>
    <row r="818" spans="1:6" x14ac:dyDescent="0.3">
      <c r="A818" s="1" t="s">
        <v>36</v>
      </c>
      <c r="B818" s="1" t="s">
        <v>5</v>
      </c>
      <c r="C818" s="1" t="s">
        <v>12</v>
      </c>
      <c r="D818" s="1"/>
      <c r="E818" s="1"/>
      <c r="F818" s="1"/>
    </row>
    <row r="819" spans="1:6" x14ac:dyDescent="0.3">
      <c r="A819" s="1" t="s">
        <v>36</v>
      </c>
      <c r="B819" s="1" t="s">
        <v>5</v>
      </c>
      <c r="C819" s="1" t="s">
        <v>9</v>
      </c>
      <c r="D819" s="1"/>
      <c r="E819" s="1"/>
      <c r="F819" s="1"/>
    </row>
    <row r="820" spans="1:6" x14ac:dyDescent="0.3">
      <c r="A820" s="1" t="s">
        <v>36</v>
      </c>
      <c r="B820" s="1" t="s">
        <v>5</v>
      </c>
      <c r="C820" s="1" t="s">
        <v>10</v>
      </c>
      <c r="D820" s="1" t="s">
        <v>96</v>
      </c>
      <c r="E820" s="1" t="s">
        <v>108</v>
      </c>
      <c r="F820" s="1" t="s">
        <v>112</v>
      </c>
    </row>
    <row r="821" spans="1:6" x14ac:dyDescent="0.3">
      <c r="A821" s="1" t="s">
        <v>36</v>
      </c>
      <c r="B821" s="1" t="s">
        <v>5</v>
      </c>
      <c r="C821" s="1" t="s">
        <v>15</v>
      </c>
      <c r="D821" s="1" t="s">
        <v>90</v>
      </c>
      <c r="E821" s="1" t="s">
        <v>102</v>
      </c>
      <c r="F821" s="1"/>
    </row>
    <row r="822" spans="1:6" x14ac:dyDescent="0.3">
      <c r="A822" s="1" t="s">
        <v>36</v>
      </c>
      <c r="B822" s="1" t="s">
        <v>5</v>
      </c>
      <c r="C822" s="1" t="s">
        <v>86</v>
      </c>
      <c r="D822" s="1"/>
      <c r="E822" s="1"/>
      <c r="F822" s="1"/>
    </row>
    <row r="823" spans="1:6" x14ac:dyDescent="0.3">
      <c r="A823" s="1" t="s">
        <v>36</v>
      </c>
      <c r="B823" s="1" t="s">
        <v>5</v>
      </c>
      <c r="C823" s="1" t="s">
        <v>14</v>
      </c>
      <c r="D823" s="1" t="s">
        <v>87</v>
      </c>
      <c r="E823" s="1" t="s">
        <v>99</v>
      </c>
      <c r="F823" s="1"/>
    </row>
    <row r="824" spans="1:6" x14ac:dyDescent="0.3">
      <c r="A824" s="1" t="s">
        <v>36</v>
      </c>
      <c r="B824" s="1" t="s">
        <v>5</v>
      </c>
      <c r="C824" s="1" t="s">
        <v>13</v>
      </c>
      <c r="D824" s="1" t="s">
        <v>92</v>
      </c>
      <c r="E824" s="1" t="s">
        <v>104</v>
      </c>
      <c r="F824" s="1"/>
    </row>
    <row r="825" spans="1:6" x14ac:dyDescent="0.3">
      <c r="A825" s="1" t="s">
        <v>36</v>
      </c>
      <c r="B825" s="1" t="s">
        <v>5</v>
      </c>
      <c r="C825" s="1" t="s">
        <v>11</v>
      </c>
      <c r="D825" s="1"/>
      <c r="E825" s="1"/>
      <c r="F825" s="1"/>
    </row>
    <row r="826" spans="1:6" x14ac:dyDescent="0.3">
      <c r="A826" s="1" t="s">
        <v>36</v>
      </c>
      <c r="B826" s="1" t="s">
        <v>7</v>
      </c>
      <c r="C826" s="1" t="s">
        <v>12</v>
      </c>
      <c r="D826" s="1" t="s">
        <v>91</v>
      </c>
      <c r="E826" s="1" t="s">
        <v>103</v>
      </c>
      <c r="F826" s="1"/>
    </row>
    <row r="827" spans="1:6" x14ac:dyDescent="0.3">
      <c r="A827" s="1" t="s">
        <v>36</v>
      </c>
      <c r="B827" s="1" t="s">
        <v>7</v>
      </c>
      <c r="C827" s="1" t="s">
        <v>9</v>
      </c>
      <c r="D827" s="1"/>
      <c r="E827" s="1"/>
      <c r="F827" s="1"/>
    </row>
    <row r="828" spans="1:6" x14ac:dyDescent="0.3">
      <c r="A828" s="1" t="s">
        <v>36</v>
      </c>
      <c r="B828" s="1" t="s">
        <v>7</v>
      </c>
      <c r="C828" s="1" t="s">
        <v>10</v>
      </c>
      <c r="D828" s="1" t="s">
        <v>89</v>
      </c>
      <c r="E828" s="1" t="s">
        <v>101</v>
      </c>
      <c r="F828" s="1"/>
    </row>
    <row r="829" spans="1:6" x14ac:dyDescent="0.3">
      <c r="A829" s="1" t="s">
        <v>36</v>
      </c>
      <c r="B829" s="1" t="s">
        <v>7</v>
      </c>
      <c r="C829" s="1" t="s">
        <v>15</v>
      </c>
      <c r="D829" s="1" t="s">
        <v>89</v>
      </c>
      <c r="E829" s="1" t="s">
        <v>101</v>
      </c>
      <c r="F829" s="1"/>
    </row>
    <row r="830" spans="1:6" x14ac:dyDescent="0.3">
      <c r="A830" s="1" t="s">
        <v>36</v>
      </c>
      <c r="B830" s="1" t="s">
        <v>7</v>
      </c>
      <c r="C830" s="1" t="s">
        <v>86</v>
      </c>
      <c r="D830" s="1"/>
      <c r="E830" s="1"/>
      <c r="F830" s="1"/>
    </row>
    <row r="831" spans="1:6" x14ac:dyDescent="0.3">
      <c r="A831" s="1" t="s">
        <v>36</v>
      </c>
      <c r="B831" s="1" t="s">
        <v>7</v>
      </c>
      <c r="C831" s="1" t="s">
        <v>14</v>
      </c>
      <c r="D831" s="1" t="s">
        <v>88</v>
      </c>
      <c r="E831" s="1" t="s">
        <v>100</v>
      </c>
      <c r="F831" s="1"/>
    </row>
    <row r="832" spans="1:6" x14ac:dyDescent="0.3">
      <c r="A832" s="1" t="s">
        <v>36</v>
      </c>
      <c r="B832" s="1" t="s">
        <v>7</v>
      </c>
      <c r="C832" s="1" t="s">
        <v>13</v>
      </c>
      <c r="D832" s="1"/>
      <c r="E832" s="1"/>
      <c r="F832" s="1"/>
    </row>
    <row r="833" spans="1:6" x14ac:dyDescent="0.3">
      <c r="A833" s="1" t="s">
        <v>36</v>
      </c>
      <c r="B833" s="1" t="s">
        <v>7</v>
      </c>
      <c r="C833" s="1" t="s">
        <v>11</v>
      </c>
      <c r="D833" s="1"/>
      <c r="E833" s="1"/>
      <c r="F833" s="1"/>
    </row>
    <row r="834" spans="1:6" x14ac:dyDescent="0.3">
      <c r="A834" s="1" t="s">
        <v>36</v>
      </c>
      <c r="B834" s="1" t="s">
        <v>4</v>
      </c>
      <c r="C834" s="1" t="s">
        <v>12</v>
      </c>
      <c r="D834" s="1" t="s">
        <v>96</v>
      </c>
      <c r="E834" s="1" t="s">
        <v>108</v>
      </c>
      <c r="F834" s="1" t="s">
        <v>112</v>
      </c>
    </row>
    <row r="835" spans="1:6" x14ac:dyDescent="0.3">
      <c r="A835" s="1" t="s">
        <v>36</v>
      </c>
      <c r="B835" s="1" t="s">
        <v>4</v>
      </c>
      <c r="C835" s="1" t="s">
        <v>9</v>
      </c>
      <c r="D835" s="1" t="s">
        <v>90</v>
      </c>
      <c r="E835" s="1" t="s">
        <v>102</v>
      </c>
      <c r="F835" s="1"/>
    </row>
    <row r="836" spans="1:6" x14ac:dyDescent="0.3">
      <c r="A836" s="1" t="s">
        <v>36</v>
      </c>
      <c r="B836" s="1" t="s">
        <v>4</v>
      </c>
      <c r="C836" s="1" t="s">
        <v>10</v>
      </c>
      <c r="D836" s="1" t="s">
        <v>92</v>
      </c>
      <c r="E836" s="1" t="s">
        <v>104</v>
      </c>
      <c r="F836" s="1"/>
    </row>
    <row r="837" spans="1:6" x14ac:dyDescent="0.3">
      <c r="A837" s="1" t="s">
        <v>36</v>
      </c>
      <c r="B837" s="1" t="s">
        <v>4</v>
      </c>
      <c r="C837" s="1" t="s">
        <v>15</v>
      </c>
      <c r="D837" s="1"/>
      <c r="E837" s="1"/>
      <c r="F837" s="1"/>
    </row>
    <row r="838" spans="1:6" x14ac:dyDescent="0.3">
      <c r="A838" s="1" t="s">
        <v>36</v>
      </c>
      <c r="B838" s="1" t="s">
        <v>4</v>
      </c>
      <c r="C838" s="1" t="s">
        <v>86</v>
      </c>
      <c r="D838" s="1"/>
      <c r="E838" s="1"/>
      <c r="F838" s="1"/>
    </row>
    <row r="839" spans="1:6" x14ac:dyDescent="0.3">
      <c r="A839" s="1" t="s">
        <v>36</v>
      </c>
      <c r="B839" s="1" t="s">
        <v>4</v>
      </c>
      <c r="C839" s="1" t="s">
        <v>14</v>
      </c>
      <c r="D839" s="1" t="s">
        <v>87</v>
      </c>
      <c r="E839" s="1" t="s">
        <v>99</v>
      </c>
      <c r="F839" s="1"/>
    </row>
    <row r="840" spans="1:6" x14ac:dyDescent="0.3">
      <c r="A840" s="1" t="s">
        <v>36</v>
      </c>
      <c r="B840" s="1" t="s">
        <v>4</v>
      </c>
      <c r="C840" s="1" t="s">
        <v>13</v>
      </c>
      <c r="D840" s="1" t="s">
        <v>91</v>
      </c>
      <c r="E840" s="1" t="s">
        <v>103</v>
      </c>
      <c r="F840" s="1"/>
    </row>
    <row r="841" spans="1:6" x14ac:dyDescent="0.3">
      <c r="A841" s="1" t="s">
        <v>36</v>
      </c>
      <c r="B841" s="1" t="s">
        <v>4</v>
      </c>
      <c r="C841" s="1" t="s">
        <v>11</v>
      </c>
      <c r="D841" s="1"/>
      <c r="E841" s="1"/>
      <c r="F841" s="1"/>
    </row>
    <row r="842" spans="1:6" x14ac:dyDescent="0.3">
      <c r="A842" s="1" t="s">
        <v>37</v>
      </c>
      <c r="B842" s="1" t="s">
        <v>6</v>
      </c>
      <c r="C842" s="1" t="s">
        <v>12</v>
      </c>
      <c r="D842" s="1" t="s">
        <v>92</v>
      </c>
      <c r="E842" s="1" t="s">
        <v>104</v>
      </c>
      <c r="F842" s="1"/>
    </row>
    <row r="843" spans="1:6" x14ac:dyDescent="0.3">
      <c r="A843" s="1" t="s">
        <v>37</v>
      </c>
      <c r="B843" s="1" t="s">
        <v>6</v>
      </c>
      <c r="C843" s="1" t="s">
        <v>9</v>
      </c>
      <c r="D843" s="1"/>
      <c r="E843" s="1"/>
      <c r="F843" s="1"/>
    </row>
    <row r="844" spans="1:6" x14ac:dyDescent="0.3">
      <c r="A844" s="1" t="s">
        <v>37</v>
      </c>
      <c r="B844" s="1" t="s">
        <v>6</v>
      </c>
      <c r="C844" s="1" t="s">
        <v>10</v>
      </c>
      <c r="D844" s="1" t="s">
        <v>90</v>
      </c>
      <c r="E844" s="1" t="s">
        <v>102</v>
      </c>
      <c r="F844" s="1"/>
    </row>
    <row r="845" spans="1:6" x14ac:dyDescent="0.3">
      <c r="A845" s="1" t="s">
        <v>37</v>
      </c>
      <c r="B845" s="1" t="s">
        <v>6</v>
      </c>
      <c r="C845" s="1" t="s">
        <v>15</v>
      </c>
      <c r="D845" s="1" t="s">
        <v>97</v>
      </c>
      <c r="E845" s="1" t="s">
        <v>109</v>
      </c>
      <c r="F845" s="1" t="s">
        <v>112</v>
      </c>
    </row>
    <row r="846" spans="1:6" x14ac:dyDescent="0.3">
      <c r="A846" s="1" t="s">
        <v>37</v>
      </c>
      <c r="B846" s="1" t="s">
        <v>6</v>
      </c>
      <c r="C846" s="1" t="s">
        <v>86</v>
      </c>
      <c r="D846" s="1"/>
      <c r="E846" s="1"/>
      <c r="F846" s="1"/>
    </row>
    <row r="847" spans="1:6" x14ac:dyDescent="0.3">
      <c r="A847" s="1" t="s">
        <v>37</v>
      </c>
      <c r="B847" s="1" t="s">
        <v>6</v>
      </c>
      <c r="C847" s="1" t="s">
        <v>14</v>
      </c>
      <c r="D847" s="1"/>
      <c r="E847" s="1"/>
      <c r="F847" s="1"/>
    </row>
    <row r="848" spans="1:6" x14ac:dyDescent="0.3">
      <c r="A848" s="1" t="s">
        <v>37</v>
      </c>
      <c r="B848" s="1" t="s">
        <v>6</v>
      </c>
      <c r="C848" s="1" t="s">
        <v>13</v>
      </c>
      <c r="D848" s="1"/>
      <c r="E848" s="1"/>
      <c r="F848" s="1"/>
    </row>
    <row r="849" spans="1:6" x14ac:dyDescent="0.3">
      <c r="A849" s="1" t="s">
        <v>37</v>
      </c>
      <c r="B849" s="1" t="s">
        <v>6</v>
      </c>
      <c r="C849" s="1" t="s">
        <v>11</v>
      </c>
      <c r="D849" s="1"/>
      <c r="E849" s="1"/>
      <c r="F849" s="1"/>
    </row>
    <row r="850" spans="1:6" x14ac:dyDescent="0.3">
      <c r="A850" s="1" t="s">
        <v>37</v>
      </c>
      <c r="B850" s="1" t="s">
        <v>8</v>
      </c>
      <c r="C850" s="1" t="s">
        <v>12</v>
      </c>
      <c r="D850" s="1" t="s">
        <v>89</v>
      </c>
      <c r="E850" s="1" t="s">
        <v>101</v>
      </c>
      <c r="F850" s="1"/>
    </row>
    <row r="851" spans="1:6" x14ac:dyDescent="0.3">
      <c r="A851" s="1" t="s">
        <v>37</v>
      </c>
      <c r="B851" s="1" t="s">
        <v>8</v>
      </c>
      <c r="C851" s="1" t="s">
        <v>9</v>
      </c>
      <c r="D851" s="1" t="s">
        <v>91</v>
      </c>
      <c r="E851" s="1" t="s">
        <v>103</v>
      </c>
      <c r="F851" s="1"/>
    </row>
    <row r="852" spans="1:6" x14ac:dyDescent="0.3">
      <c r="A852" s="1" t="s">
        <v>37</v>
      </c>
      <c r="B852" s="1" t="s">
        <v>8</v>
      </c>
      <c r="C852" s="1" t="s">
        <v>10</v>
      </c>
      <c r="D852" s="1"/>
      <c r="E852" s="1"/>
      <c r="F852" s="1"/>
    </row>
    <row r="853" spans="1:6" x14ac:dyDescent="0.3">
      <c r="A853" s="1" t="s">
        <v>37</v>
      </c>
      <c r="B853" s="1" t="s">
        <v>8</v>
      </c>
      <c r="C853" s="1" t="s">
        <v>15</v>
      </c>
      <c r="D853" s="1"/>
      <c r="E853" s="1"/>
      <c r="F853" s="1"/>
    </row>
    <row r="854" spans="1:6" x14ac:dyDescent="0.3">
      <c r="A854" s="1" t="s">
        <v>37</v>
      </c>
      <c r="B854" s="1" t="s">
        <v>8</v>
      </c>
      <c r="C854" s="1" t="s">
        <v>86</v>
      </c>
      <c r="D854" s="1"/>
      <c r="E854" s="1"/>
      <c r="F854" s="1"/>
    </row>
    <row r="855" spans="1:6" x14ac:dyDescent="0.3">
      <c r="A855" s="1" t="s">
        <v>37</v>
      </c>
      <c r="B855" s="1" t="s">
        <v>8</v>
      </c>
      <c r="C855" s="1" t="s">
        <v>14</v>
      </c>
      <c r="D855" s="1" t="s">
        <v>88</v>
      </c>
      <c r="E855" s="1" t="s">
        <v>100</v>
      </c>
      <c r="F855" s="1"/>
    </row>
    <row r="856" spans="1:6" x14ac:dyDescent="0.3">
      <c r="A856" s="1" t="s">
        <v>37</v>
      </c>
      <c r="B856" s="1" t="s">
        <v>8</v>
      </c>
      <c r="C856" s="1" t="s">
        <v>13</v>
      </c>
      <c r="D856" s="1" t="s">
        <v>88</v>
      </c>
      <c r="E856" s="1" t="s">
        <v>100</v>
      </c>
      <c r="F856" s="1"/>
    </row>
    <row r="857" spans="1:6" x14ac:dyDescent="0.3">
      <c r="A857" s="1" t="s">
        <v>37</v>
      </c>
      <c r="B857" s="1" t="s">
        <v>8</v>
      </c>
      <c r="C857" s="1" t="s">
        <v>11</v>
      </c>
      <c r="D857" s="1"/>
      <c r="E857" s="1"/>
      <c r="F857" s="1"/>
    </row>
    <row r="858" spans="1:6" x14ac:dyDescent="0.3">
      <c r="A858" s="1" t="s">
        <v>37</v>
      </c>
      <c r="B858" s="1" t="s">
        <v>5</v>
      </c>
      <c r="C858" s="1" t="s">
        <v>12</v>
      </c>
      <c r="D858" s="1"/>
      <c r="E858" s="1"/>
      <c r="F858" s="1"/>
    </row>
    <row r="859" spans="1:6" x14ac:dyDescent="0.3">
      <c r="A859" s="1" t="s">
        <v>37</v>
      </c>
      <c r="B859" s="1" t="s">
        <v>5</v>
      </c>
      <c r="C859" s="1" t="s">
        <v>9</v>
      </c>
      <c r="D859" s="1"/>
      <c r="E859" s="1"/>
      <c r="F859" s="1"/>
    </row>
    <row r="860" spans="1:6" x14ac:dyDescent="0.3">
      <c r="A860" s="1" t="s">
        <v>37</v>
      </c>
      <c r="B860" s="1" t="s">
        <v>5</v>
      </c>
      <c r="C860" s="1" t="s">
        <v>10</v>
      </c>
      <c r="D860" s="1" t="s">
        <v>97</v>
      </c>
      <c r="E860" s="1" t="s">
        <v>109</v>
      </c>
      <c r="F860" s="1" t="s">
        <v>112</v>
      </c>
    </row>
    <row r="861" spans="1:6" x14ac:dyDescent="0.3">
      <c r="A861" s="1" t="s">
        <v>37</v>
      </c>
      <c r="B861" s="1" t="s">
        <v>5</v>
      </c>
      <c r="C861" s="1" t="s">
        <v>15</v>
      </c>
      <c r="D861" s="1" t="s">
        <v>90</v>
      </c>
      <c r="E861" s="1" t="s">
        <v>102</v>
      </c>
      <c r="F861" s="1"/>
    </row>
    <row r="862" spans="1:6" x14ac:dyDescent="0.3">
      <c r="A862" s="1" t="s">
        <v>37</v>
      </c>
      <c r="B862" s="1" t="s">
        <v>5</v>
      </c>
      <c r="C862" s="1" t="s">
        <v>86</v>
      </c>
      <c r="D862" s="1"/>
      <c r="E862" s="1"/>
      <c r="F862" s="1"/>
    </row>
    <row r="863" spans="1:6" x14ac:dyDescent="0.3">
      <c r="A863" s="1" t="s">
        <v>37</v>
      </c>
      <c r="B863" s="1" t="s">
        <v>5</v>
      </c>
      <c r="C863" s="1" t="s">
        <v>14</v>
      </c>
      <c r="D863" s="1" t="s">
        <v>87</v>
      </c>
      <c r="E863" s="1" t="s">
        <v>99</v>
      </c>
      <c r="F863" s="1"/>
    </row>
    <row r="864" spans="1:6" x14ac:dyDescent="0.3">
      <c r="A864" s="1" t="s">
        <v>37</v>
      </c>
      <c r="B864" s="1" t="s">
        <v>5</v>
      </c>
      <c r="C864" s="1" t="s">
        <v>13</v>
      </c>
      <c r="D864" s="1" t="s">
        <v>92</v>
      </c>
      <c r="E864" s="1" t="s">
        <v>104</v>
      </c>
      <c r="F864" s="1"/>
    </row>
    <row r="865" spans="1:6" x14ac:dyDescent="0.3">
      <c r="A865" s="1" t="s">
        <v>37</v>
      </c>
      <c r="B865" s="1" t="s">
        <v>5</v>
      </c>
      <c r="C865" s="1" t="s">
        <v>11</v>
      </c>
      <c r="D865" s="1"/>
      <c r="E865" s="1"/>
      <c r="F865" s="1"/>
    </row>
    <row r="866" spans="1:6" x14ac:dyDescent="0.3">
      <c r="A866" s="1" t="s">
        <v>37</v>
      </c>
      <c r="B866" s="1" t="s">
        <v>7</v>
      </c>
      <c r="C866" s="1" t="s">
        <v>12</v>
      </c>
      <c r="D866" s="1" t="s">
        <v>91</v>
      </c>
      <c r="E866" s="1" t="s">
        <v>103</v>
      </c>
      <c r="F866" s="1"/>
    </row>
    <row r="867" spans="1:6" x14ac:dyDescent="0.3">
      <c r="A867" s="1" t="s">
        <v>37</v>
      </c>
      <c r="B867" s="1" t="s">
        <v>7</v>
      </c>
      <c r="C867" s="1" t="s">
        <v>9</v>
      </c>
      <c r="D867" s="1"/>
      <c r="E867" s="1"/>
      <c r="F867" s="1"/>
    </row>
    <row r="868" spans="1:6" x14ac:dyDescent="0.3">
      <c r="A868" s="1" t="s">
        <v>37</v>
      </c>
      <c r="B868" s="1" t="s">
        <v>7</v>
      </c>
      <c r="C868" s="1" t="s">
        <v>10</v>
      </c>
      <c r="D868" s="1" t="s">
        <v>89</v>
      </c>
      <c r="E868" s="1" t="s">
        <v>101</v>
      </c>
      <c r="F868" s="1"/>
    </row>
    <row r="869" spans="1:6" x14ac:dyDescent="0.3">
      <c r="A869" s="1" t="s">
        <v>37</v>
      </c>
      <c r="B869" s="1" t="s">
        <v>7</v>
      </c>
      <c r="C869" s="1" t="s">
        <v>15</v>
      </c>
      <c r="D869" s="1" t="s">
        <v>89</v>
      </c>
      <c r="E869" s="1" t="s">
        <v>101</v>
      </c>
      <c r="F869" s="1"/>
    </row>
    <row r="870" spans="1:6" x14ac:dyDescent="0.3">
      <c r="A870" s="1" t="s">
        <v>37</v>
      </c>
      <c r="B870" s="1" t="s">
        <v>7</v>
      </c>
      <c r="C870" s="1" t="s">
        <v>86</v>
      </c>
      <c r="D870" s="1"/>
      <c r="E870" s="1"/>
      <c r="F870" s="1"/>
    </row>
    <row r="871" spans="1:6" x14ac:dyDescent="0.3">
      <c r="A871" s="1" t="s">
        <v>37</v>
      </c>
      <c r="B871" s="1" t="s">
        <v>7</v>
      </c>
      <c r="C871" s="1" t="s">
        <v>14</v>
      </c>
      <c r="D871" s="1" t="s">
        <v>88</v>
      </c>
      <c r="E871" s="1" t="s">
        <v>100</v>
      </c>
      <c r="F871" s="1"/>
    </row>
    <row r="872" spans="1:6" x14ac:dyDescent="0.3">
      <c r="A872" s="1" t="s">
        <v>37</v>
      </c>
      <c r="B872" s="1" t="s">
        <v>7</v>
      </c>
      <c r="C872" s="1" t="s">
        <v>13</v>
      </c>
      <c r="D872" s="1"/>
      <c r="E872" s="1"/>
      <c r="F872" s="1"/>
    </row>
    <row r="873" spans="1:6" x14ac:dyDescent="0.3">
      <c r="A873" s="1" t="s">
        <v>37</v>
      </c>
      <c r="B873" s="1" t="s">
        <v>7</v>
      </c>
      <c r="C873" s="1" t="s">
        <v>11</v>
      </c>
      <c r="D873" s="1"/>
      <c r="E873" s="1"/>
      <c r="F873" s="1"/>
    </row>
    <row r="874" spans="1:6" x14ac:dyDescent="0.3">
      <c r="A874" s="1" t="s">
        <v>37</v>
      </c>
      <c r="B874" s="1" t="s">
        <v>4</v>
      </c>
      <c r="C874" s="1" t="s">
        <v>12</v>
      </c>
      <c r="D874" s="1" t="s">
        <v>97</v>
      </c>
      <c r="E874" s="1" t="s">
        <v>109</v>
      </c>
      <c r="F874" s="1" t="s">
        <v>112</v>
      </c>
    </row>
    <row r="875" spans="1:6" x14ac:dyDescent="0.3">
      <c r="A875" s="1" t="s">
        <v>37</v>
      </c>
      <c r="B875" s="1" t="s">
        <v>4</v>
      </c>
      <c r="C875" s="1" t="s">
        <v>9</v>
      </c>
      <c r="D875" s="1" t="s">
        <v>90</v>
      </c>
      <c r="E875" s="1" t="s">
        <v>102</v>
      </c>
      <c r="F875" s="1"/>
    </row>
    <row r="876" spans="1:6" x14ac:dyDescent="0.3">
      <c r="A876" s="1" t="s">
        <v>37</v>
      </c>
      <c r="B876" s="1" t="s">
        <v>4</v>
      </c>
      <c r="C876" s="1" t="s">
        <v>10</v>
      </c>
      <c r="D876" s="1" t="s">
        <v>92</v>
      </c>
      <c r="E876" s="1" t="s">
        <v>104</v>
      </c>
      <c r="F876" s="1"/>
    </row>
    <row r="877" spans="1:6" x14ac:dyDescent="0.3">
      <c r="A877" s="1" t="s">
        <v>37</v>
      </c>
      <c r="B877" s="1" t="s">
        <v>4</v>
      </c>
      <c r="C877" s="1" t="s">
        <v>15</v>
      </c>
      <c r="D877" s="1"/>
      <c r="E877" s="1"/>
      <c r="F877" s="1"/>
    </row>
    <row r="878" spans="1:6" x14ac:dyDescent="0.3">
      <c r="A878" s="1" t="s">
        <v>37</v>
      </c>
      <c r="B878" s="1" t="s">
        <v>4</v>
      </c>
      <c r="C878" s="1" t="s">
        <v>86</v>
      </c>
      <c r="D878" s="1"/>
      <c r="E878" s="1"/>
      <c r="F878" s="1"/>
    </row>
    <row r="879" spans="1:6" x14ac:dyDescent="0.3">
      <c r="A879" s="1" t="s">
        <v>37</v>
      </c>
      <c r="B879" s="1" t="s">
        <v>4</v>
      </c>
      <c r="C879" s="1" t="s">
        <v>14</v>
      </c>
      <c r="D879" s="1" t="s">
        <v>87</v>
      </c>
      <c r="E879" s="1" t="s">
        <v>99</v>
      </c>
      <c r="F879" s="1"/>
    </row>
    <row r="880" spans="1:6" x14ac:dyDescent="0.3">
      <c r="A880" s="1" t="s">
        <v>37</v>
      </c>
      <c r="B880" s="1" t="s">
        <v>4</v>
      </c>
      <c r="C880" s="1" t="s">
        <v>13</v>
      </c>
      <c r="D880" s="1" t="s">
        <v>91</v>
      </c>
      <c r="E880" s="1" t="s">
        <v>103</v>
      </c>
      <c r="F880" s="1"/>
    </row>
    <row r="881" spans="1:6" x14ac:dyDescent="0.3">
      <c r="A881" s="1" t="s">
        <v>37</v>
      </c>
      <c r="B881" s="1" t="s">
        <v>4</v>
      </c>
      <c r="C881" s="1" t="s">
        <v>11</v>
      </c>
      <c r="D881" s="1"/>
      <c r="E881" s="1"/>
      <c r="F881" s="1"/>
    </row>
    <row r="882" spans="1:6" x14ac:dyDescent="0.3">
      <c r="A882" s="1" t="s">
        <v>38</v>
      </c>
      <c r="B882" s="1" t="s">
        <v>6</v>
      </c>
      <c r="C882" s="1" t="s">
        <v>12</v>
      </c>
      <c r="D882" s="1" t="s">
        <v>92</v>
      </c>
      <c r="E882" s="1" t="s">
        <v>104</v>
      </c>
      <c r="F882" s="1"/>
    </row>
    <row r="883" spans="1:6" x14ac:dyDescent="0.3">
      <c r="A883" s="1" t="s">
        <v>38</v>
      </c>
      <c r="B883" s="1" t="s">
        <v>6</v>
      </c>
      <c r="C883" s="1" t="s">
        <v>9</v>
      </c>
      <c r="D883" s="1"/>
      <c r="E883" s="1"/>
      <c r="F883" s="1"/>
    </row>
    <row r="884" spans="1:6" x14ac:dyDescent="0.3">
      <c r="A884" s="1" t="s">
        <v>38</v>
      </c>
      <c r="B884" s="1" t="s">
        <v>6</v>
      </c>
      <c r="C884" s="1" t="s">
        <v>10</v>
      </c>
      <c r="D884" s="1" t="s">
        <v>90</v>
      </c>
      <c r="E884" s="1" t="s">
        <v>102</v>
      </c>
      <c r="F884" s="1"/>
    </row>
    <row r="885" spans="1:6" x14ac:dyDescent="0.3">
      <c r="A885" s="1" t="s">
        <v>38</v>
      </c>
      <c r="B885" s="1" t="s">
        <v>6</v>
      </c>
      <c r="C885" s="1" t="s">
        <v>15</v>
      </c>
      <c r="D885" s="1"/>
      <c r="E885" s="1"/>
      <c r="F885" s="1"/>
    </row>
    <row r="886" spans="1:6" x14ac:dyDescent="0.3">
      <c r="A886" s="1" t="s">
        <v>38</v>
      </c>
      <c r="B886" s="1" t="s">
        <v>6</v>
      </c>
      <c r="C886" s="1" t="s">
        <v>86</v>
      </c>
      <c r="D886" s="1"/>
      <c r="E886" s="1"/>
      <c r="F886" s="1"/>
    </row>
    <row r="887" spans="1:6" x14ac:dyDescent="0.3">
      <c r="A887" s="1" t="s">
        <v>38</v>
      </c>
      <c r="B887" s="1" t="s">
        <v>6</v>
      </c>
      <c r="C887" s="1" t="s">
        <v>14</v>
      </c>
      <c r="D887" s="1" t="s">
        <v>98</v>
      </c>
      <c r="E887" s="1" t="s">
        <v>110</v>
      </c>
      <c r="F887" s="1" t="s">
        <v>113</v>
      </c>
    </row>
    <row r="888" spans="1:6" x14ac:dyDescent="0.3">
      <c r="A888" s="1" t="s">
        <v>38</v>
      </c>
      <c r="B888" s="1" t="s">
        <v>6</v>
      </c>
      <c r="C888" s="1" t="s">
        <v>13</v>
      </c>
      <c r="D888" s="1" t="s">
        <v>98</v>
      </c>
      <c r="E888" s="1" t="s">
        <v>110</v>
      </c>
      <c r="F888" s="1" t="s">
        <v>113</v>
      </c>
    </row>
    <row r="889" spans="1:6" x14ac:dyDescent="0.3">
      <c r="A889" s="1" t="s">
        <v>38</v>
      </c>
      <c r="B889" s="1" t="s">
        <v>6</v>
      </c>
      <c r="C889" s="1" t="s">
        <v>11</v>
      </c>
      <c r="D889" s="1"/>
      <c r="E889" s="1"/>
      <c r="F889" s="1"/>
    </row>
    <row r="890" spans="1:6" x14ac:dyDescent="0.3">
      <c r="A890" s="1" t="s">
        <v>38</v>
      </c>
      <c r="B890" s="1" t="s">
        <v>8</v>
      </c>
      <c r="C890" s="1" t="s">
        <v>12</v>
      </c>
      <c r="D890" s="1" t="s">
        <v>89</v>
      </c>
      <c r="E890" s="1" t="s">
        <v>101</v>
      </c>
      <c r="F890" s="1"/>
    </row>
    <row r="891" spans="1:6" x14ac:dyDescent="0.3">
      <c r="A891" s="1" t="s">
        <v>38</v>
      </c>
      <c r="B891" s="1" t="s">
        <v>8</v>
      </c>
      <c r="C891" s="1" t="s">
        <v>9</v>
      </c>
      <c r="D891" s="1" t="s">
        <v>91</v>
      </c>
      <c r="E891" s="1" t="s">
        <v>103</v>
      </c>
      <c r="F891" s="1"/>
    </row>
    <row r="892" spans="1:6" x14ac:dyDescent="0.3">
      <c r="A892" s="1" t="s">
        <v>38</v>
      </c>
      <c r="B892" s="1" t="s">
        <v>8</v>
      </c>
      <c r="C892" s="1" t="s">
        <v>10</v>
      </c>
      <c r="D892" s="1"/>
      <c r="E892" s="1"/>
      <c r="F892" s="1"/>
    </row>
    <row r="893" spans="1:6" x14ac:dyDescent="0.3">
      <c r="A893" s="1" t="s">
        <v>38</v>
      </c>
      <c r="B893" s="1" t="s">
        <v>8</v>
      </c>
      <c r="C893" s="1" t="s">
        <v>15</v>
      </c>
      <c r="D893" s="1"/>
      <c r="E893" s="1"/>
      <c r="F893" s="1"/>
    </row>
    <row r="894" spans="1:6" x14ac:dyDescent="0.3">
      <c r="A894" s="1" t="s">
        <v>38</v>
      </c>
      <c r="B894" s="1" t="s">
        <v>8</v>
      </c>
      <c r="C894" s="1" t="s">
        <v>86</v>
      </c>
      <c r="D894" s="1"/>
      <c r="E894" s="1"/>
      <c r="F894" s="1"/>
    </row>
    <row r="895" spans="1:6" x14ac:dyDescent="0.3">
      <c r="A895" s="1" t="s">
        <v>38</v>
      </c>
      <c r="B895" s="1" t="s">
        <v>8</v>
      </c>
      <c r="C895" s="1" t="s">
        <v>14</v>
      </c>
      <c r="D895" s="1" t="s">
        <v>88</v>
      </c>
      <c r="E895" s="1" t="s">
        <v>100</v>
      </c>
      <c r="F895" s="1"/>
    </row>
    <row r="896" spans="1:6" x14ac:dyDescent="0.3">
      <c r="A896" s="1" t="s">
        <v>38</v>
      </c>
      <c r="B896" s="1" t="s">
        <v>8</v>
      </c>
      <c r="C896" s="1" t="s">
        <v>13</v>
      </c>
      <c r="D896" s="1" t="s">
        <v>88</v>
      </c>
      <c r="E896" s="1" t="s">
        <v>100</v>
      </c>
      <c r="F896" s="1"/>
    </row>
    <row r="897" spans="1:6" x14ac:dyDescent="0.3">
      <c r="A897" s="1" t="s">
        <v>38</v>
      </c>
      <c r="B897" s="1" t="s">
        <v>8</v>
      </c>
      <c r="C897" s="1" t="s">
        <v>11</v>
      </c>
      <c r="D897" s="1"/>
      <c r="E897" s="1"/>
      <c r="F897" s="1"/>
    </row>
    <row r="898" spans="1:6" x14ac:dyDescent="0.3">
      <c r="A898" s="1" t="s">
        <v>38</v>
      </c>
      <c r="B898" s="1" t="s">
        <v>5</v>
      </c>
      <c r="C898" s="1" t="s">
        <v>12</v>
      </c>
      <c r="D898" s="1" t="s">
        <v>98</v>
      </c>
      <c r="E898" s="1" t="s">
        <v>110</v>
      </c>
      <c r="F898" s="1" t="s">
        <v>113</v>
      </c>
    </row>
    <row r="899" spans="1:6" x14ac:dyDescent="0.3">
      <c r="A899" s="1" t="s">
        <v>38</v>
      </c>
      <c r="B899" s="1" t="s">
        <v>5</v>
      </c>
      <c r="C899" s="1" t="s">
        <v>9</v>
      </c>
      <c r="D899" s="1"/>
      <c r="E899" s="1"/>
      <c r="F899" s="1"/>
    </row>
    <row r="900" spans="1:6" x14ac:dyDescent="0.3">
      <c r="A900" s="1" t="s">
        <v>38</v>
      </c>
      <c r="B900" s="1" t="s">
        <v>5</v>
      </c>
      <c r="C900" s="1" t="s">
        <v>10</v>
      </c>
      <c r="D900" s="1"/>
      <c r="E900" s="1"/>
      <c r="F900" s="1"/>
    </row>
    <row r="901" spans="1:6" x14ac:dyDescent="0.3">
      <c r="A901" s="1" t="s">
        <v>38</v>
      </c>
      <c r="B901" s="1" t="s">
        <v>5</v>
      </c>
      <c r="C901" s="1" t="s">
        <v>15</v>
      </c>
      <c r="D901" s="1" t="s">
        <v>90</v>
      </c>
      <c r="E901" s="1" t="s">
        <v>102</v>
      </c>
      <c r="F901" s="1"/>
    </row>
    <row r="902" spans="1:6" x14ac:dyDescent="0.3">
      <c r="A902" s="1" t="s">
        <v>38</v>
      </c>
      <c r="B902" s="1" t="s">
        <v>5</v>
      </c>
      <c r="C902" s="1" t="s">
        <v>86</v>
      </c>
      <c r="D902" s="1"/>
      <c r="E902" s="1"/>
      <c r="F902" s="1"/>
    </row>
    <row r="903" spans="1:6" x14ac:dyDescent="0.3">
      <c r="A903" s="1" t="s">
        <v>38</v>
      </c>
      <c r="B903" s="1" t="s">
        <v>5</v>
      </c>
      <c r="C903" s="1" t="s">
        <v>14</v>
      </c>
      <c r="D903" s="1" t="s">
        <v>87</v>
      </c>
      <c r="E903" s="1" t="s">
        <v>99</v>
      </c>
      <c r="F903" s="1"/>
    </row>
    <row r="904" spans="1:6" x14ac:dyDescent="0.3">
      <c r="A904" s="1" t="s">
        <v>38</v>
      </c>
      <c r="B904" s="1" t="s">
        <v>5</v>
      </c>
      <c r="C904" s="1" t="s">
        <v>13</v>
      </c>
      <c r="D904" s="1" t="s">
        <v>92</v>
      </c>
      <c r="E904" s="1" t="s">
        <v>104</v>
      </c>
      <c r="F904" s="1"/>
    </row>
    <row r="905" spans="1:6" x14ac:dyDescent="0.3">
      <c r="A905" s="1" t="s">
        <v>38</v>
      </c>
      <c r="B905" s="1" t="s">
        <v>5</v>
      </c>
      <c r="C905" s="1" t="s">
        <v>11</v>
      </c>
      <c r="D905" s="1"/>
      <c r="E905" s="1"/>
      <c r="F905" s="1"/>
    </row>
    <row r="906" spans="1:6" x14ac:dyDescent="0.3">
      <c r="A906" s="1" t="s">
        <v>38</v>
      </c>
      <c r="B906" s="1" t="s">
        <v>7</v>
      </c>
      <c r="C906" s="1" t="s">
        <v>12</v>
      </c>
      <c r="D906" s="1" t="s">
        <v>91</v>
      </c>
      <c r="E906" s="1" t="s">
        <v>103</v>
      </c>
      <c r="F906" s="1"/>
    </row>
    <row r="907" spans="1:6" x14ac:dyDescent="0.3">
      <c r="A907" s="1" t="s">
        <v>38</v>
      </c>
      <c r="B907" s="1" t="s">
        <v>7</v>
      </c>
      <c r="C907" s="1" t="s">
        <v>9</v>
      </c>
      <c r="D907" s="1"/>
      <c r="E907" s="1"/>
      <c r="F907" s="1"/>
    </row>
    <row r="908" spans="1:6" x14ac:dyDescent="0.3">
      <c r="A908" s="1" t="s">
        <v>38</v>
      </c>
      <c r="B908" s="1" t="s">
        <v>7</v>
      </c>
      <c r="C908" s="1" t="s">
        <v>10</v>
      </c>
      <c r="D908" s="1" t="s">
        <v>89</v>
      </c>
      <c r="E908" s="1" t="s">
        <v>101</v>
      </c>
      <c r="F908" s="1"/>
    </row>
    <row r="909" spans="1:6" x14ac:dyDescent="0.3">
      <c r="A909" s="1" t="s">
        <v>38</v>
      </c>
      <c r="B909" s="1" t="s">
        <v>7</v>
      </c>
      <c r="C909" s="1" t="s">
        <v>15</v>
      </c>
      <c r="D909" s="1" t="s">
        <v>89</v>
      </c>
      <c r="E909" s="1" t="s">
        <v>101</v>
      </c>
      <c r="F909" s="1"/>
    </row>
    <row r="910" spans="1:6" x14ac:dyDescent="0.3">
      <c r="A910" s="1" t="s">
        <v>38</v>
      </c>
      <c r="B910" s="1" t="s">
        <v>7</v>
      </c>
      <c r="C910" s="1" t="s">
        <v>86</v>
      </c>
      <c r="D910" s="1"/>
      <c r="E910" s="1"/>
      <c r="F910" s="1"/>
    </row>
    <row r="911" spans="1:6" x14ac:dyDescent="0.3">
      <c r="A911" s="1" t="s">
        <v>38</v>
      </c>
      <c r="B911" s="1" t="s">
        <v>7</v>
      </c>
      <c r="C911" s="1" t="s">
        <v>14</v>
      </c>
      <c r="D911" s="1" t="s">
        <v>88</v>
      </c>
      <c r="E911" s="1" t="s">
        <v>100</v>
      </c>
      <c r="F911" s="1"/>
    </row>
    <row r="912" spans="1:6" x14ac:dyDescent="0.3">
      <c r="A912" s="1" t="s">
        <v>38</v>
      </c>
      <c r="B912" s="1" t="s">
        <v>7</v>
      </c>
      <c r="C912" s="1" t="s">
        <v>13</v>
      </c>
      <c r="D912" s="1" t="s">
        <v>98</v>
      </c>
      <c r="E912" s="1" t="s">
        <v>110</v>
      </c>
      <c r="F912" s="1" t="s">
        <v>113</v>
      </c>
    </row>
    <row r="913" spans="1:6" x14ac:dyDescent="0.3">
      <c r="A913" s="1" t="s">
        <v>38</v>
      </c>
      <c r="B913" s="1" t="s">
        <v>7</v>
      </c>
      <c r="C913" s="1" t="s">
        <v>11</v>
      </c>
      <c r="D913" s="1"/>
      <c r="E913" s="1"/>
      <c r="F913" s="1"/>
    </row>
    <row r="914" spans="1:6" x14ac:dyDescent="0.3">
      <c r="A914" s="1" t="s">
        <v>38</v>
      </c>
      <c r="B914" s="1" t="s">
        <v>4</v>
      </c>
      <c r="C914" s="1" t="s">
        <v>12</v>
      </c>
      <c r="D914" s="1"/>
      <c r="E914" s="1"/>
      <c r="F914" s="1"/>
    </row>
    <row r="915" spans="1:6" x14ac:dyDescent="0.3">
      <c r="A915" s="1" t="s">
        <v>38</v>
      </c>
      <c r="B915" s="1" t="s">
        <v>4</v>
      </c>
      <c r="C915" s="1" t="s">
        <v>9</v>
      </c>
      <c r="D915" s="1" t="s">
        <v>90</v>
      </c>
      <c r="E915" s="1" t="s">
        <v>102</v>
      </c>
      <c r="F915" s="1"/>
    </row>
    <row r="916" spans="1:6" x14ac:dyDescent="0.3">
      <c r="A916" s="1" t="s">
        <v>38</v>
      </c>
      <c r="B916" s="1" t="s">
        <v>4</v>
      </c>
      <c r="C916" s="1" t="s">
        <v>10</v>
      </c>
      <c r="D916" s="1" t="s">
        <v>92</v>
      </c>
      <c r="E916" s="1" t="s">
        <v>104</v>
      </c>
      <c r="F916" s="1"/>
    </row>
    <row r="917" spans="1:6" x14ac:dyDescent="0.3">
      <c r="A917" s="1" t="s">
        <v>38</v>
      </c>
      <c r="B917" s="1" t="s">
        <v>4</v>
      </c>
      <c r="C917" s="1" t="s">
        <v>15</v>
      </c>
      <c r="D917" s="1"/>
      <c r="E917" s="1"/>
      <c r="F917" s="1"/>
    </row>
    <row r="918" spans="1:6" x14ac:dyDescent="0.3">
      <c r="A918" s="1" t="s">
        <v>38</v>
      </c>
      <c r="B918" s="1" t="s">
        <v>4</v>
      </c>
      <c r="C918" s="1" t="s">
        <v>86</v>
      </c>
      <c r="D918" s="1"/>
      <c r="E918" s="1"/>
      <c r="F918" s="1"/>
    </row>
    <row r="919" spans="1:6" x14ac:dyDescent="0.3">
      <c r="A919" s="1" t="s">
        <v>38</v>
      </c>
      <c r="B919" s="1" t="s">
        <v>4</v>
      </c>
      <c r="C919" s="1" t="s">
        <v>14</v>
      </c>
      <c r="D919" s="1" t="s">
        <v>87</v>
      </c>
      <c r="E919" s="1" t="s">
        <v>99</v>
      </c>
      <c r="F919" s="1"/>
    </row>
    <row r="920" spans="1:6" x14ac:dyDescent="0.3">
      <c r="A920" s="1" t="s">
        <v>38</v>
      </c>
      <c r="B920" s="1" t="s">
        <v>4</v>
      </c>
      <c r="C920" s="1" t="s">
        <v>13</v>
      </c>
      <c r="D920" s="1" t="s">
        <v>91</v>
      </c>
      <c r="E920" s="1" t="s">
        <v>103</v>
      </c>
      <c r="F920" s="1"/>
    </row>
    <row r="921" spans="1:6" x14ac:dyDescent="0.3">
      <c r="A921" s="1" t="s">
        <v>38</v>
      </c>
      <c r="B921" s="1" t="s">
        <v>4</v>
      </c>
      <c r="C921" s="1" t="s">
        <v>11</v>
      </c>
      <c r="D921" s="1"/>
      <c r="E921" s="1"/>
      <c r="F921" s="1"/>
    </row>
    <row r="922" spans="1:6" x14ac:dyDescent="0.3">
      <c r="A922" s="1" t="s">
        <v>39</v>
      </c>
      <c r="B922" s="1" t="s">
        <v>6</v>
      </c>
      <c r="C922" s="1" t="s">
        <v>12</v>
      </c>
      <c r="D922" s="1"/>
      <c r="E922" s="1"/>
      <c r="F922" s="1"/>
    </row>
    <row r="923" spans="1:6" x14ac:dyDescent="0.3">
      <c r="A923" s="1" t="s">
        <v>39</v>
      </c>
      <c r="B923" s="1" t="s">
        <v>6</v>
      </c>
      <c r="C923" s="1" t="s">
        <v>9</v>
      </c>
      <c r="D923" s="1" t="s">
        <v>91</v>
      </c>
      <c r="E923" s="1" t="s">
        <v>103</v>
      </c>
      <c r="F923" s="1"/>
    </row>
    <row r="924" spans="1:6" x14ac:dyDescent="0.3">
      <c r="A924" s="1" t="s">
        <v>39</v>
      </c>
      <c r="B924" s="1" t="s">
        <v>6</v>
      </c>
      <c r="C924" s="1" t="s">
        <v>10</v>
      </c>
      <c r="D924" s="1" t="s">
        <v>94</v>
      </c>
      <c r="E924" s="1" t="s">
        <v>106</v>
      </c>
      <c r="F924" s="1" t="s">
        <v>111</v>
      </c>
    </row>
    <row r="925" spans="1:6" x14ac:dyDescent="0.3">
      <c r="A925" s="1" t="s">
        <v>39</v>
      </c>
      <c r="B925" s="1" t="s">
        <v>6</v>
      </c>
      <c r="C925" s="1" t="s">
        <v>15</v>
      </c>
      <c r="D925" s="1" t="s">
        <v>92</v>
      </c>
      <c r="E925" s="1" t="s">
        <v>104</v>
      </c>
      <c r="F925" s="1"/>
    </row>
    <row r="926" spans="1:6" x14ac:dyDescent="0.3">
      <c r="A926" s="1" t="s">
        <v>39</v>
      </c>
      <c r="B926" s="1" t="s">
        <v>6</v>
      </c>
      <c r="C926" s="1" t="s">
        <v>86</v>
      </c>
      <c r="D926" s="1"/>
      <c r="E926" s="1"/>
      <c r="F926" s="1"/>
    </row>
    <row r="927" spans="1:6" x14ac:dyDescent="0.3">
      <c r="A927" s="1" t="s">
        <v>39</v>
      </c>
      <c r="B927" s="1" t="s">
        <v>6</v>
      </c>
      <c r="C927" s="1" t="s">
        <v>14</v>
      </c>
      <c r="D927" s="1"/>
      <c r="E927" s="1"/>
      <c r="F927" s="1"/>
    </row>
    <row r="928" spans="1:6" x14ac:dyDescent="0.3">
      <c r="A928" s="1" t="s">
        <v>39</v>
      </c>
      <c r="B928" s="1" t="s">
        <v>6</v>
      </c>
      <c r="C928" s="1" t="s">
        <v>13</v>
      </c>
      <c r="D928" s="1"/>
      <c r="E928" s="1"/>
      <c r="F928" s="1"/>
    </row>
    <row r="929" spans="1:6" x14ac:dyDescent="0.3">
      <c r="A929" s="1" t="s">
        <v>39</v>
      </c>
      <c r="B929" s="1" t="s">
        <v>6</v>
      </c>
      <c r="C929" s="1" t="s">
        <v>11</v>
      </c>
      <c r="D929" s="1"/>
      <c r="E929" s="1"/>
      <c r="F929" s="1"/>
    </row>
    <row r="930" spans="1:6" x14ac:dyDescent="0.3">
      <c r="A930" s="1" t="s">
        <v>39</v>
      </c>
      <c r="B930" s="1" t="s">
        <v>8</v>
      </c>
      <c r="C930" s="1" t="s">
        <v>12</v>
      </c>
      <c r="D930" s="1" t="s">
        <v>89</v>
      </c>
      <c r="E930" s="1" t="s">
        <v>101</v>
      </c>
      <c r="F930" s="1"/>
    </row>
    <row r="931" spans="1:6" x14ac:dyDescent="0.3">
      <c r="A931" s="1" t="s">
        <v>39</v>
      </c>
      <c r="B931" s="1" t="s">
        <v>8</v>
      </c>
      <c r="C931" s="1" t="s">
        <v>9</v>
      </c>
      <c r="D931" s="1" t="s">
        <v>90</v>
      </c>
      <c r="E931" s="1" t="s">
        <v>102</v>
      </c>
      <c r="F931" s="1"/>
    </row>
    <row r="932" spans="1:6" x14ac:dyDescent="0.3">
      <c r="A932" s="1" t="s">
        <v>39</v>
      </c>
      <c r="B932" s="1" t="s">
        <v>8</v>
      </c>
      <c r="C932" s="1" t="s">
        <v>10</v>
      </c>
      <c r="D932" s="1" t="s">
        <v>90</v>
      </c>
      <c r="E932" s="1" t="s">
        <v>102</v>
      </c>
      <c r="F932" s="1"/>
    </row>
    <row r="933" spans="1:6" x14ac:dyDescent="0.3">
      <c r="A933" s="1" t="s">
        <v>39</v>
      </c>
      <c r="B933" s="1" t="s">
        <v>8</v>
      </c>
      <c r="C933" s="1" t="s">
        <v>15</v>
      </c>
      <c r="D933" s="1"/>
      <c r="E933" s="1"/>
      <c r="F933" s="1"/>
    </row>
    <row r="934" spans="1:6" x14ac:dyDescent="0.3">
      <c r="A934" s="1" t="s">
        <v>39</v>
      </c>
      <c r="B934" s="1" t="s">
        <v>8</v>
      </c>
      <c r="C934" s="1" t="s">
        <v>86</v>
      </c>
      <c r="D934" s="1"/>
      <c r="E934" s="1"/>
      <c r="F934" s="1"/>
    </row>
    <row r="935" spans="1:6" x14ac:dyDescent="0.3">
      <c r="A935" s="1" t="s">
        <v>39</v>
      </c>
      <c r="B935" s="1" t="s">
        <v>8</v>
      </c>
      <c r="C935" s="1" t="s">
        <v>14</v>
      </c>
      <c r="D935" s="1" t="s">
        <v>88</v>
      </c>
      <c r="E935" s="1" t="s">
        <v>100</v>
      </c>
      <c r="F935" s="1"/>
    </row>
    <row r="936" spans="1:6" x14ac:dyDescent="0.3">
      <c r="A936" s="1" t="s">
        <v>39</v>
      </c>
      <c r="B936" s="1" t="s">
        <v>8</v>
      </c>
      <c r="C936" s="1" t="s">
        <v>13</v>
      </c>
      <c r="D936" s="1" t="s">
        <v>88</v>
      </c>
      <c r="E936" s="1" t="s">
        <v>100</v>
      </c>
      <c r="F936" s="1"/>
    </row>
    <row r="937" spans="1:6" x14ac:dyDescent="0.3">
      <c r="A937" s="1" t="s">
        <v>39</v>
      </c>
      <c r="B937" s="1" t="s">
        <v>8</v>
      </c>
      <c r="C937" s="1" t="s">
        <v>11</v>
      </c>
      <c r="D937" s="1"/>
      <c r="E937" s="1"/>
      <c r="F937" s="1"/>
    </row>
    <row r="938" spans="1:6" x14ac:dyDescent="0.3">
      <c r="A938" s="1" t="s">
        <v>39</v>
      </c>
      <c r="B938" s="1" t="s">
        <v>5</v>
      </c>
      <c r="C938" s="1" t="s">
        <v>12</v>
      </c>
      <c r="D938" s="1"/>
      <c r="E938" s="1"/>
      <c r="F938" s="1"/>
    </row>
    <row r="939" spans="1:6" x14ac:dyDescent="0.3">
      <c r="A939" s="1" t="s">
        <v>39</v>
      </c>
      <c r="B939" s="1" t="s">
        <v>5</v>
      </c>
      <c r="C939" s="1" t="s">
        <v>9</v>
      </c>
      <c r="D939" s="1" t="s">
        <v>91</v>
      </c>
      <c r="E939" s="1" t="s">
        <v>103</v>
      </c>
      <c r="F939" s="1"/>
    </row>
    <row r="940" spans="1:6" x14ac:dyDescent="0.3">
      <c r="A940" s="1" t="s">
        <v>39</v>
      </c>
      <c r="B940" s="1" t="s">
        <v>5</v>
      </c>
      <c r="C940" s="1" t="s">
        <v>10</v>
      </c>
      <c r="D940" s="1" t="s">
        <v>87</v>
      </c>
      <c r="E940" s="1" t="s">
        <v>99</v>
      </c>
      <c r="F940" s="1"/>
    </row>
    <row r="941" spans="1:6" x14ac:dyDescent="0.3">
      <c r="A941" s="1" t="s">
        <v>39</v>
      </c>
      <c r="B941" s="1" t="s">
        <v>5</v>
      </c>
      <c r="C941" s="1" t="s">
        <v>15</v>
      </c>
      <c r="D941" s="1"/>
      <c r="E941" s="1"/>
      <c r="F941" s="1"/>
    </row>
    <row r="942" spans="1:6" x14ac:dyDescent="0.3">
      <c r="A942" s="1" t="s">
        <v>39</v>
      </c>
      <c r="B942" s="1" t="s">
        <v>5</v>
      </c>
      <c r="C942" s="1" t="s">
        <v>86</v>
      </c>
      <c r="D942" s="1"/>
      <c r="E942" s="1"/>
      <c r="F942" s="1"/>
    </row>
    <row r="943" spans="1:6" x14ac:dyDescent="0.3">
      <c r="A943" s="1" t="s">
        <v>39</v>
      </c>
      <c r="B943" s="1" t="s">
        <v>5</v>
      </c>
      <c r="C943" s="1" t="s">
        <v>14</v>
      </c>
      <c r="D943" s="1" t="s">
        <v>92</v>
      </c>
      <c r="E943" s="1" t="s">
        <v>104</v>
      </c>
      <c r="F943" s="1"/>
    </row>
    <row r="944" spans="1:6" x14ac:dyDescent="0.3">
      <c r="A944" s="1" t="s">
        <v>39</v>
      </c>
      <c r="B944" s="1" t="s">
        <v>5</v>
      </c>
      <c r="C944" s="1" t="s">
        <v>13</v>
      </c>
      <c r="D944" s="1"/>
      <c r="E944" s="1"/>
      <c r="F944" s="1"/>
    </row>
    <row r="945" spans="1:6" x14ac:dyDescent="0.3">
      <c r="A945" s="1" t="s">
        <v>39</v>
      </c>
      <c r="B945" s="1" t="s">
        <v>5</v>
      </c>
      <c r="C945" s="1" t="s">
        <v>11</v>
      </c>
      <c r="D945" s="1"/>
      <c r="E945" s="1"/>
      <c r="F945" s="1"/>
    </row>
    <row r="946" spans="1:6" x14ac:dyDescent="0.3">
      <c r="A946" s="1" t="s">
        <v>39</v>
      </c>
      <c r="B946" s="1" t="s">
        <v>7</v>
      </c>
      <c r="C946" s="1" t="s">
        <v>12</v>
      </c>
      <c r="D946" s="1"/>
      <c r="E946" s="1"/>
      <c r="F946" s="1"/>
    </row>
    <row r="947" spans="1:6" x14ac:dyDescent="0.3">
      <c r="A947" s="1" t="s">
        <v>39</v>
      </c>
      <c r="B947" s="1" t="s">
        <v>7</v>
      </c>
      <c r="C947" s="1" t="s">
        <v>9</v>
      </c>
      <c r="D947" s="1" t="s">
        <v>94</v>
      </c>
      <c r="E947" s="1" t="s">
        <v>106</v>
      </c>
      <c r="F947" s="1" t="s">
        <v>111</v>
      </c>
    </row>
    <row r="948" spans="1:6" x14ac:dyDescent="0.3">
      <c r="A948" s="1" t="s">
        <v>39</v>
      </c>
      <c r="B948" s="1" t="s">
        <v>7</v>
      </c>
      <c r="C948" s="1" t="s">
        <v>10</v>
      </c>
      <c r="D948" s="1" t="s">
        <v>89</v>
      </c>
      <c r="E948" s="1" t="s">
        <v>101</v>
      </c>
      <c r="F948" s="1"/>
    </row>
    <row r="949" spans="1:6" x14ac:dyDescent="0.3">
      <c r="A949" s="1" t="s">
        <v>39</v>
      </c>
      <c r="B949" s="1" t="s">
        <v>7</v>
      </c>
      <c r="C949" s="1" t="s">
        <v>15</v>
      </c>
      <c r="D949" s="1" t="s">
        <v>89</v>
      </c>
      <c r="E949" s="1" t="s">
        <v>101</v>
      </c>
      <c r="F949" s="1"/>
    </row>
    <row r="950" spans="1:6" x14ac:dyDescent="0.3">
      <c r="A950" s="1" t="s">
        <v>39</v>
      </c>
      <c r="B950" s="1" t="s">
        <v>7</v>
      </c>
      <c r="C950" s="1" t="s">
        <v>86</v>
      </c>
      <c r="D950" s="1"/>
      <c r="E950" s="1"/>
      <c r="F950" s="1"/>
    </row>
    <row r="951" spans="1:6" x14ac:dyDescent="0.3">
      <c r="A951" s="1" t="s">
        <v>39</v>
      </c>
      <c r="B951" s="1" t="s">
        <v>7</v>
      </c>
      <c r="C951" s="1" t="s">
        <v>14</v>
      </c>
      <c r="D951" s="1" t="s">
        <v>88</v>
      </c>
      <c r="E951" s="1" t="s">
        <v>100</v>
      </c>
      <c r="F951" s="1"/>
    </row>
    <row r="952" spans="1:6" x14ac:dyDescent="0.3">
      <c r="A952" s="1" t="s">
        <v>39</v>
      </c>
      <c r="B952" s="1" t="s">
        <v>7</v>
      </c>
      <c r="C952" s="1" t="s">
        <v>13</v>
      </c>
      <c r="D952" s="1"/>
      <c r="E952" s="1"/>
      <c r="F952" s="1"/>
    </row>
    <row r="953" spans="1:6" x14ac:dyDescent="0.3">
      <c r="A953" s="1" t="s">
        <v>39</v>
      </c>
      <c r="B953" s="1" t="s">
        <v>7</v>
      </c>
      <c r="C953" s="1" t="s">
        <v>11</v>
      </c>
      <c r="D953" s="1"/>
      <c r="E953" s="1"/>
      <c r="F953" s="1"/>
    </row>
    <row r="954" spans="1:6" x14ac:dyDescent="0.3">
      <c r="A954" s="1" t="s">
        <v>39</v>
      </c>
      <c r="B954" s="1" t="s">
        <v>4</v>
      </c>
      <c r="C954" s="1" t="s">
        <v>12</v>
      </c>
      <c r="D954" s="1" t="s">
        <v>87</v>
      </c>
      <c r="E954" s="1" t="s">
        <v>99</v>
      </c>
      <c r="F954" s="1"/>
    </row>
    <row r="955" spans="1:6" x14ac:dyDescent="0.3">
      <c r="A955" s="1" t="s">
        <v>39</v>
      </c>
      <c r="B955" s="1" t="s">
        <v>4</v>
      </c>
      <c r="C955" s="1" t="s">
        <v>9</v>
      </c>
      <c r="D955" s="1" t="s">
        <v>94</v>
      </c>
      <c r="E955" s="1" t="s">
        <v>106</v>
      </c>
      <c r="F955" s="1" t="s">
        <v>111</v>
      </c>
    </row>
    <row r="956" spans="1:6" x14ac:dyDescent="0.3">
      <c r="A956" s="1" t="s">
        <v>39</v>
      </c>
      <c r="B956" s="1" t="s">
        <v>4</v>
      </c>
      <c r="C956" s="1" t="s">
        <v>10</v>
      </c>
      <c r="D956" s="1"/>
      <c r="E956" s="1"/>
      <c r="F956" s="1"/>
    </row>
    <row r="957" spans="1:6" x14ac:dyDescent="0.3">
      <c r="A957" s="1" t="s">
        <v>39</v>
      </c>
      <c r="B957" s="1" t="s">
        <v>4</v>
      </c>
      <c r="C957" s="1" t="s">
        <v>15</v>
      </c>
      <c r="D957" s="1" t="s">
        <v>91</v>
      </c>
      <c r="E957" s="1" t="s">
        <v>103</v>
      </c>
      <c r="F957" s="1"/>
    </row>
    <row r="958" spans="1:6" x14ac:dyDescent="0.3">
      <c r="A958" s="1" t="s">
        <v>39</v>
      </c>
      <c r="B958" s="1" t="s">
        <v>4</v>
      </c>
      <c r="C958" s="1" t="s">
        <v>86</v>
      </c>
      <c r="D958" s="1"/>
      <c r="E958" s="1"/>
      <c r="F958" s="1"/>
    </row>
    <row r="959" spans="1:6" x14ac:dyDescent="0.3">
      <c r="A959" s="1" t="s">
        <v>39</v>
      </c>
      <c r="B959" s="1" t="s">
        <v>4</v>
      </c>
      <c r="C959" s="1" t="s">
        <v>14</v>
      </c>
      <c r="D959" s="1" t="s">
        <v>92</v>
      </c>
      <c r="E959" s="1" t="s">
        <v>104</v>
      </c>
      <c r="F959" s="1"/>
    </row>
    <row r="960" spans="1:6" x14ac:dyDescent="0.3">
      <c r="A960" s="1" t="s">
        <v>39</v>
      </c>
      <c r="B960" s="1" t="s">
        <v>4</v>
      </c>
      <c r="C960" s="1" t="s">
        <v>13</v>
      </c>
      <c r="D960" s="1" t="s">
        <v>90</v>
      </c>
      <c r="E960" s="1" t="s">
        <v>102</v>
      </c>
      <c r="F960" s="1"/>
    </row>
    <row r="961" spans="1:6" x14ac:dyDescent="0.3">
      <c r="A961" s="1" t="s">
        <v>39</v>
      </c>
      <c r="B961" s="1" t="s">
        <v>4</v>
      </c>
      <c r="C961" s="1" t="s">
        <v>11</v>
      </c>
      <c r="D961" s="1"/>
      <c r="E961" s="1"/>
      <c r="F961" s="1"/>
    </row>
    <row r="962" spans="1:6" x14ac:dyDescent="0.3">
      <c r="A962" s="1" t="s">
        <v>40</v>
      </c>
      <c r="B962" s="1" t="s">
        <v>6</v>
      </c>
      <c r="C962" s="1" t="s">
        <v>12</v>
      </c>
      <c r="D962" s="1"/>
      <c r="E962" s="1"/>
      <c r="F962" s="1"/>
    </row>
    <row r="963" spans="1:6" x14ac:dyDescent="0.3">
      <c r="A963" s="1" t="s">
        <v>40</v>
      </c>
      <c r="B963" s="1" t="s">
        <v>6</v>
      </c>
      <c r="C963" s="1" t="s">
        <v>9</v>
      </c>
      <c r="D963" s="1" t="s">
        <v>91</v>
      </c>
      <c r="E963" s="1" t="s">
        <v>103</v>
      </c>
      <c r="F963" s="1"/>
    </row>
    <row r="964" spans="1:6" x14ac:dyDescent="0.3">
      <c r="A964" s="1" t="s">
        <v>40</v>
      </c>
      <c r="B964" s="1" t="s">
        <v>6</v>
      </c>
      <c r="C964" s="1" t="s">
        <v>10</v>
      </c>
      <c r="D964" s="1" t="s">
        <v>95</v>
      </c>
      <c r="E964" s="1" t="s">
        <v>107</v>
      </c>
      <c r="F964" s="1" t="s">
        <v>111</v>
      </c>
    </row>
    <row r="965" spans="1:6" x14ac:dyDescent="0.3">
      <c r="A965" s="1" t="s">
        <v>40</v>
      </c>
      <c r="B965" s="1" t="s">
        <v>6</v>
      </c>
      <c r="C965" s="1" t="s">
        <v>15</v>
      </c>
      <c r="D965" s="1" t="s">
        <v>92</v>
      </c>
      <c r="E965" s="1" t="s">
        <v>104</v>
      </c>
      <c r="F965" s="1"/>
    </row>
    <row r="966" spans="1:6" x14ac:dyDescent="0.3">
      <c r="A966" s="1" t="s">
        <v>40</v>
      </c>
      <c r="B966" s="1" t="s">
        <v>6</v>
      </c>
      <c r="C966" s="1" t="s">
        <v>86</v>
      </c>
      <c r="D966" s="1"/>
      <c r="E966" s="1"/>
      <c r="F966" s="1"/>
    </row>
    <row r="967" spans="1:6" x14ac:dyDescent="0.3">
      <c r="A967" s="1" t="s">
        <v>40</v>
      </c>
      <c r="B967" s="1" t="s">
        <v>6</v>
      </c>
      <c r="C967" s="1" t="s">
        <v>14</v>
      </c>
      <c r="D967" s="1"/>
      <c r="E967" s="1"/>
      <c r="F967" s="1"/>
    </row>
    <row r="968" spans="1:6" x14ac:dyDescent="0.3">
      <c r="A968" s="1" t="s">
        <v>40</v>
      </c>
      <c r="B968" s="1" t="s">
        <v>6</v>
      </c>
      <c r="C968" s="1" t="s">
        <v>13</v>
      </c>
      <c r="D968" s="1"/>
      <c r="E968" s="1"/>
      <c r="F968" s="1"/>
    </row>
    <row r="969" spans="1:6" x14ac:dyDescent="0.3">
      <c r="A969" s="1" t="s">
        <v>40</v>
      </c>
      <c r="B969" s="1" t="s">
        <v>6</v>
      </c>
      <c r="C969" s="1" t="s">
        <v>11</v>
      </c>
      <c r="D969" s="1"/>
      <c r="E969" s="1"/>
      <c r="F969" s="1"/>
    </row>
    <row r="970" spans="1:6" x14ac:dyDescent="0.3">
      <c r="A970" s="1" t="s">
        <v>40</v>
      </c>
      <c r="B970" s="1" t="s">
        <v>8</v>
      </c>
      <c r="C970" s="1" t="s">
        <v>12</v>
      </c>
      <c r="D970" s="1" t="s">
        <v>89</v>
      </c>
      <c r="E970" s="1" t="s">
        <v>101</v>
      </c>
      <c r="F970" s="1"/>
    </row>
    <row r="971" spans="1:6" x14ac:dyDescent="0.3">
      <c r="A971" s="1" t="s">
        <v>40</v>
      </c>
      <c r="B971" s="1" t="s">
        <v>8</v>
      </c>
      <c r="C971" s="1" t="s">
        <v>9</v>
      </c>
      <c r="D971" s="1" t="s">
        <v>90</v>
      </c>
      <c r="E971" s="1" t="s">
        <v>102</v>
      </c>
      <c r="F971" s="1"/>
    </row>
    <row r="972" spans="1:6" x14ac:dyDescent="0.3">
      <c r="A972" s="1" t="s">
        <v>40</v>
      </c>
      <c r="B972" s="1" t="s">
        <v>8</v>
      </c>
      <c r="C972" s="1" t="s">
        <v>10</v>
      </c>
      <c r="D972" s="1" t="s">
        <v>90</v>
      </c>
      <c r="E972" s="1" t="s">
        <v>102</v>
      </c>
      <c r="F972" s="1"/>
    </row>
    <row r="973" spans="1:6" x14ac:dyDescent="0.3">
      <c r="A973" s="1" t="s">
        <v>40</v>
      </c>
      <c r="B973" s="1" t="s">
        <v>8</v>
      </c>
      <c r="C973" s="1" t="s">
        <v>15</v>
      </c>
      <c r="D973" s="1"/>
      <c r="E973" s="1"/>
      <c r="F973" s="1"/>
    </row>
    <row r="974" spans="1:6" x14ac:dyDescent="0.3">
      <c r="A974" s="1" t="s">
        <v>40</v>
      </c>
      <c r="B974" s="1" t="s">
        <v>8</v>
      </c>
      <c r="C974" s="1" t="s">
        <v>86</v>
      </c>
      <c r="D974" s="1"/>
      <c r="E974" s="1"/>
      <c r="F974" s="1"/>
    </row>
    <row r="975" spans="1:6" x14ac:dyDescent="0.3">
      <c r="A975" s="1" t="s">
        <v>40</v>
      </c>
      <c r="B975" s="1" t="s">
        <v>8</v>
      </c>
      <c r="C975" s="1" t="s">
        <v>14</v>
      </c>
      <c r="D975" s="1" t="s">
        <v>88</v>
      </c>
      <c r="E975" s="1" t="s">
        <v>100</v>
      </c>
      <c r="F975" s="1"/>
    </row>
    <row r="976" spans="1:6" x14ac:dyDescent="0.3">
      <c r="A976" s="1" t="s">
        <v>40</v>
      </c>
      <c r="B976" s="1" t="s">
        <v>8</v>
      </c>
      <c r="C976" s="1" t="s">
        <v>13</v>
      </c>
      <c r="D976" s="1" t="s">
        <v>88</v>
      </c>
      <c r="E976" s="1" t="s">
        <v>100</v>
      </c>
      <c r="F976" s="1"/>
    </row>
    <row r="977" spans="1:6" x14ac:dyDescent="0.3">
      <c r="A977" s="1" t="s">
        <v>40</v>
      </c>
      <c r="B977" s="1" t="s">
        <v>8</v>
      </c>
      <c r="C977" s="1" t="s">
        <v>11</v>
      </c>
      <c r="D977" s="1"/>
      <c r="E977" s="1"/>
      <c r="F977" s="1"/>
    </row>
    <row r="978" spans="1:6" x14ac:dyDescent="0.3">
      <c r="A978" s="1" t="s">
        <v>40</v>
      </c>
      <c r="B978" s="1" t="s">
        <v>5</v>
      </c>
      <c r="C978" s="1" t="s">
        <v>12</v>
      </c>
      <c r="D978" s="1"/>
      <c r="E978" s="1"/>
      <c r="F978" s="1"/>
    </row>
    <row r="979" spans="1:6" x14ac:dyDescent="0.3">
      <c r="A979" s="1" t="s">
        <v>40</v>
      </c>
      <c r="B979" s="1" t="s">
        <v>5</v>
      </c>
      <c r="C979" s="1" t="s">
        <v>9</v>
      </c>
      <c r="D979" s="1" t="s">
        <v>91</v>
      </c>
      <c r="E979" s="1" t="s">
        <v>103</v>
      </c>
      <c r="F979" s="1"/>
    </row>
    <row r="980" spans="1:6" x14ac:dyDescent="0.3">
      <c r="A980" s="1" t="s">
        <v>40</v>
      </c>
      <c r="B980" s="1" t="s">
        <v>5</v>
      </c>
      <c r="C980" s="1" t="s">
        <v>10</v>
      </c>
      <c r="D980" s="1" t="s">
        <v>87</v>
      </c>
      <c r="E980" s="1" t="s">
        <v>99</v>
      </c>
      <c r="F980" s="1"/>
    </row>
    <row r="981" spans="1:6" x14ac:dyDescent="0.3">
      <c r="A981" s="1" t="s">
        <v>40</v>
      </c>
      <c r="B981" s="1" t="s">
        <v>5</v>
      </c>
      <c r="C981" s="1" t="s">
        <v>15</v>
      </c>
      <c r="D981" s="1"/>
      <c r="E981" s="1"/>
      <c r="F981" s="1"/>
    </row>
    <row r="982" spans="1:6" x14ac:dyDescent="0.3">
      <c r="A982" s="1" t="s">
        <v>40</v>
      </c>
      <c r="B982" s="1" t="s">
        <v>5</v>
      </c>
      <c r="C982" s="1" t="s">
        <v>86</v>
      </c>
      <c r="D982" s="1"/>
      <c r="E982" s="1"/>
      <c r="F982" s="1"/>
    </row>
    <row r="983" spans="1:6" x14ac:dyDescent="0.3">
      <c r="A983" s="1" t="s">
        <v>40</v>
      </c>
      <c r="B983" s="1" t="s">
        <v>5</v>
      </c>
      <c r="C983" s="1" t="s">
        <v>14</v>
      </c>
      <c r="D983" s="1" t="s">
        <v>92</v>
      </c>
      <c r="E983" s="1" t="s">
        <v>104</v>
      </c>
      <c r="F983" s="1"/>
    </row>
    <row r="984" spans="1:6" x14ac:dyDescent="0.3">
      <c r="A984" s="1" t="s">
        <v>40</v>
      </c>
      <c r="B984" s="1" t="s">
        <v>5</v>
      </c>
      <c r="C984" s="1" t="s">
        <v>13</v>
      </c>
      <c r="D984" s="1"/>
      <c r="E984" s="1"/>
      <c r="F984" s="1"/>
    </row>
    <row r="985" spans="1:6" x14ac:dyDescent="0.3">
      <c r="A985" s="1" t="s">
        <v>40</v>
      </c>
      <c r="B985" s="1" t="s">
        <v>5</v>
      </c>
      <c r="C985" s="1" t="s">
        <v>11</v>
      </c>
      <c r="D985" s="1"/>
      <c r="E985" s="1"/>
      <c r="F985" s="1"/>
    </row>
    <row r="986" spans="1:6" x14ac:dyDescent="0.3">
      <c r="A986" s="1" t="s">
        <v>40</v>
      </c>
      <c r="B986" s="1" t="s">
        <v>7</v>
      </c>
      <c r="C986" s="1" t="s">
        <v>12</v>
      </c>
      <c r="D986" s="1"/>
      <c r="E986" s="1"/>
      <c r="F986" s="1"/>
    </row>
    <row r="987" spans="1:6" x14ac:dyDescent="0.3">
      <c r="A987" s="1" t="s">
        <v>40</v>
      </c>
      <c r="B987" s="1" t="s">
        <v>7</v>
      </c>
      <c r="C987" s="1" t="s">
        <v>9</v>
      </c>
      <c r="D987" s="1" t="s">
        <v>95</v>
      </c>
      <c r="E987" s="1" t="s">
        <v>107</v>
      </c>
      <c r="F987" s="1" t="s">
        <v>111</v>
      </c>
    </row>
    <row r="988" spans="1:6" x14ac:dyDescent="0.3">
      <c r="A988" s="1" t="s">
        <v>40</v>
      </c>
      <c r="B988" s="1" t="s">
        <v>7</v>
      </c>
      <c r="C988" s="1" t="s">
        <v>10</v>
      </c>
      <c r="D988" s="1" t="s">
        <v>89</v>
      </c>
      <c r="E988" s="1" t="s">
        <v>101</v>
      </c>
      <c r="F988" s="1"/>
    </row>
    <row r="989" spans="1:6" x14ac:dyDescent="0.3">
      <c r="A989" s="1" t="s">
        <v>40</v>
      </c>
      <c r="B989" s="1" t="s">
        <v>7</v>
      </c>
      <c r="C989" s="1" t="s">
        <v>15</v>
      </c>
      <c r="D989" s="1" t="s">
        <v>89</v>
      </c>
      <c r="E989" s="1" t="s">
        <v>101</v>
      </c>
      <c r="F989" s="1"/>
    </row>
    <row r="990" spans="1:6" x14ac:dyDescent="0.3">
      <c r="A990" s="1" t="s">
        <v>40</v>
      </c>
      <c r="B990" s="1" t="s">
        <v>7</v>
      </c>
      <c r="C990" s="1" t="s">
        <v>86</v>
      </c>
      <c r="D990" s="1"/>
      <c r="E990" s="1"/>
      <c r="F990" s="1"/>
    </row>
    <row r="991" spans="1:6" x14ac:dyDescent="0.3">
      <c r="A991" s="1" t="s">
        <v>40</v>
      </c>
      <c r="B991" s="1" t="s">
        <v>7</v>
      </c>
      <c r="C991" s="1" t="s">
        <v>14</v>
      </c>
      <c r="D991" s="1" t="s">
        <v>88</v>
      </c>
      <c r="E991" s="1" t="s">
        <v>100</v>
      </c>
      <c r="F991" s="1"/>
    </row>
    <row r="992" spans="1:6" x14ac:dyDescent="0.3">
      <c r="A992" s="1" t="s">
        <v>40</v>
      </c>
      <c r="B992" s="1" t="s">
        <v>7</v>
      </c>
      <c r="C992" s="1" t="s">
        <v>13</v>
      </c>
      <c r="D992" s="1"/>
      <c r="E992" s="1"/>
      <c r="F992" s="1"/>
    </row>
    <row r="993" spans="1:6" x14ac:dyDescent="0.3">
      <c r="A993" s="1" t="s">
        <v>40</v>
      </c>
      <c r="B993" s="1" t="s">
        <v>7</v>
      </c>
      <c r="C993" s="1" t="s">
        <v>11</v>
      </c>
      <c r="D993" s="1"/>
      <c r="E993" s="1"/>
      <c r="F993" s="1"/>
    </row>
    <row r="994" spans="1:6" x14ac:dyDescent="0.3">
      <c r="A994" s="1" t="s">
        <v>40</v>
      </c>
      <c r="B994" s="1" t="s">
        <v>4</v>
      </c>
      <c r="C994" s="1" t="s">
        <v>12</v>
      </c>
      <c r="D994" s="1" t="s">
        <v>87</v>
      </c>
      <c r="E994" s="1" t="s">
        <v>99</v>
      </c>
      <c r="F994" s="1"/>
    </row>
    <row r="995" spans="1:6" x14ac:dyDescent="0.3">
      <c r="A995" s="1" t="s">
        <v>40</v>
      </c>
      <c r="B995" s="1" t="s">
        <v>4</v>
      </c>
      <c r="C995" s="1" t="s">
        <v>9</v>
      </c>
      <c r="D995" s="1"/>
      <c r="E995" s="1"/>
      <c r="F995" s="1"/>
    </row>
    <row r="996" spans="1:6" x14ac:dyDescent="0.3">
      <c r="A996" s="1" t="s">
        <v>40</v>
      </c>
      <c r="B996" s="1" t="s">
        <v>4</v>
      </c>
      <c r="C996" s="1" t="s">
        <v>10</v>
      </c>
      <c r="D996" s="1"/>
      <c r="E996" s="1"/>
      <c r="F996" s="1"/>
    </row>
    <row r="997" spans="1:6" x14ac:dyDescent="0.3">
      <c r="A997" s="1" t="s">
        <v>40</v>
      </c>
      <c r="B997" s="1" t="s">
        <v>4</v>
      </c>
      <c r="C997" s="1" t="s">
        <v>15</v>
      </c>
      <c r="D997" s="1" t="s">
        <v>91</v>
      </c>
      <c r="E997" s="1" t="s">
        <v>103</v>
      </c>
      <c r="F997" s="1"/>
    </row>
    <row r="998" spans="1:6" x14ac:dyDescent="0.3">
      <c r="A998" s="1" t="s">
        <v>40</v>
      </c>
      <c r="B998" s="1" t="s">
        <v>4</v>
      </c>
      <c r="C998" s="1" t="s">
        <v>86</v>
      </c>
      <c r="D998" s="1"/>
      <c r="E998" s="1"/>
      <c r="F998" s="1"/>
    </row>
    <row r="999" spans="1:6" x14ac:dyDescent="0.3">
      <c r="A999" s="1" t="s">
        <v>40</v>
      </c>
      <c r="B999" s="1" t="s">
        <v>4</v>
      </c>
      <c r="C999" s="1" t="s">
        <v>14</v>
      </c>
      <c r="D999" s="1" t="s">
        <v>92</v>
      </c>
      <c r="E999" s="1" t="s">
        <v>104</v>
      </c>
      <c r="F999" s="1"/>
    </row>
    <row r="1000" spans="1:6" x14ac:dyDescent="0.3">
      <c r="A1000" s="1" t="s">
        <v>40</v>
      </c>
      <c r="B1000" s="1" t="s">
        <v>4</v>
      </c>
      <c r="C1000" s="1" t="s">
        <v>13</v>
      </c>
      <c r="D1000" s="1" t="s">
        <v>90</v>
      </c>
      <c r="E1000" s="1" t="s">
        <v>102</v>
      </c>
      <c r="F1000" s="1"/>
    </row>
    <row r="1001" spans="1:6" x14ac:dyDescent="0.3">
      <c r="A1001" s="1" t="s">
        <v>40</v>
      </c>
      <c r="B1001" s="1" t="s">
        <v>4</v>
      </c>
      <c r="C1001" s="1" t="s">
        <v>11</v>
      </c>
      <c r="D1001" s="1"/>
      <c r="E1001" s="1"/>
      <c r="F1001" s="1"/>
    </row>
    <row r="1002" spans="1:6" x14ac:dyDescent="0.3">
      <c r="A1002" s="1" t="s">
        <v>41</v>
      </c>
      <c r="B1002" s="1" t="s">
        <v>6</v>
      </c>
      <c r="C1002" s="1" t="s">
        <v>12</v>
      </c>
      <c r="D1002" s="1" t="s">
        <v>96</v>
      </c>
      <c r="E1002" s="1" t="s">
        <v>108</v>
      </c>
      <c r="F1002" s="1" t="s">
        <v>112</v>
      </c>
    </row>
    <row r="1003" spans="1:6" x14ac:dyDescent="0.3">
      <c r="A1003" s="1" t="s">
        <v>41</v>
      </c>
      <c r="B1003" s="1" t="s">
        <v>6</v>
      </c>
      <c r="C1003" s="1" t="s">
        <v>9</v>
      </c>
      <c r="D1003" s="1" t="s">
        <v>91</v>
      </c>
      <c r="E1003" s="1" t="s">
        <v>103</v>
      </c>
      <c r="F1003" s="1"/>
    </row>
    <row r="1004" spans="1:6" x14ac:dyDescent="0.3">
      <c r="A1004" s="1" t="s">
        <v>41</v>
      </c>
      <c r="B1004" s="1" t="s">
        <v>6</v>
      </c>
      <c r="C1004" s="1" t="s">
        <v>10</v>
      </c>
      <c r="D1004" s="1"/>
      <c r="E1004" s="1"/>
      <c r="F1004" s="1"/>
    </row>
    <row r="1005" spans="1:6" x14ac:dyDescent="0.3">
      <c r="A1005" s="1" t="s">
        <v>41</v>
      </c>
      <c r="B1005" s="1" t="s">
        <v>6</v>
      </c>
      <c r="C1005" s="1" t="s">
        <v>15</v>
      </c>
      <c r="D1005" s="1" t="s">
        <v>92</v>
      </c>
      <c r="E1005" s="1" t="s">
        <v>104</v>
      </c>
      <c r="F1005" s="1"/>
    </row>
    <row r="1006" spans="1:6" x14ac:dyDescent="0.3">
      <c r="A1006" s="1" t="s">
        <v>41</v>
      </c>
      <c r="B1006" s="1" t="s">
        <v>6</v>
      </c>
      <c r="C1006" s="1" t="s">
        <v>86</v>
      </c>
      <c r="D1006" s="1"/>
      <c r="E1006" s="1"/>
      <c r="F1006" s="1"/>
    </row>
    <row r="1007" spans="1:6" x14ac:dyDescent="0.3">
      <c r="A1007" s="1" t="s">
        <v>41</v>
      </c>
      <c r="B1007" s="1" t="s">
        <v>6</v>
      </c>
      <c r="C1007" s="1" t="s">
        <v>14</v>
      </c>
      <c r="D1007" s="1"/>
      <c r="E1007" s="1"/>
      <c r="F1007" s="1"/>
    </row>
    <row r="1008" spans="1:6" x14ac:dyDescent="0.3">
      <c r="A1008" s="1" t="s">
        <v>41</v>
      </c>
      <c r="B1008" s="1" t="s">
        <v>6</v>
      </c>
      <c r="C1008" s="1" t="s">
        <v>13</v>
      </c>
      <c r="D1008" s="1"/>
      <c r="E1008" s="1"/>
      <c r="F1008" s="1"/>
    </row>
    <row r="1009" spans="1:6" x14ac:dyDescent="0.3">
      <c r="A1009" s="1" t="s">
        <v>41</v>
      </c>
      <c r="B1009" s="1" t="s">
        <v>6</v>
      </c>
      <c r="C1009" s="1" t="s">
        <v>11</v>
      </c>
      <c r="D1009" s="1"/>
      <c r="E1009" s="1"/>
      <c r="F1009" s="1"/>
    </row>
    <row r="1010" spans="1:6" x14ac:dyDescent="0.3">
      <c r="A1010" s="1" t="s">
        <v>41</v>
      </c>
      <c r="B1010" s="1" t="s">
        <v>8</v>
      </c>
      <c r="C1010" s="1" t="s">
        <v>12</v>
      </c>
      <c r="D1010" s="1" t="s">
        <v>89</v>
      </c>
      <c r="E1010" s="1" t="s">
        <v>101</v>
      </c>
      <c r="F1010" s="1"/>
    </row>
    <row r="1011" spans="1:6" x14ac:dyDescent="0.3">
      <c r="A1011" s="1" t="s">
        <v>41</v>
      </c>
      <c r="B1011" s="1" t="s">
        <v>8</v>
      </c>
      <c r="C1011" s="1" t="s">
        <v>9</v>
      </c>
      <c r="D1011" s="1" t="s">
        <v>90</v>
      </c>
      <c r="E1011" s="1" t="s">
        <v>102</v>
      </c>
      <c r="F1011" s="1"/>
    </row>
    <row r="1012" spans="1:6" x14ac:dyDescent="0.3">
      <c r="A1012" s="1" t="s">
        <v>41</v>
      </c>
      <c r="B1012" s="1" t="s">
        <v>8</v>
      </c>
      <c r="C1012" s="1" t="s">
        <v>10</v>
      </c>
      <c r="D1012" s="1" t="s">
        <v>90</v>
      </c>
      <c r="E1012" s="1" t="s">
        <v>102</v>
      </c>
      <c r="F1012" s="1"/>
    </row>
    <row r="1013" spans="1:6" x14ac:dyDescent="0.3">
      <c r="A1013" s="1" t="s">
        <v>41</v>
      </c>
      <c r="B1013" s="1" t="s">
        <v>8</v>
      </c>
      <c r="C1013" s="1" t="s">
        <v>15</v>
      </c>
      <c r="D1013" s="1"/>
      <c r="E1013" s="1"/>
      <c r="F1013" s="1"/>
    </row>
    <row r="1014" spans="1:6" x14ac:dyDescent="0.3">
      <c r="A1014" s="1" t="s">
        <v>41</v>
      </c>
      <c r="B1014" s="1" t="s">
        <v>8</v>
      </c>
      <c r="C1014" s="1" t="s">
        <v>86</v>
      </c>
      <c r="D1014" s="1"/>
      <c r="E1014" s="1"/>
      <c r="F1014" s="1"/>
    </row>
    <row r="1015" spans="1:6" x14ac:dyDescent="0.3">
      <c r="A1015" s="1" t="s">
        <v>41</v>
      </c>
      <c r="B1015" s="1" t="s">
        <v>8</v>
      </c>
      <c r="C1015" s="1" t="s">
        <v>14</v>
      </c>
      <c r="D1015" s="1" t="s">
        <v>88</v>
      </c>
      <c r="E1015" s="1" t="s">
        <v>100</v>
      </c>
      <c r="F1015" s="1"/>
    </row>
    <row r="1016" spans="1:6" x14ac:dyDescent="0.3">
      <c r="A1016" s="1" t="s">
        <v>41</v>
      </c>
      <c r="B1016" s="1" t="s">
        <v>8</v>
      </c>
      <c r="C1016" s="1" t="s">
        <v>13</v>
      </c>
      <c r="D1016" s="1" t="s">
        <v>88</v>
      </c>
      <c r="E1016" s="1" t="s">
        <v>100</v>
      </c>
      <c r="F1016" s="1"/>
    </row>
    <row r="1017" spans="1:6" x14ac:dyDescent="0.3">
      <c r="A1017" s="1" t="s">
        <v>41</v>
      </c>
      <c r="B1017" s="1" t="s">
        <v>8</v>
      </c>
      <c r="C1017" s="1" t="s">
        <v>11</v>
      </c>
      <c r="D1017" s="1"/>
      <c r="E1017" s="1"/>
      <c r="F1017" s="1"/>
    </row>
    <row r="1018" spans="1:6" x14ac:dyDescent="0.3">
      <c r="A1018" s="1" t="s">
        <v>41</v>
      </c>
      <c r="B1018" s="1" t="s">
        <v>5</v>
      </c>
      <c r="C1018" s="1" t="s">
        <v>12</v>
      </c>
      <c r="D1018" s="1"/>
      <c r="E1018" s="1"/>
      <c r="F1018" s="1"/>
    </row>
    <row r="1019" spans="1:6" x14ac:dyDescent="0.3">
      <c r="A1019" s="1" t="s">
        <v>41</v>
      </c>
      <c r="B1019" s="1" t="s">
        <v>5</v>
      </c>
      <c r="C1019" s="1" t="s">
        <v>9</v>
      </c>
      <c r="D1019" s="1" t="s">
        <v>91</v>
      </c>
      <c r="E1019" s="1" t="s">
        <v>103</v>
      </c>
      <c r="F1019" s="1"/>
    </row>
    <row r="1020" spans="1:6" x14ac:dyDescent="0.3">
      <c r="A1020" s="1" t="s">
        <v>41</v>
      </c>
      <c r="B1020" s="1" t="s">
        <v>5</v>
      </c>
      <c r="C1020" s="1" t="s">
        <v>10</v>
      </c>
      <c r="D1020" s="1" t="s">
        <v>87</v>
      </c>
      <c r="E1020" s="1" t="s">
        <v>99</v>
      </c>
      <c r="F1020" s="1"/>
    </row>
    <row r="1021" spans="1:6" x14ac:dyDescent="0.3">
      <c r="A1021" s="1" t="s">
        <v>41</v>
      </c>
      <c r="B1021" s="1" t="s">
        <v>5</v>
      </c>
      <c r="C1021" s="1" t="s">
        <v>15</v>
      </c>
      <c r="D1021" s="1"/>
      <c r="E1021" s="1"/>
      <c r="F1021" s="1"/>
    </row>
    <row r="1022" spans="1:6" x14ac:dyDescent="0.3">
      <c r="A1022" s="1" t="s">
        <v>41</v>
      </c>
      <c r="B1022" s="1" t="s">
        <v>5</v>
      </c>
      <c r="C1022" s="1" t="s">
        <v>86</v>
      </c>
      <c r="D1022" s="1"/>
      <c r="E1022" s="1"/>
      <c r="F1022" s="1"/>
    </row>
    <row r="1023" spans="1:6" x14ac:dyDescent="0.3">
      <c r="A1023" s="1" t="s">
        <v>41</v>
      </c>
      <c r="B1023" s="1" t="s">
        <v>5</v>
      </c>
      <c r="C1023" s="1" t="s">
        <v>14</v>
      </c>
      <c r="D1023" s="1" t="s">
        <v>92</v>
      </c>
      <c r="E1023" s="1" t="s">
        <v>104</v>
      </c>
      <c r="F1023" s="1"/>
    </row>
    <row r="1024" spans="1:6" x14ac:dyDescent="0.3">
      <c r="A1024" s="1" t="s">
        <v>41</v>
      </c>
      <c r="B1024" s="1" t="s">
        <v>5</v>
      </c>
      <c r="C1024" s="1" t="s">
        <v>13</v>
      </c>
      <c r="D1024" s="1" t="s">
        <v>96</v>
      </c>
      <c r="E1024" s="1" t="s">
        <v>108</v>
      </c>
      <c r="F1024" s="1" t="s">
        <v>112</v>
      </c>
    </row>
    <row r="1025" spans="1:6" x14ac:dyDescent="0.3">
      <c r="A1025" s="1" t="s">
        <v>41</v>
      </c>
      <c r="B1025" s="1" t="s">
        <v>5</v>
      </c>
      <c r="C1025" s="1" t="s">
        <v>11</v>
      </c>
      <c r="D1025" s="1"/>
      <c r="E1025" s="1"/>
      <c r="F1025" s="1"/>
    </row>
    <row r="1026" spans="1:6" x14ac:dyDescent="0.3">
      <c r="A1026" s="1" t="s">
        <v>41</v>
      </c>
      <c r="B1026" s="1" t="s">
        <v>7</v>
      </c>
      <c r="C1026" s="1" t="s">
        <v>12</v>
      </c>
      <c r="D1026" s="1"/>
      <c r="E1026" s="1"/>
      <c r="F1026" s="1"/>
    </row>
    <row r="1027" spans="1:6" x14ac:dyDescent="0.3">
      <c r="A1027" s="1" t="s">
        <v>41</v>
      </c>
      <c r="B1027" s="1" t="s">
        <v>7</v>
      </c>
      <c r="C1027" s="1" t="s">
        <v>9</v>
      </c>
      <c r="D1027" s="1"/>
      <c r="E1027" s="1"/>
      <c r="F1027" s="1"/>
    </row>
    <row r="1028" spans="1:6" x14ac:dyDescent="0.3">
      <c r="A1028" s="1" t="s">
        <v>41</v>
      </c>
      <c r="B1028" s="1" t="s">
        <v>7</v>
      </c>
      <c r="C1028" s="1" t="s">
        <v>10</v>
      </c>
      <c r="D1028" s="1" t="s">
        <v>89</v>
      </c>
      <c r="E1028" s="1" t="s">
        <v>101</v>
      </c>
      <c r="F1028" s="1"/>
    </row>
    <row r="1029" spans="1:6" x14ac:dyDescent="0.3">
      <c r="A1029" s="1" t="s">
        <v>41</v>
      </c>
      <c r="B1029" s="1" t="s">
        <v>7</v>
      </c>
      <c r="C1029" s="1" t="s">
        <v>15</v>
      </c>
      <c r="D1029" s="1" t="s">
        <v>89</v>
      </c>
      <c r="E1029" s="1" t="s">
        <v>101</v>
      </c>
      <c r="F1029" s="1"/>
    </row>
    <row r="1030" spans="1:6" x14ac:dyDescent="0.3">
      <c r="A1030" s="1" t="s">
        <v>41</v>
      </c>
      <c r="B1030" s="1" t="s">
        <v>7</v>
      </c>
      <c r="C1030" s="1" t="s">
        <v>86</v>
      </c>
      <c r="D1030" s="1"/>
      <c r="E1030" s="1"/>
      <c r="F1030" s="1"/>
    </row>
    <row r="1031" spans="1:6" x14ac:dyDescent="0.3">
      <c r="A1031" s="1" t="s">
        <v>41</v>
      </c>
      <c r="B1031" s="1" t="s">
        <v>7</v>
      </c>
      <c r="C1031" s="1" t="s">
        <v>14</v>
      </c>
      <c r="D1031" s="1" t="s">
        <v>88</v>
      </c>
      <c r="E1031" s="1" t="s">
        <v>100</v>
      </c>
      <c r="F1031" s="1"/>
    </row>
    <row r="1032" spans="1:6" x14ac:dyDescent="0.3">
      <c r="A1032" s="1" t="s">
        <v>41</v>
      </c>
      <c r="B1032" s="1" t="s">
        <v>7</v>
      </c>
      <c r="C1032" s="1" t="s">
        <v>13</v>
      </c>
      <c r="D1032" s="1"/>
      <c r="E1032" s="1"/>
      <c r="F1032" s="1"/>
    </row>
    <row r="1033" spans="1:6" x14ac:dyDescent="0.3">
      <c r="A1033" s="1" t="s">
        <v>41</v>
      </c>
      <c r="B1033" s="1" t="s">
        <v>7</v>
      </c>
      <c r="C1033" s="1" t="s">
        <v>11</v>
      </c>
      <c r="D1033" s="1"/>
      <c r="E1033" s="1"/>
      <c r="F1033" s="1"/>
    </row>
    <row r="1034" spans="1:6" x14ac:dyDescent="0.3">
      <c r="A1034" s="1" t="s">
        <v>41</v>
      </c>
      <c r="B1034" s="1" t="s">
        <v>4</v>
      </c>
      <c r="C1034" s="1" t="s">
        <v>12</v>
      </c>
      <c r="D1034" s="1" t="s">
        <v>87</v>
      </c>
      <c r="E1034" s="1" t="s">
        <v>99</v>
      </c>
      <c r="F1034" s="1"/>
    </row>
    <row r="1035" spans="1:6" x14ac:dyDescent="0.3">
      <c r="A1035" s="1" t="s">
        <v>41</v>
      </c>
      <c r="B1035" s="1" t="s">
        <v>4</v>
      </c>
      <c r="C1035" s="1" t="s">
        <v>9</v>
      </c>
      <c r="D1035" s="1"/>
      <c r="E1035" s="1"/>
      <c r="F1035" s="1"/>
    </row>
    <row r="1036" spans="1:6" x14ac:dyDescent="0.3">
      <c r="A1036" s="1" t="s">
        <v>41</v>
      </c>
      <c r="B1036" s="1" t="s">
        <v>4</v>
      </c>
      <c r="C1036" s="1" t="s">
        <v>10</v>
      </c>
      <c r="D1036" s="1" t="s">
        <v>96</v>
      </c>
      <c r="E1036" s="1" t="s">
        <v>108</v>
      </c>
      <c r="F1036" s="1" t="s">
        <v>112</v>
      </c>
    </row>
    <row r="1037" spans="1:6" x14ac:dyDescent="0.3">
      <c r="A1037" s="1" t="s">
        <v>41</v>
      </c>
      <c r="B1037" s="1" t="s">
        <v>4</v>
      </c>
      <c r="C1037" s="1" t="s">
        <v>15</v>
      </c>
      <c r="D1037" s="1" t="s">
        <v>91</v>
      </c>
      <c r="E1037" s="1" t="s">
        <v>103</v>
      </c>
      <c r="F1037" s="1"/>
    </row>
    <row r="1038" spans="1:6" x14ac:dyDescent="0.3">
      <c r="A1038" s="1" t="s">
        <v>41</v>
      </c>
      <c r="B1038" s="1" t="s">
        <v>4</v>
      </c>
      <c r="C1038" s="1" t="s">
        <v>86</v>
      </c>
      <c r="D1038" s="1"/>
      <c r="E1038" s="1"/>
      <c r="F1038" s="1"/>
    </row>
    <row r="1039" spans="1:6" x14ac:dyDescent="0.3">
      <c r="A1039" s="1" t="s">
        <v>41</v>
      </c>
      <c r="B1039" s="1" t="s">
        <v>4</v>
      </c>
      <c r="C1039" s="1" t="s">
        <v>14</v>
      </c>
      <c r="D1039" s="1" t="s">
        <v>92</v>
      </c>
      <c r="E1039" s="1" t="s">
        <v>104</v>
      </c>
      <c r="F1039" s="1"/>
    </row>
    <row r="1040" spans="1:6" x14ac:dyDescent="0.3">
      <c r="A1040" s="1" t="s">
        <v>41</v>
      </c>
      <c r="B1040" s="1" t="s">
        <v>4</v>
      </c>
      <c r="C1040" s="1" t="s">
        <v>13</v>
      </c>
      <c r="D1040" s="1" t="s">
        <v>90</v>
      </c>
      <c r="E1040" s="1" t="s">
        <v>102</v>
      </c>
      <c r="F1040" s="1"/>
    </row>
    <row r="1041" spans="1:6" x14ac:dyDescent="0.3">
      <c r="A1041" s="1" t="s">
        <v>41</v>
      </c>
      <c r="B1041" s="1" t="s">
        <v>4</v>
      </c>
      <c r="C1041" s="1" t="s">
        <v>11</v>
      </c>
      <c r="D1041" s="1"/>
      <c r="E1041" s="1"/>
      <c r="F1041" s="1"/>
    </row>
    <row r="1042" spans="1:6" x14ac:dyDescent="0.3">
      <c r="A1042" s="1" t="s">
        <v>42</v>
      </c>
      <c r="B1042" s="1" t="s">
        <v>6</v>
      </c>
      <c r="C1042" s="1" t="s">
        <v>12</v>
      </c>
      <c r="D1042" s="1" t="s">
        <v>97</v>
      </c>
      <c r="E1042" s="1" t="s">
        <v>109</v>
      </c>
      <c r="F1042" s="1" t="s">
        <v>112</v>
      </c>
    </row>
    <row r="1043" spans="1:6" x14ac:dyDescent="0.3">
      <c r="A1043" s="1" t="s">
        <v>42</v>
      </c>
      <c r="B1043" s="1" t="s">
        <v>6</v>
      </c>
      <c r="C1043" s="1" t="s">
        <v>9</v>
      </c>
      <c r="D1043" s="1" t="s">
        <v>91</v>
      </c>
      <c r="E1043" s="1" t="s">
        <v>103</v>
      </c>
      <c r="F1043" s="1"/>
    </row>
    <row r="1044" spans="1:6" x14ac:dyDescent="0.3">
      <c r="A1044" s="1" t="s">
        <v>42</v>
      </c>
      <c r="B1044" s="1" t="s">
        <v>6</v>
      </c>
      <c r="C1044" s="1" t="s">
        <v>10</v>
      </c>
      <c r="D1044" s="1"/>
      <c r="E1044" s="1"/>
      <c r="F1044" s="1"/>
    </row>
    <row r="1045" spans="1:6" x14ac:dyDescent="0.3">
      <c r="A1045" s="1" t="s">
        <v>42</v>
      </c>
      <c r="B1045" s="1" t="s">
        <v>6</v>
      </c>
      <c r="C1045" s="1" t="s">
        <v>15</v>
      </c>
      <c r="D1045" s="1" t="s">
        <v>92</v>
      </c>
      <c r="E1045" s="1" t="s">
        <v>104</v>
      </c>
      <c r="F1045" s="1"/>
    </row>
    <row r="1046" spans="1:6" x14ac:dyDescent="0.3">
      <c r="A1046" s="1" t="s">
        <v>42</v>
      </c>
      <c r="B1046" s="1" t="s">
        <v>6</v>
      </c>
      <c r="C1046" s="1" t="s">
        <v>86</v>
      </c>
      <c r="D1046" s="1"/>
      <c r="E1046" s="1"/>
      <c r="F1046" s="1"/>
    </row>
    <row r="1047" spans="1:6" x14ac:dyDescent="0.3">
      <c r="A1047" s="1" t="s">
        <v>42</v>
      </c>
      <c r="B1047" s="1" t="s">
        <v>6</v>
      </c>
      <c r="C1047" s="1" t="s">
        <v>14</v>
      </c>
      <c r="D1047" s="1"/>
      <c r="E1047" s="1"/>
      <c r="F1047" s="1"/>
    </row>
    <row r="1048" spans="1:6" x14ac:dyDescent="0.3">
      <c r="A1048" s="1" t="s">
        <v>42</v>
      </c>
      <c r="B1048" s="1" t="s">
        <v>6</v>
      </c>
      <c r="C1048" s="1" t="s">
        <v>13</v>
      </c>
      <c r="D1048" s="1"/>
      <c r="E1048" s="1"/>
      <c r="F1048" s="1"/>
    </row>
    <row r="1049" spans="1:6" x14ac:dyDescent="0.3">
      <c r="A1049" s="1" t="s">
        <v>42</v>
      </c>
      <c r="B1049" s="1" t="s">
        <v>6</v>
      </c>
      <c r="C1049" s="1" t="s">
        <v>11</v>
      </c>
      <c r="D1049" s="1"/>
      <c r="E1049" s="1"/>
      <c r="F1049" s="1"/>
    </row>
    <row r="1050" spans="1:6" x14ac:dyDescent="0.3">
      <c r="A1050" s="1" t="s">
        <v>42</v>
      </c>
      <c r="B1050" s="1" t="s">
        <v>8</v>
      </c>
      <c r="C1050" s="1" t="s">
        <v>12</v>
      </c>
      <c r="D1050" s="1" t="s">
        <v>89</v>
      </c>
      <c r="E1050" s="1" t="s">
        <v>101</v>
      </c>
      <c r="F1050" s="1"/>
    </row>
    <row r="1051" spans="1:6" x14ac:dyDescent="0.3">
      <c r="A1051" s="1" t="s">
        <v>42</v>
      </c>
      <c r="B1051" s="1" t="s">
        <v>8</v>
      </c>
      <c r="C1051" s="1" t="s">
        <v>9</v>
      </c>
      <c r="D1051" s="1" t="s">
        <v>90</v>
      </c>
      <c r="E1051" s="1" t="s">
        <v>102</v>
      </c>
      <c r="F1051" s="1"/>
    </row>
    <row r="1052" spans="1:6" x14ac:dyDescent="0.3">
      <c r="A1052" s="1" t="s">
        <v>42</v>
      </c>
      <c r="B1052" s="1" t="s">
        <v>8</v>
      </c>
      <c r="C1052" s="1" t="s">
        <v>10</v>
      </c>
      <c r="D1052" s="1" t="s">
        <v>90</v>
      </c>
      <c r="E1052" s="1" t="s">
        <v>102</v>
      </c>
      <c r="F1052" s="1"/>
    </row>
    <row r="1053" spans="1:6" x14ac:dyDescent="0.3">
      <c r="A1053" s="1" t="s">
        <v>42</v>
      </c>
      <c r="B1053" s="1" t="s">
        <v>8</v>
      </c>
      <c r="C1053" s="1" t="s">
        <v>15</v>
      </c>
      <c r="D1053" s="1"/>
      <c r="E1053" s="1"/>
      <c r="F1053" s="1"/>
    </row>
    <row r="1054" spans="1:6" x14ac:dyDescent="0.3">
      <c r="A1054" s="1" t="s">
        <v>42</v>
      </c>
      <c r="B1054" s="1" t="s">
        <v>8</v>
      </c>
      <c r="C1054" s="1" t="s">
        <v>86</v>
      </c>
      <c r="D1054" s="1"/>
      <c r="E1054" s="1"/>
      <c r="F1054" s="1"/>
    </row>
    <row r="1055" spans="1:6" x14ac:dyDescent="0.3">
      <c r="A1055" s="1" t="s">
        <v>42</v>
      </c>
      <c r="B1055" s="1" t="s">
        <v>8</v>
      </c>
      <c r="C1055" s="1" t="s">
        <v>14</v>
      </c>
      <c r="D1055" s="1" t="s">
        <v>88</v>
      </c>
      <c r="E1055" s="1" t="s">
        <v>100</v>
      </c>
      <c r="F1055" s="1"/>
    </row>
    <row r="1056" spans="1:6" x14ac:dyDescent="0.3">
      <c r="A1056" s="1" t="s">
        <v>42</v>
      </c>
      <c r="B1056" s="1" t="s">
        <v>8</v>
      </c>
      <c r="C1056" s="1" t="s">
        <v>13</v>
      </c>
      <c r="D1056" s="1" t="s">
        <v>88</v>
      </c>
      <c r="E1056" s="1" t="s">
        <v>100</v>
      </c>
      <c r="F1056" s="1"/>
    </row>
    <row r="1057" spans="1:6" x14ac:dyDescent="0.3">
      <c r="A1057" s="1" t="s">
        <v>42</v>
      </c>
      <c r="B1057" s="1" t="s">
        <v>8</v>
      </c>
      <c r="C1057" s="1" t="s">
        <v>11</v>
      </c>
      <c r="D1057" s="1"/>
      <c r="E1057" s="1"/>
      <c r="F1057" s="1"/>
    </row>
    <row r="1058" spans="1:6" x14ac:dyDescent="0.3">
      <c r="A1058" s="1" t="s">
        <v>42</v>
      </c>
      <c r="B1058" s="1" t="s">
        <v>5</v>
      </c>
      <c r="C1058" s="1" t="s">
        <v>12</v>
      </c>
      <c r="D1058" s="1"/>
      <c r="E1058" s="1"/>
      <c r="F1058" s="1"/>
    </row>
    <row r="1059" spans="1:6" x14ac:dyDescent="0.3">
      <c r="A1059" s="1" t="s">
        <v>42</v>
      </c>
      <c r="B1059" s="1" t="s">
        <v>5</v>
      </c>
      <c r="C1059" s="1" t="s">
        <v>9</v>
      </c>
      <c r="D1059" s="1" t="s">
        <v>91</v>
      </c>
      <c r="E1059" s="1" t="s">
        <v>103</v>
      </c>
      <c r="F1059" s="1"/>
    </row>
    <row r="1060" spans="1:6" x14ac:dyDescent="0.3">
      <c r="A1060" s="1" t="s">
        <v>42</v>
      </c>
      <c r="B1060" s="1" t="s">
        <v>5</v>
      </c>
      <c r="C1060" s="1" t="s">
        <v>10</v>
      </c>
      <c r="D1060" s="1" t="s">
        <v>87</v>
      </c>
      <c r="E1060" s="1" t="s">
        <v>99</v>
      </c>
      <c r="F1060" s="1"/>
    </row>
    <row r="1061" spans="1:6" x14ac:dyDescent="0.3">
      <c r="A1061" s="1" t="s">
        <v>42</v>
      </c>
      <c r="B1061" s="1" t="s">
        <v>5</v>
      </c>
      <c r="C1061" s="1" t="s">
        <v>15</v>
      </c>
      <c r="D1061" s="1"/>
      <c r="E1061" s="1"/>
      <c r="F1061" s="1"/>
    </row>
    <row r="1062" spans="1:6" x14ac:dyDescent="0.3">
      <c r="A1062" s="1" t="s">
        <v>42</v>
      </c>
      <c r="B1062" s="1" t="s">
        <v>5</v>
      </c>
      <c r="C1062" s="1" t="s">
        <v>86</v>
      </c>
      <c r="D1062" s="1"/>
      <c r="E1062" s="1"/>
      <c r="F1062" s="1"/>
    </row>
    <row r="1063" spans="1:6" x14ac:dyDescent="0.3">
      <c r="A1063" s="1" t="s">
        <v>42</v>
      </c>
      <c r="B1063" s="1" t="s">
        <v>5</v>
      </c>
      <c r="C1063" s="1" t="s">
        <v>14</v>
      </c>
      <c r="D1063" s="1" t="s">
        <v>92</v>
      </c>
      <c r="E1063" s="1" t="s">
        <v>104</v>
      </c>
      <c r="F1063" s="1"/>
    </row>
    <row r="1064" spans="1:6" x14ac:dyDescent="0.3">
      <c r="A1064" s="1" t="s">
        <v>42</v>
      </c>
      <c r="B1064" s="1" t="s">
        <v>5</v>
      </c>
      <c r="C1064" s="1" t="s">
        <v>13</v>
      </c>
      <c r="D1064" s="1" t="s">
        <v>97</v>
      </c>
      <c r="E1064" s="1" t="s">
        <v>109</v>
      </c>
      <c r="F1064" s="1" t="s">
        <v>112</v>
      </c>
    </row>
    <row r="1065" spans="1:6" x14ac:dyDescent="0.3">
      <c r="A1065" s="1" t="s">
        <v>42</v>
      </c>
      <c r="B1065" s="1" t="s">
        <v>5</v>
      </c>
      <c r="C1065" s="1" t="s">
        <v>11</v>
      </c>
      <c r="D1065" s="1"/>
      <c r="E1065" s="1"/>
      <c r="F1065" s="1"/>
    </row>
    <row r="1066" spans="1:6" x14ac:dyDescent="0.3">
      <c r="A1066" s="1" t="s">
        <v>42</v>
      </c>
      <c r="B1066" s="1" t="s">
        <v>7</v>
      </c>
      <c r="C1066" s="1" t="s">
        <v>12</v>
      </c>
      <c r="D1066" s="1"/>
      <c r="E1066" s="1"/>
      <c r="F1066" s="1"/>
    </row>
    <row r="1067" spans="1:6" x14ac:dyDescent="0.3">
      <c r="A1067" s="1" t="s">
        <v>42</v>
      </c>
      <c r="B1067" s="1" t="s">
        <v>7</v>
      </c>
      <c r="C1067" s="1" t="s">
        <v>9</v>
      </c>
      <c r="D1067" s="1"/>
      <c r="E1067" s="1"/>
      <c r="F1067" s="1"/>
    </row>
    <row r="1068" spans="1:6" x14ac:dyDescent="0.3">
      <c r="A1068" s="1" t="s">
        <v>42</v>
      </c>
      <c r="B1068" s="1" t="s">
        <v>7</v>
      </c>
      <c r="C1068" s="1" t="s">
        <v>10</v>
      </c>
      <c r="D1068" s="1" t="s">
        <v>89</v>
      </c>
      <c r="E1068" s="1" t="s">
        <v>101</v>
      </c>
      <c r="F1068" s="1"/>
    </row>
    <row r="1069" spans="1:6" x14ac:dyDescent="0.3">
      <c r="A1069" s="1" t="s">
        <v>42</v>
      </c>
      <c r="B1069" s="1" t="s">
        <v>7</v>
      </c>
      <c r="C1069" s="1" t="s">
        <v>15</v>
      </c>
      <c r="D1069" s="1" t="s">
        <v>89</v>
      </c>
      <c r="E1069" s="1" t="s">
        <v>101</v>
      </c>
      <c r="F1069" s="1"/>
    </row>
    <row r="1070" spans="1:6" x14ac:dyDescent="0.3">
      <c r="A1070" s="1" t="s">
        <v>42</v>
      </c>
      <c r="B1070" s="1" t="s">
        <v>7</v>
      </c>
      <c r="C1070" s="1" t="s">
        <v>86</v>
      </c>
      <c r="D1070" s="1"/>
      <c r="E1070" s="1"/>
      <c r="F1070" s="1"/>
    </row>
    <row r="1071" spans="1:6" x14ac:dyDescent="0.3">
      <c r="A1071" s="1" t="s">
        <v>42</v>
      </c>
      <c r="B1071" s="1" t="s">
        <v>7</v>
      </c>
      <c r="C1071" s="1" t="s">
        <v>14</v>
      </c>
      <c r="D1071" s="1" t="s">
        <v>88</v>
      </c>
      <c r="E1071" s="1" t="s">
        <v>100</v>
      </c>
      <c r="F1071" s="1"/>
    </row>
    <row r="1072" spans="1:6" x14ac:dyDescent="0.3">
      <c r="A1072" s="1" t="s">
        <v>42</v>
      </c>
      <c r="B1072" s="1" t="s">
        <v>7</v>
      </c>
      <c r="C1072" s="1" t="s">
        <v>13</v>
      </c>
      <c r="D1072" s="1"/>
      <c r="E1072" s="1"/>
      <c r="F1072" s="1"/>
    </row>
    <row r="1073" spans="1:6" x14ac:dyDescent="0.3">
      <c r="A1073" s="1" t="s">
        <v>42</v>
      </c>
      <c r="B1073" s="1" t="s">
        <v>7</v>
      </c>
      <c r="C1073" s="1" t="s">
        <v>11</v>
      </c>
      <c r="D1073" s="1"/>
      <c r="E1073" s="1"/>
      <c r="F1073" s="1"/>
    </row>
    <row r="1074" spans="1:6" x14ac:dyDescent="0.3">
      <c r="A1074" s="1" t="s">
        <v>42</v>
      </c>
      <c r="B1074" s="1" t="s">
        <v>4</v>
      </c>
      <c r="C1074" s="1" t="s">
        <v>12</v>
      </c>
      <c r="D1074" s="1" t="s">
        <v>87</v>
      </c>
      <c r="E1074" s="1" t="s">
        <v>99</v>
      </c>
      <c r="F1074" s="1"/>
    </row>
    <row r="1075" spans="1:6" x14ac:dyDescent="0.3">
      <c r="A1075" s="1" t="s">
        <v>42</v>
      </c>
      <c r="B1075" s="1" t="s">
        <v>4</v>
      </c>
      <c r="C1075" s="1" t="s">
        <v>9</v>
      </c>
      <c r="D1075" s="1"/>
      <c r="E1075" s="1"/>
      <c r="F1075" s="1"/>
    </row>
    <row r="1076" spans="1:6" x14ac:dyDescent="0.3">
      <c r="A1076" s="1" t="s">
        <v>42</v>
      </c>
      <c r="B1076" s="1" t="s">
        <v>4</v>
      </c>
      <c r="C1076" s="1" t="s">
        <v>10</v>
      </c>
      <c r="D1076" s="1" t="s">
        <v>97</v>
      </c>
      <c r="E1076" s="1" t="s">
        <v>109</v>
      </c>
      <c r="F1076" s="1" t="s">
        <v>112</v>
      </c>
    </row>
    <row r="1077" spans="1:6" x14ac:dyDescent="0.3">
      <c r="A1077" s="1" t="s">
        <v>42</v>
      </c>
      <c r="B1077" s="1" t="s">
        <v>4</v>
      </c>
      <c r="C1077" s="1" t="s">
        <v>15</v>
      </c>
      <c r="D1077" s="1" t="s">
        <v>91</v>
      </c>
      <c r="E1077" s="1" t="s">
        <v>103</v>
      </c>
      <c r="F1077" s="1"/>
    </row>
    <row r="1078" spans="1:6" x14ac:dyDescent="0.3">
      <c r="A1078" s="1" t="s">
        <v>42</v>
      </c>
      <c r="B1078" s="1" t="s">
        <v>4</v>
      </c>
      <c r="C1078" s="1" t="s">
        <v>86</v>
      </c>
      <c r="D1078" s="1"/>
      <c r="E1078" s="1"/>
      <c r="F1078" s="1"/>
    </row>
    <row r="1079" spans="1:6" x14ac:dyDescent="0.3">
      <c r="A1079" s="1" t="s">
        <v>42</v>
      </c>
      <c r="B1079" s="1" t="s">
        <v>4</v>
      </c>
      <c r="C1079" s="1" t="s">
        <v>14</v>
      </c>
      <c r="D1079" s="1" t="s">
        <v>92</v>
      </c>
      <c r="E1079" s="1" t="s">
        <v>104</v>
      </c>
      <c r="F1079" s="1"/>
    </row>
    <row r="1080" spans="1:6" x14ac:dyDescent="0.3">
      <c r="A1080" s="1" t="s">
        <v>42</v>
      </c>
      <c r="B1080" s="1" t="s">
        <v>4</v>
      </c>
      <c r="C1080" s="1" t="s">
        <v>13</v>
      </c>
      <c r="D1080" s="1" t="s">
        <v>90</v>
      </c>
      <c r="E1080" s="1" t="s">
        <v>102</v>
      </c>
      <c r="F1080" s="1"/>
    </row>
    <row r="1081" spans="1:6" x14ac:dyDescent="0.3">
      <c r="A1081" s="1" t="s">
        <v>42</v>
      </c>
      <c r="B1081" s="1" t="s">
        <v>4</v>
      </c>
      <c r="C1081" s="1" t="s">
        <v>11</v>
      </c>
      <c r="D1081" s="1"/>
      <c r="E1081" s="1"/>
      <c r="F1081" s="1"/>
    </row>
    <row r="1082" spans="1:6" x14ac:dyDescent="0.3">
      <c r="A1082" s="1" t="s">
        <v>43</v>
      </c>
      <c r="B1082" s="1" t="s">
        <v>6</v>
      </c>
      <c r="C1082" s="1" t="s">
        <v>12</v>
      </c>
      <c r="D1082" s="1"/>
      <c r="E1082" s="1"/>
      <c r="F1082" s="1"/>
    </row>
    <row r="1083" spans="1:6" x14ac:dyDescent="0.3">
      <c r="A1083" s="1" t="s">
        <v>43</v>
      </c>
      <c r="B1083" s="1" t="s">
        <v>6</v>
      </c>
      <c r="C1083" s="1" t="s">
        <v>9</v>
      </c>
      <c r="D1083" s="1" t="s">
        <v>91</v>
      </c>
      <c r="E1083" s="1" t="s">
        <v>103</v>
      </c>
      <c r="F1083" s="1"/>
    </row>
    <row r="1084" spans="1:6" x14ac:dyDescent="0.3">
      <c r="A1084" s="1" t="s">
        <v>43</v>
      </c>
      <c r="B1084" s="1" t="s">
        <v>6</v>
      </c>
      <c r="C1084" s="1" t="s">
        <v>10</v>
      </c>
      <c r="D1084" s="1"/>
      <c r="E1084" s="1"/>
      <c r="F1084" s="1"/>
    </row>
    <row r="1085" spans="1:6" x14ac:dyDescent="0.3">
      <c r="A1085" s="1" t="s">
        <v>43</v>
      </c>
      <c r="B1085" s="1" t="s">
        <v>6</v>
      </c>
      <c r="C1085" s="1" t="s">
        <v>15</v>
      </c>
      <c r="D1085" s="1" t="s">
        <v>92</v>
      </c>
      <c r="E1085" s="1" t="s">
        <v>104</v>
      </c>
      <c r="F1085" s="1"/>
    </row>
    <row r="1086" spans="1:6" x14ac:dyDescent="0.3">
      <c r="A1086" s="1" t="s">
        <v>43</v>
      </c>
      <c r="B1086" s="1" t="s">
        <v>6</v>
      </c>
      <c r="C1086" s="1" t="s">
        <v>86</v>
      </c>
      <c r="D1086" s="1"/>
      <c r="E1086" s="1"/>
      <c r="F1086" s="1"/>
    </row>
    <row r="1087" spans="1:6" x14ac:dyDescent="0.3">
      <c r="A1087" s="1" t="s">
        <v>43</v>
      </c>
      <c r="B1087" s="1" t="s">
        <v>6</v>
      </c>
      <c r="C1087" s="1" t="s">
        <v>14</v>
      </c>
      <c r="D1087" s="1" t="s">
        <v>98</v>
      </c>
      <c r="E1087" s="1" t="s">
        <v>110</v>
      </c>
      <c r="F1087" s="1" t="s">
        <v>113</v>
      </c>
    </row>
    <row r="1088" spans="1:6" x14ac:dyDescent="0.3">
      <c r="A1088" s="1" t="s">
        <v>43</v>
      </c>
      <c r="B1088" s="1" t="s">
        <v>6</v>
      </c>
      <c r="C1088" s="1" t="s">
        <v>13</v>
      </c>
      <c r="D1088" s="1" t="s">
        <v>98</v>
      </c>
      <c r="E1088" s="1" t="s">
        <v>110</v>
      </c>
      <c r="F1088" s="1" t="s">
        <v>113</v>
      </c>
    </row>
    <row r="1089" spans="1:6" x14ac:dyDescent="0.3">
      <c r="A1089" s="1" t="s">
        <v>43</v>
      </c>
      <c r="B1089" s="1" t="s">
        <v>6</v>
      </c>
      <c r="C1089" s="1" t="s">
        <v>11</v>
      </c>
      <c r="D1089" s="1"/>
      <c r="E1089" s="1"/>
      <c r="F1089" s="1"/>
    </row>
    <row r="1090" spans="1:6" x14ac:dyDescent="0.3">
      <c r="A1090" s="1" t="s">
        <v>43</v>
      </c>
      <c r="B1090" s="1" t="s">
        <v>8</v>
      </c>
      <c r="C1090" s="1" t="s">
        <v>12</v>
      </c>
      <c r="D1090" s="1" t="s">
        <v>89</v>
      </c>
      <c r="E1090" s="1" t="s">
        <v>101</v>
      </c>
      <c r="F1090" s="1"/>
    </row>
    <row r="1091" spans="1:6" x14ac:dyDescent="0.3">
      <c r="A1091" s="1" t="s">
        <v>43</v>
      </c>
      <c r="B1091" s="1" t="s">
        <v>8</v>
      </c>
      <c r="C1091" s="1" t="s">
        <v>9</v>
      </c>
      <c r="D1091" s="1" t="s">
        <v>90</v>
      </c>
      <c r="E1091" s="1" t="s">
        <v>102</v>
      </c>
      <c r="F1091" s="1"/>
    </row>
    <row r="1092" spans="1:6" x14ac:dyDescent="0.3">
      <c r="A1092" s="1" t="s">
        <v>43</v>
      </c>
      <c r="B1092" s="1" t="s">
        <v>8</v>
      </c>
      <c r="C1092" s="1" t="s">
        <v>10</v>
      </c>
      <c r="D1092" s="1" t="s">
        <v>90</v>
      </c>
      <c r="E1092" s="1" t="s">
        <v>102</v>
      </c>
      <c r="F1092" s="1"/>
    </row>
    <row r="1093" spans="1:6" x14ac:dyDescent="0.3">
      <c r="A1093" s="1" t="s">
        <v>43</v>
      </c>
      <c r="B1093" s="1" t="s">
        <v>8</v>
      </c>
      <c r="C1093" s="1" t="s">
        <v>15</v>
      </c>
      <c r="D1093" s="1"/>
      <c r="E1093" s="1"/>
      <c r="F1093" s="1"/>
    </row>
    <row r="1094" spans="1:6" x14ac:dyDescent="0.3">
      <c r="A1094" s="1" t="s">
        <v>43</v>
      </c>
      <c r="B1094" s="1" t="s">
        <v>8</v>
      </c>
      <c r="C1094" s="1" t="s">
        <v>86</v>
      </c>
      <c r="D1094" s="1"/>
      <c r="E1094" s="1"/>
      <c r="F1094" s="1"/>
    </row>
    <row r="1095" spans="1:6" x14ac:dyDescent="0.3">
      <c r="A1095" s="1" t="s">
        <v>43</v>
      </c>
      <c r="B1095" s="1" t="s">
        <v>8</v>
      </c>
      <c r="C1095" s="1" t="s">
        <v>14</v>
      </c>
      <c r="D1095" s="1" t="s">
        <v>88</v>
      </c>
      <c r="E1095" s="1" t="s">
        <v>100</v>
      </c>
      <c r="F1095" s="1"/>
    </row>
    <row r="1096" spans="1:6" x14ac:dyDescent="0.3">
      <c r="A1096" s="1" t="s">
        <v>43</v>
      </c>
      <c r="B1096" s="1" t="s">
        <v>8</v>
      </c>
      <c r="C1096" s="1" t="s">
        <v>13</v>
      </c>
      <c r="D1096" s="1" t="s">
        <v>88</v>
      </c>
      <c r="E1096" s="1" t="s">
        <v>100</v>
      </c>
      <c r="F1096" s="1"/>
    </row>
    <row r="1097" spans="1:6" x14ac:dyDescent="0.3">
      <c r="A1097" s="1" t="s">
        <v>43</v>
      </c>
      <c r="B1097" s="1" t="s">
        <v>8</v>
      </c>
      <c r="C1097" s="1" t="s">
        <v>11</v>
      </c>
      <c r="D1097" s="1"/>
      <c r="E1097" s="1"/>
      <c r="F1097" s="1"/>
    </row>
    <row r="1098" spans="1:6" x14ac:dyDescent="0.3">
      <c r="A1098" s="1" t="s">
        <v>43</v>
      </c>
      <c r="B1098" s="1" t="s">
        <v>5</v>
      </c>
      <c r="C1098" s="1" t="s">
        <v>12</v>
      </c>
      <c r="D1098" s="1" t="s">
        <v>98</v>
      </c>
      <c r="E1098" s="1" t="s">
        <v>110</v>
      </c>
      <c r="F1098" s="1" t="s">
        <v>113</v>
      </c>
    </row>
    <row r="1099" spans="1:6" x14ac:dyDescent="0.3">
      <c r="A1099" s="1" t="s">
        <v>43</v>
      </c>
      <c r="B1099" s="1" t="s">
        <v>5</v>
      </c>
      <c r="C1099" s="1" t="s">
        <v>9</v>
      </c>
      <c r="D1099" s="1" t="s">
        <v>91</v>
      </c>
      <c r="E1099" s="1" t="s">
        <v>103</v>
      </c>
      <c r="F1099" s="1"/>
    </row>
    <row r="1100" spans="1:6" x14ac:dyDescent="0.3">
      <c r="A1100" s="1" t="s">
        <v>43</v>
      </c>
      <c r="B1100" s="1" t="s">
        <v>5</v>
      </c>
      <c r="C1100" s="1" t="s">
        <v>10</v>
      </c>
      <c r="D1100" s="1" t="s">
        <v>87</v>
      </c>
      <c r="E1100" s="1" t="s">
        <v>99</v>
      </c>
      <c r="F1100" s="1"/>
    </row>
    <row r="1101" spans="1:6" x14ac:dyDescent="0.3">
      <c r="A1101" s="1" t="s">
        <v>43</v>
      </c>
      <c r="B1101" s="1" t="s">
        <v>5</v>
      </c>
      <c r="C1101" s="1" t="s">
        <v>15</v>
      </c>
      <c r="D1101" s="1"/>
      <c r="E1101" s="1"/>
      <c r="F1101" s="1"/>
    </row>
    <row r="1102" spans="1:6" x14ac:dyDescent="0.3">
      <c r="A1102" s="1" t="s">
        <v>43</v>
      </c>
      <c r="B1102" s="1" t="s">
        <v>5</v>
      </c>
      <c r="C1102" s="1" t="s">
        <v>86</v>
      </c>
      <c r="D1102" s="1"/>
      <c r="E1102" s="1"/>
      <c r="F1102" s="1"/>
    </row>
    <row r="1103" spans="1:6" x14ac:dyDescent="0.3">
      <c r="A1103" s="1" t="s">
        <v>43</v>
      </c>
      <c r="B1103" s="1" t="s">
        <v>5</v>
      </c>
      <c r="C1103" s="1" t="s">
        <v>14</v>
      </c>
      <c r="D1103" s="1" t="s">
        <v>92</v>
      </c>
      <c r="E1103" s="1" t="s">
        <v>104</v>
      </c>
      <c r="F1103" s="1"/>
    </row>
    <row r="1104" spans="1:6" x14ac:dyDescent="0.3">
      <c r="A1104" s="1" t="s">
        <v>43</v>
      </c>
      <c r="B1104" s="1" t="s">
        <v>5</v>
      </c>
      <c r="C1104" s="1" t="s">
        <v>13</v>
      </c>
      <c r="D1104" s="1"/>
      <c r="E1104" s="1"/>
      <c r="F1104" s="1"/>
    </row>
    <row r="1105" spans="1:6" x14ac:dyDescent="0.3">
      <c r="A1105" s="1" t="s">
        <v>43</v>
      </c>
      <c r="B1105" s="1" t="s">
        <v>5</v>
      </c>
      <c r="C1105" s="1" t="s">
        <v>11</v>
      </c>
      <c r="D1105" s="1"/>
      <c r="E1105" s="1"/>
      <c r="F1105" s="1"/>
    </row>
    <row r="1106" spans="1:6" x14ac:dyDescent="0.3">
      <c r="A1106" s="1" t="s">
        <v>43</v>
      </c>
      <c r="B1106" s="1" t="s">
        <v>7</v>
      </c>
      <c r="C1106" s="1" t="s">
        <v>12</v>
      </c>
      <c r="D1106" s="1"/>
      <c r="E1106" s="1"/>
      <c r="F1106" s="1"/>
    </row>
    <row r="1107" spans="1:6" x14ac:dyDescent="0.3">
      <c r="A1107" s="1" t="s">
        <v>43</v>
      </c>
      <c r="B1107" s="1" t="s">
        <v>7</v>
      </c>
      <c r="C1107" s="1" t="s">
        <v>9</v>
      </c>
      <c r="D1107" s="1"/>
      <c r="E1107" s="1"/>
      <c r="F1107" s="1"/>
    </row>
    <row r="1108" spans="1:6" x14ac:dyDescent="0.3">
      <c r="A1108" s="1" t="s">
        <v>43</v>
      </c>
      <c r="B1108" s="1" t="s">
        <v>7</v>
      </c>
      <c r="C1108" s="1" t="s">
        <v>10</v>
      </c>
      <c r="D1108" s="1" t="s">
        <v>89</v>
      </c>
      <c r="E1108" s="1" t="s">
        <v>101</v>
      </c>
      <c r="F1108" s="1"/>
    </row>
    <row r="1109" spans="1:6" x14ac:dyDescent="0.3">
      <c r="A1109" s="1" t="s">
        <v>43</v>
      </c>
      <c r="B1109" s="1" t="s">
        <v>7</v>
      </c>
      <c r="C1109" s="1" t="s">
        <v>15</v>
      </c>
      <c r="D1109" s="1" t="s">
        <v>89</v>
      </c>
      <c r="E1109" s="1" t="s">
        <v>101</v>
      </c>
      <c r="F1109" s="1"/>
    </row>
    <row r="1110" spans="1:6" x14ac:dyDescent="0.3">
      <c r="A1110" s="1" t="s">
        <v>43</v>
      </c>
      <c r="B1110" s="1" t="s">
        <v>7</v>
      </c>
      <c r="C1110" s="1" t="s">
        <v>86</v>
      </c>
      <c r="D1110" s="1"/>
      <c r="E1110" s="1"/>
      <c r="F1110" s="1"/>
    </row>
    <row r="1111" spans="1:6" x14ac:dyDescent="0.3">
      <c r="A1111" s="1" t="s">
        <v>43</v>
      </c>
      <c r="B1111" s="1" t="s">
        <v>7</v>
      </c>
      <c r="C1111" s="1" t="s">
        <v>14</v>
      </c>
      <c r="D1111" s="1" t="s">
        <v>88</v>
      </c>
      <c r="E1111" s="1" t="s">
        <v>100</v>
      </c>
      <c r="F1111" s="1"/>
    </row>
    <row r="1112" spans="1:6" x14ac:dyDescent="0.3">
      <c r="A1112" s="1" t="s">
        <v>43</v>
      </c>
      <c r="B1112" s="1" t="s">
        <v>7</v>
      </c>
      <c r="C1112" s="1" t="s">
        <v>13</v>
      </c>
      <c r="D1112" s="1" t="s">
        <v>98</v>
      </c>
      <c r="E1112" s="1" t="s">
        <v>110</v>
      </c>
      <c r="F1112" s="1" t="s">
        <v>113</v>
      </c>
    </row>
    <row r="1113" spans="1:6" x14ac:dyDescent="0.3">
      <c r="A1113" s="1" t="s">
        <v>43</v>
      </c>
      <c r="B1113" s="1" t="s">
        <v>7</v>
      </c>
      <c r="C1113" s="1" t="s">
        <v>11</v>
      </c>
      <c r="D1113" s="1"/>
      <c r="E1113" s="1"/>
      <c r="F1113" s="1"/>
    </row>
    <row r="1114" spans="1:6" x14ac:dyDescent="0.3">
      <c r="A1114" s="1" t="s">
        <v>43</v>
      </c>
      <c r="B1114" s="1" t="s">
        <v>4</v>
      </c>
      <c r="C1114" s="1" t="s">
        <v>12</v>
      </c>
      <c r="D1114" s="1" t="s">
        <v>87</v>
      </c>
      <c r="E1114" s="1" t="s">
        <v>99</v>
      </c>
      <c r="F1114" s="1"/>
    </row>
    <row r="1115" spans="1:6" x14ac:dyDescent="0.3">
      <c r="A1115" s="1" t="s">
        <v>43</v>
      </c>
      <c r="B1115" s="1" t="s">
        <v>4</v>
      </c>
      <c r="C1115" s="1" t="s">
        <v>9</v>
      </c>
      <c r="D1115" s="1"/>
      <c r="E1115" s="1"/>
      <c r="F1115" s="1"/>
    </row>
    <row r="1116" spans="1:6" x14ac:dyDescent="0.3">
      <c r="A1116" s="1" t="s">
        <v>43</v>
      </c>
      <c r="B1116" s="1" t="s">
        <v>4</v>
      </c>
      <c r="C1116" s="1" t="s">
        <v>10</v>
      </c>
      <c r="D1116" s="1"/>
      <c r="E1116" s="1"/>
      <c r="F1116" s="1"/>
    </row>
    <row r="1117" spans="1:6" x14ac:dyDescent="0.3">
      <c r="A1117" s="1" t="s">
        <v>43</v>
      </c>
      <c r="B1117" s="1" t="s">
        <v>4</v>
      </c>
      <c r="C1117" s="1" t="s">
        <v>15</v>
      </c>
      <c r="D1117" s="1" t="s">
        <v>91</v>
      </c>
      <c r="E1117" s="1" t="s">
        <v>103</v>
      </c>
      <c r="F1117" s="1"/>
    </row>
    <row r="1118" spans="1:6" x14ac:dyDescent="0.3">
      <c r="A1118" s="1" t="s">
        <v>43</v>
      </c>
      <c r="B1118" s="1" t="s">
        <v>4</v>
      </c>
      <c r="C1118" s="1" t="s">
        <v>86</v>
      </c>
      <c r="D1118" s="1"/>
      <c r="E1118" s="1"/>
      <c r="F1118" s="1"/>
    </row>
    <row r="1119" spans="1:6" x14ac:dyDescent="0.3">
      <c r="A1119" s="1" t="s">
        <v>43</v>
      </c>
      <c r="B1119" s="1" t="s">
        <v>4</v>
      </c>
      <c r="C1119" s="1" t="s">
        <v>14</v>
      </c>
      <c r="D1119" s="1" t="s">
        <v>92</v>
      </c>
      <c r="E1119" s="1" t="s">
        <v>104</v>
      </c>
      <c r="F1119" s="1"/>
    </row>
    <row r="1120" spans="1:6" x14ac:dyDescent="0.3">
      <c r="A1120" s="1" t="s">
        <v>43</v>
      </c>
      <c r="B1120" s="1" t="s">
        <v>4</v>
      </c>
      <c r="C1120" s="1" t="s">
        <v>13</v>
      </c>
      <c r="D1120" s="1" t="s">
        <v>90</v>
      </c>
      <c r="E1120" s="1" t="s">
        <v>102</v>
      </c>
      <c r="F1120" s="1"/>
    </row>
    <row r="1121" spans="1:6" x14ac:dyDescent="0.3">
      <c r="A1121" s="1" t="s">
        <v>43</v>
      </c>
      <c r="B1121" s="1" t="s">
        <v>4</v>
      </c>
      <c r="C1121" s="1" t="s">
        <v>11</v>
      </c>
      <c r="D1121" s="1"/>
      <c r="E1121" s="1"/>
      <c r="F1121" s="1"/>
    </row>
    <row r="1122" spans="1:6" x14ac:dyDescent="0.3">
      <c r="A1122" s="1" t="s">
        <v>44</v>
      </c>
      <c r="B1122" s="1" t="s">
        <v>6</v>
      </c>
      <c r="C1122" s="1" t="s">
        <v>12</v>
      </c>
      <c r="D1122" s="1" t="s">
        <v>90</v>
      </c>
      <c r="E1122" s="1" t="s">
        <v>102</v>
      </c>
      <c r="F1122" s="1"/>
    </row>
    <row r="1123" spans="1:6" x14ac:dyDescent="0.3">
      <c r="A1123" s="1" t="s">
        <v>44</v>
      </c>
      <c r="B1123" s="1" t="s">
        <v>6</v>
      </c>
      <c r="C1123" s="1" t="s">
        <v>9</v>
      </c>
      <c r="D1123" s="1"/>
      <c r="E1123" s="1"/>
      <c r="F1123" s="1"/>
    </row>
    <row r="1124" spans="1:6" x14ac:dyDescent="0.3">
      <c r="A1124" s="1" t="s">
        <v>44</v>
      </c>
      <c r="B1124" s="1" t="s">
        <v>6</v>
      </c>
      <c r="C1124" s="1" t="s">
        <v>10</v>
      </c>
      <c r="D1124" s="1"/>
      <c r="E1124" s="1"/>
      <c r="F1124" s="1"/>
    </row>
    <row r="1125" spans="1:6" x14ac:dyDescent="0.3">
      <c r="A1125" s="1" t="s">
        <v>44</v>
      </c>
      <c r="B1125" s="1" t="s">
        <v>6</v>
      </c>
      <c r="C1125" s="1" t="s">
        <v>15</v>
      </c>
      <c r="D1125" s="1" t="s">
        <v>91</v>
      </c>
      <c r="E1125" s="1" t="s">
        <v>103</v>
      </c>
      <c r="F1125" s="1"/>
    </row>
    <row r="1126" spans="1:6" x14ac:dyDescent="0.3">
      <c r="A1126" s="1" t="s">
        <v>44</v>
      </c>
      <c r="B1126" s="1" t="s">
        <v>6</v>
      </c>
      <c r="C1126" s="1" t="s">
        <v>86</v>
      </c>
      <c r="D1126" s="1"/>
      <c r="E1126" s="1"/>
      <c r="F1126" s="1"/>
    </row>
    <row r="1127" spans="1:6" x14ac:dyDescent="0.3">
      <c r="A1127" s="1" t="s">
        <v>44</v>
      </c>
      <c r="B1127" s="1" t="s">
        <v>6</v>
      </c>
      <c r="C1127" s="1" t="s">
        <v>14</v>
      </c>
      <c r="D1127" s="1"/>
      <c r="E1127" s="1"/>
      <c r="F1127" s="1"/>
    </row>
    <row r="1128" spans="1:6" x14ac:dyDescent="0.3">
      <c r="A1128" s="1" t="s">
        <v>44</v>
      </c>
      <c r="B1128" s="1" t="s">
        <v>6</v>
      </c>
      <c r="C1128" s="1" t="s">
        <v>13</v>
      </c>
      <c r="D1128" s="1" t="s">
        <v>92</v>
      </c>
      <c r="E1128" s="1" t="s">
        <v>104</v>
      </c>
      <c r="F1128" s="1"/>
    </row>
    <row r="1129" spans="1:6" x14ac:dyDescent="0.3">
      <c r="A1129" s="1" t="s">
        <v>44</v>
      </c>
      <c r="B1129" s="1" t="s">
        <v>6</v>
      </c>
      <c r="C1129" s="1" t="s">
        <v>11</v>
      </c>
      <c r="D1129" s="1" t="s">
        <v>94</v>
      </c>
      <c r="E1129" s="1" t="s">
        <v>106</v>
      </c>
      <c r="F1129" s="1" t="s">
        <v>114</v>
      </c>
    </row>
    <row r="1130" spans="1:6" x14ac:dyDescent="0.3">
      <c r="A1130" s="1" t="s">
        <v>44</v>
      </c>
      <c r="B1130" s="1" t="s">
        <v>8</v>
      </c>
      <c r="C1130" s="1" t="s">
        <v>12</v>
      </c>
      <c r="D1130" s="1"/>
      <c r="E1130" s="1"/>
      <c r="F1130" s="1"/>
    </row>
    <row r="1131" spans="1:6" x14ac:dyDescent="0.3">
      <c r="A1131" s="1" t="s">
        <v>44</v>
      </c>
      <c r="B1131" s="1" t="s">
        <v>8</v>
      </c>
      <c r="C1131" s="1" t="s">
        <v>9</v>
      </c>
      <c r="D1131" s="1"/>
      <c r="E1131" s="1"/>
      <c r="F1131" s="1"/>
    </row>
    <row r="1132" spans="1:6" x14ac:dyDescent="0.3">
      <c r="A1132" s="1" t="s">
        <v>44</v>
      </c>
      <c r="B1132" s="1" t="s">
        <v>8</v>
      </c>
      <c r="C1132" s="1" t="s">
        <v>10</v>
      </c>
      <c r="D1132" s="1"/>
      <c r="E1132" s="1"/>
      <c r="F1132" s="1"/>
    </row>
    <row r="1133" spans="1:6" x14ac:dyDescent="0.3">
      <c r="A1133" s="1" t="s">
        <v>44</v>
      </c>
      <c r="B1133" s="1" t="s">
        <v>8</v>
      </c>
      <c r="C1133" s="1" t="s">
        <v>15</v>
      </c>
      <c r="D1133" s="1" t="s">
        <v>88</v>
      </c>
      <c r="E1133" s="1" t="s">
        <v>100</v>
      </c>
      <c r="F1133" s="1"/>
    </row>
    <row r="1134" spans="1:6" x14ac:dyDescent="0.3">
      <c r="A1134" s="1" t="s">
        <v>44</v>
      </c>
      <c r="B1134" s="1" t="s">
        <v>8</v>
      </c>
      <c r="C1134" s="1" t="s">
        <v>86</v>
      </c>
      <c r="D1134" s="1"/>
      <c r="E1134" s="1"/>
      <c r="F1134" s="1"/>
    </row>
    <row r="1135" spans="1:6" x14ac:dyDescent="0.3">
      <c r="A1135" s="1" t="s">
        <v>44</v>
      </c>
      <c r="B1135" s="1" t="s">
        <v>8</v>
      </c>
      <c r="C1135" s="1" t="s">
        <v>14</v>
      </c>
      <c r="D1135" s="1"/>
      <c r="E1135" s="1"/>
      <c r="F1135" s="1"/>
    </row>
    <row r="1136" spans="1:6" x14ac:dyDescent="0.3">
      <c r="A1136" s="1" t="s">
        <v>44</v>
      </c>
      <c r="B1136" s="1" t="s">
        <v>8</v>
      </c>
      <c r="C1136" s="1" t="s">
        <v>13</v>
      </c>
      <c r="D1136" s="1" t="s">
        <v>92</v>
      </c>
      <c r="E1136" s="1" t="s">
        <v>104</v>
      </c>
      <c r="F1136" s="1"/>
    </row>
    <row r="1137" spans="1:6" x14ac:dyDescent="0.3">
      <c r="A1137" s="1" t="s">
        <v>44</v>
      </c>
      <c r="B1137" s="1" t="s">
        <v>8</v>
      </c>
      <c r="C1137" s="1" t="s">
        <v>11</v>
      </c>
      <c r="D1137" s="1" t="s">
        <v>89</v>
      </c>
      <c r="E1137" s="1" t="s">
        <v>101</v>
      </c>
      <c r="F1137" s="1"/>
    </row>
    <row r="1138" spans="1:6" x14ac:dyDescent="0.3">
      <c r="A1138" s="1" t="s">
        <v>44</v>
      </c>
      <c r="B1138" s="1" t="s">
        <v>5</v>
      </c>
      <c r="C1138" s="1" t="s">
        <v>12</v>
      </c>
      <c r="D1138" s="1" t="s">
        <v>87</v>
      </c>
      <c r="E1138" s="1" t="s">
        <v>99</v>
      </c>
      <c r="F1138" s="1"/>
    </row>
    <row r="1139" spans="1:6" x14ac:dyDescent="0.3">
      <c r="A1139" s="1" t="s">
        <v>44</v>
      </c>
      <c r="B1139" s="1" t="s">
        <v>5</v>
      </c>
      <c r="C1139" s="1" t="s">
        <v>9</v>
      </c>
      <c r="D1139" s="1"/>
      <c r="E1139" s="1"/>
      <c r="F1139" s="1"/>
    </row>
    <row r="1140" spans="1:6" x14ac:dyDescent="0.3">
      <c r="A1140" s="1" t="s">
        <v>44</v>
      </c>
      <c r="B1140" s="1" t="s">
        <v>5</v>
      </c>
      <c r="C1140" s="1" t="s">
        <v>10</v>
      </c>
      <c r="D1140" s="1" t="s">
        <v>90</v>
      </c>
      <c r="E1140" s="1" t="s">
        <v>102</v>
      </c>
      <c r="F1140" s="1"/>
    </row>
    <row r="1141" spans="1:6" x14ac:dyDescent="0.3">
      <c r="A1141" s="1" t="s">
        <v>44</v>
      </c>
      <c r="B1141" s="1" t="s">
        <v>5</v>
      </c>
      <c r="C1141" s="1" t="s">
        <v>15</v>
      </c>
      <c r="D1141" s="1"/>
      <c r="E1141" s="1"/>
      <c r="F1141" s="1"/>
    </row>
    <row r="1142" spans="1:6" x14ac:dyDescent="0.3">
      <c r="A1142" s="1" t="s">
        <v>44</v>
      </c>
      <c r="B1142" s="1" t="s">
        <v>5</v>
      </c>
      <c r="C1142" s="1" t="s">
        <v>86</v>
      </c>
      <c r="D1142" s="1"/>
      <c r="E1142" s="1"/>
      <c r="F1142" s="1"/>
    </row>
    <row r="1143" spans="1:6" x14ac:dyDescent="0.3">
      <c r="A1143" s="1" t="s">
        <v>44</v>
      </c>
      <c r="B1143" s="1" t="s">
        <v>5</v>
      </c>
      <c r="C1143" s="1" t="s">
        <v>14</v>
      </c>
      <c r="D1143" s="1" t="s">
        <v>94</v>
      </c>
      <c r="E1143" s="1" t="s">
        <v>106</v>
      </c>
      <c r="F1143" s="1" t="s">
        <v>114</v>
      </c>
    </row>
    <row r="1144" spans="1:6" x14ac:dyDescent="0.3">
      <c r="A1144" s="1" t="s">
        <v>44</v>
      </c>
      <c r="B1144" s="1" t="s">
        <v>5</v>
      </c>
      <c r="C1144" s="1" t="s">
        <v>13</v>
      </c>
      <c r="D1144" s="1" t="s">
        <v>94</v>
      </c>
      <c r="E1144" s="1" t="s">
        <v>106</v>
      </c>
      <c r="F1144" s="1" t="s">
        <v>114</v>
      </c>
    </row>
    <row r="1145" spans="1:6" x14ac:dyDescent="0.3">
      <c r="A1145" s="1" t="s">
        <v>44</v>
      </c>
      <c r="B1145" s="1" t="s">
        <v>5</v>
      </c>
      <c r="C1145" s="1" t="s">
        <v>11</v>
      </c>
      <c r="D1145" s="1" t="s">
        <v>91</v>
      </c>
      <c r="E1145" s="1" t="s">
        <v>103</v>
      </c>
      <c r="F1145" s="1"/>
    </row>
    <row r="1146" spans="1:6" x14ac:dyDescent="0.3">
      <c r="A1146" s="1" t="s">
        <v>44</v>
      </c>
      <c r="B1146" s="1" t="s">
        <v>7</v>
      </c>
      <c r="C1146" s="1" t="s">
        <v>12</v>
      </c>
      <c r="D1146" s="1"/>
      <c r="E1146" s="1"/>
      <c r="F1146" s="1"/>
    </row>
    <row r="1147" spans="1:6" x14ac:dyDescent="0.3">
      <c r="A1147" s="1" t="s">
        <v>44</v>
      </c>
      <c r="B1147" s="1" t="s">
        <v>7</v>
      </c>
      <c r="C1147" s="1" t="s">
        <v>9</v>
      </c>
      <c r="D1147" s="1"/>
      <c r="E1147" s="1"/>
      <c r="F1147" s="1"/>
    </row>
    <row r="1148" spans="1:6" x14ac:dyDescent="0.3">
      <c r="A1148" s="1" t="s">
        <v>44</v>
      </c>
      <c r="B1148" s="1" t="s">
        <v>7</v>
      </c>
      <c r="C1148" s="1" t="s">
        <v>10</v>
      </c>
      <c r="D1148" s="1" t="s">
        <v>88</v>
      </c>
      <c r="E1148" s="1" t="s">
        <v>100</v>
      </c>
      <c r="F1148" s="1"/>
    </row>
    <row r="1149" spans="1:6" x14ac:dyDescent="0.3">
      <c r="A1149" s="1" t="s">
        <v>44</v>
      </c>
      <c r="B1149" s="1" t="s">
        <v>7</v>
      </c>
      <c r="C1149" s="1" t="s">
        <v>15</v>
      </c>
      <c r="D1149" s="1" t="s">
        <v>88</v>
      </c>
      <c r="E1149" s="1" t="s">
        <v>100</v>
      </c>
      <c r="F1149" s="1"/>
    </row>
    <row r="1150" spans="1:6" x14ac:dyDescent="0.3">
      <c r="A1150" s="1" t="s">
        <v>44</v>
      </c>
      <c r="B1150" s="1" t="s">
        <v>7</v>
      </c>
      <c r="C1150" s="1" t="s">
        <v>86</v>
      </c>
      <c r="D1150" s="1"/>
      <c r="E1150" s="1"/>
      <c r="F1150" s="1"/>
    </row>
    <row r="1151" spans="1:6" x14ac:dyDescent="0.3">
      <c r="A1151" s="1" t="s">
        <v>44</v>
      </c>
      <c r="B1151" s="1" t="s">
        <v>7</v>
      </c>
      <c r="C1151" s="1" t="s">
        <v>14</v>
      </c>
      <c r="D1151" s="1" t="s">
        <v>92</v>
      </c>
      <c r="E1151" s="1" t="s">
        <v>104</v>
      </c>
      <c r="F1151" s="1"/>
    </row>
    <row r="1152" spans="1:6" x14ac:dyDescent="0.3">
      <c r="A1152" s="1" t="s">
        <v>44</v>
      </c>
      <c r="B1152" s="1" t="s">
        <v>7</v>
      </c>
      <c r="C1152" s="1" t="s">
        <v>13</v>
      </c>
      <c r="D1152" s="1"/>
      <c r="E1152" s="1"/>
      <c r="F1152" s="1"/>
    </row>
    <row r="1153" spans="1:6" x14ac:dyDescent="0.3">
      <c r="A1153" s="1" t="s">
        <v>44</v>
      </c>
      <c r="B1153" s="1" t="s">
        <v>7</v>
      </c>
      <c r="C1153" s="1" t="s">
        <v>11</v>
      </c>
      <c r="D1153" s="1"/>
      <c r="E1153" s="1"/>
      <c r="F1153" s="1"/>
    </row>
    <row r="1154" spans="1:6" x14ac:dyDescent="0.3">
      <c r="A1154" s="1" t="s">
        <v>44</v>
      </c>
      <c r="B1154" s="1" t="s">
        <v>4</v>
      </c>
      <c r="C1154" s="1" t="s">
        <v>12</v>
      </c>
      <c r="D1154" s="1" t="s">
        <v>90</v>
      </c>
      <c r="E1154" s="1" t="s">
        <v>102</v>
      </c>
      <c r="F1154" s="1"/>
    </row>
    <row r="1155" spans="1:6" x14ac:dyDescent="0.3">
      <c r="A1155" s="1" t="s">
        <v>44</v>
      </c>
      <c r="B1155" s="1" t="s">
        <v>4</v>
      </c>
      <c r="C1155" s="1" t="s">
        <v>9</v>
      </c>
      <c r="D1155" s="1"/>
      <c r="E1155" s="1"/>
      <c r="F1155" s="1"/>
    </row>
    <row r="1156" spans="1:6" x14ac:dyDescent="0.3">
      <c r="A1156" s="1" t="s">
        <v>44</v>
      </c>
      <c r="B1156" s="1" t="s">
        <v>4</v>
      </c>
      <c r="C1156" s="1" t="s">
        <v>10</v>
      </c>
      <c r="D1156" s="1" t="s">
        <v>89</v>
      </c>
      <c r="E1156" s="1" t="s">
        <v>101</v>
      </c>
      <c r="F1156" s="1"/>
    </row>
    <row r="1157" spans="1:6" x14ac:dyDescent="0.3">
      <c r="A1157" s="1" t="s">
        <v>44</v>
      </c>
      <c r="B1157" s="1" t="s">
        <v>4</v>
      </c>
      <c r="C1157" s="1" t="s">
        <v>15</v>
      </c>
      <c r="D1157" s="1" t="s">
        <v>89</v>
      </c>
      <c r="E1157" s="1" t="s">
        <v>101</v>
      </c>
      <c r="F1157" s="1"/>
    </row>
    <row r="1158" spans="1:6" x14ac:dyDescent="0.3">
      <c r="A1158" s="1" t="s">
        <v>44</v>
      </c>
      <c r="B1158" s="1" t="s">
        <v>4</v>
      </c>
      <c r="C1158" s="1" t="s">
        <v>86</v>
      </c>
      <c r="D1158" s="1"/>
      <c r="E1158" s="1"/>
      <c r="F1158" s="1"/>
    </row>
    <row r="1159" spans="1:6" x14ac:dyDescent="0.3">
      <c r="A1159" s="1" t="s">
        <v>44</v>
      </c>
      <c r="B1159" s="1" t="s">
        <v>4</v>
      </c>
      <c r="C1159" s="1" t="s">
        <v>14</v>
      </c>
      <c r="D1159" s="1"/>
      <c r="E1159" s="1"/>
      <c r="F1159" s="1"/>
    </row>
    <row r="1160" spans="1:6" x14ac:dyDescent="0.3">
      <c r="A1160" s="1" t="s">
        <v>44</v>
      </c>
      <c r="B1160" s="1" t="s">
        <v>4</v>
      </c>
      <c r="C1160" s="1" t="s">
        <v>13</v>
      </c>
      <c r="D1160" s="1" t="s">
        <v>87</v>
      </c>
      <c r="E1160" s="1" t="s">
        <v>99</v>
      </c>
      <c r="F1160" s="1"/>
    </row>
    <row r="1161" spans="1:6" x14ac:dyDescent="0.3">
      <c r="A1161" s="1" t="s">
        <v>44</v>
      </c>
      <c r="B1161" s="1" t="s">
        <v>4</v>
      </c>
      <c r="C1161" s="1" t="s">
        <v>11</v>
      </c>
      <c r="D1161" s="1" t="s">
        <v>91</v>
      </c>
      <c r="E1161" s="1" t="s">
        <v>103</v>
      </c>
      <c r="F1161" s="1"/>
    </row>
    <row r="1162" spans="1:6" x14ac:dyDescent="0.3">
      <c r="A1162" s="1" t="s">
        <v>45</v>
      </c>
      <c r="B1162" s="1" t="s">
        <v>6</v>
      </c>
      <c r="C1162" s="1" t="s">
        <v>12</v>
      </c>
      <c r="D1162" s="1" t="s">
        <v>90</v>
      </c>
      <c r="E1162" s="1" t="s">
        <v>102</v>
      </c>
      <c r="F1162" s="1"/>
    </row>
    <row r="1163" spans="1:6" x14ac:dyDescent="0.3">
      <c r="A1163" s="1" t="s">
        <v>45</v>
      </c>
      <c r="B1163" s="1" t="s">
        <v>6</v>
      </c>
      <c r="C1163" s="1" t="s">
        <v>9</v>
      </c>
      <c r="D1163" s="1"/>
      <c r="E1163" s="1"/>
      <c r="F1163" s="1"/>
    </row>
    <row r="1164" spans="1:6" x14ac:dyDescent="0.3">
      <c r="A1164" s="1" t="s">
        <v>45</v>
      </c>
      <c r="B1164" s="1" t="s">
        <v>6</v>
      </c>
      <c r="C1164" s="1" t="s">
        <v>10</v>
      </c>
      <c r="D1164" s="1"/>
      <c r="E1164" s="1"/>
      <c r="F1164" s="1"/>
    </row>
    <row r="1165" spans="1:6" x14ac:dyDescent="0.3">
      <c r="A1165" s="1" t="s">
        <v>45</v>
      </c>
      <c r="B1165" s="1" t="s">
        <v>6</v>
      </c>
      <c r="C1165" s="1" t="s">
        <v>15</v>
      </c>
      <c r="D1165" s="1" t="s">
        <v>91</v>
      </c>
      <c r="E1165" s="1" t="s">
        <v>103</v>
      </c>
      <c r="F1165" s="1"/>
    </row>
    <row r="1166" spans="1:6" x14ac:dyDescent="0.3">
      <c r="A1166" s="1" t="s">
        <v>45</v>
      </c>
      <c r="B1166" s="1" t="s">
        <v>6</v>
      </c>
      <c r="C1166" s="1" t="s">
        <v>86</v>
      </c>
      <c r="D1166" s="1"/>
      <c r="E1166" s="1"/>
      <c r="F1166" s="1"/>
    </row>
    <row r="1167" spans="1:6" x14ac:dyDescent="0.3">
      <c r="A1167" s="1" t="s">
        <v>45</v>
      </c>
      <c r="B1167" s="1" t="s">
        <v>6</v>
      </c>
      <c r="C1167" s="1" t="s">
        <v>14</v>
      </c>
      <c r="D1167" s="1"/>
      <c r="E1167" s="1"/>
      <c r="F1167" s="1"/>
    </row>
    <row r="1168" spans="1:6" x14ac:dyDescent="0.3">
      <c r="A1168" s="1" t="s">
        <v>45</v>
      </c>
      <c r="B1168" s="1" t="s">
        <v>6</v>
      </c>
      <c r="C1168" s="1" t="s">
        <v>13</v>
      </c>
      <c r="D1168" s="1" t="s">
        <v>92</v>
      </c>
      <c r="E1168" s="1" t="s">
        <v>104</v>
      </c>
      <c r="F1168" s="1"/>
    </row>
    <row r="1169" spans="1:6" x14ac:dyDescent="0.3">
      <c r="A1169" s="1" t="s">
        <v>45</v>
      </c>
      <c r="B1169" s="1" t="s">
        <v>6</v>
      </c>
      <c r="C1169" s="1" t="s">
        <v>11</v>
      </c>
      <c r="D1169" s="1" t="s">
        <v>95</v>
      </c>
      <c r="E1169" s="1" t="s">
        <v>107</v>
      </c>
      <c r="F1169" s="1" t="s">
        <v>114</v>
      </c>
    </row>
    <row r="1170" spans="1:6" x14ac:dyDescent="0.3">
      <c r="A1170" s="1" t="s">
        <v>45</v>
      </c>
      <c r="B1170" s="1" t="s">
        <v>8</v>
      </c>
      <c r="C1170" s="1" t="s">
        <v>12</v>
      </c>
      <c r="D1170" s="1"/>
      <c r="E1170" s="1"/>
      <c r="F1170" s="1"/>
    </row>
    <row r="1171" spans="1:6" x14ac:dyDescent="0.3">
      <c r="A1171" s="1" t="s">
        <v>45</v>
      </c>
      <c r="B1171" s="1" t="s">
        <v>8</v>
      </c>
      <c r="C1171" s="1" t="s">
        <v>9</v>
      </c>
      <c r="D1171" s="1"/>
      <c r="E1171" s="1"/>
      <c r="F1171" s="1"/>
    </row>
    <row r="1172" spans="1:6" x14ac:dyDescent="0.3">
      <c r="A1172" s="1" t="s">
        <v>45</v>
      </c>
      <c r="B1172" s="1" t="s">
        <v>8</v>
      </c>
      <c r="C1172" s="1" t="s">
        <v>10</v>
      </c>
      <c r="D1172" s="1"/>
      <c r="E1172" s="1"/>
      <c r="F1172" s="1"/>
    </row>
    <row r="1173" spans="1:6" x14ac:dyDescent="0.3">
      <c r="A1173" s="1" t="s">
        <v>45</v>
      </c>
      <c r="B1173" s="1" t="s">
        <v>8</v>
      </c>
      <c r="C1173" s="1" t="s">
        <v>15</v>
      </c>
      <c r="D1173" s="1" t="s">
        <v>88</v>
      </c>
      <c r="E1173" s="1" t="s">
        <v>100</v>
      </c>
      <c r="F1173" s="1"/>
    </row>
    <row r="1174" spans="1:6" x14ac:dyDescent="0.3">
      <c r="A1174" s="1" t="s">
        <v>45</v>
      </c>
      <c r="B1174" s="1" t="s">
        <v>8</v>
      </c>
      <c r="C1174" s="1" t="s">
        <v>86</v>
      </c>
      <c r="D1174" s="1"/>
      <c r="E1174" s="1"/>
      <c r="F1174" s="1"/>
    </row>
    <row r="1175" spans="1:6" x14ac:dyDescent="0.3">
      <c r="A1175" s="1" t="s">
        <v>45</v>
      </c>
      <c r="B1175" s="1" t="s">
        <v>8</v>
      </c>
      <c r="C1175" s="1" t="s">
        <v>14</v>
      </c>
      <c r="D1175" s="1"/>
      <c r="E1175" s="1"/>
      <c r="F1175" s="1"/>
    </row>
    <row r="1176" spans="1:6" x14ac:dyDescent="0.3">
      <c r="A1176" s="1" t="s">
        <v>45</v>
      </c>
      <c r="B1176" s="1" t="s">
        <v>8</v>
      </c>
      <c r="C1176" s="1" t="s">
        <v>13</v>
      </c>
      <c r="D1176" s="1" t="s">
        <v>92</v>
      </c>
      <c r="E1176" s="1" t="s">
        <v>104</v>
      </c>
      <c r="F1176" s="1"/>
    </row>
    <row r="1177" spans="1:6" x14ac:dyDescent="0.3">
      <c r="A1177" s="1" t="s">
        <v>45</v>
      </c>
      <c r="B1177" s="1" t="s">
        <v>8</v>
      </c>
      <c r="C1177" s="1" t="s">
        <v>11</v>
      </c>
      <c r="D1177" s="1" t="s">
        <v>89</v>
      </c>
      <c r="E1177" s="1" t="s">
        <v>101</v>
      </c>
      <c r="F1177" s="1"/>
    </row>
    <row r="1178" spans="1:6" x14ac:dyDescent="0.3">
      <c r="A1178" s="1" t="s">
        <v>45</v>
      </c>
      <c r="B1178" s="1" t="s">
        <v>5</v>
      </c>
      <c r="C1178" s="1" t="s">
        <v>12</v>
      </c>
      <c r="D1178" s="1" t="s">
        <v>87</v>
      </c>
      <c r="E1178" s="1" t="s">
        <v>99</v>
      </c>
      <c r="F1178" s="1"/>
    </row>
    <row r="1179" spans="1:6" x14ac:dyDescent="0.3">
      <c r="A1179" s="1" t="s">
        <v>45</v>
      </c>
      <c r="B1179" s="1" t="s">
        <v>5</v>
      </c>
      <c r="C1179" s="1" t="s">
        <v>9</v>
      </c>
      <c r="D1179" s="1"/>
      <c r="E1179" s="1"/>
      <c r="F1179" s="1"/>
    </row>
    <row r="1180" spans="1:6" x14ac:dyDescent="0.3">
      <c r="A1180" s="1" t="s">
        <v>45</v>
      </c>
      <c r="B1180" s="1" t="s">
        <v>5</v>
      </c>
      <c r="C1180" s="1" t="s">
        <v>10</v>
      </c>
      <c r="D1180" s="1" t="s">
        <v>90</v>
      </c>
      <c r="E1180" s="1" t="s">
        <v>102</v>
      </c>
      <c r="F1180" s="1"/>
    </row>
    <row r="1181" spans="1:6" x14ac:dyDescent="0.3">
      <c r="A1181" s="1" t="s">
        <v>45</v>
      </c>
      <c r="B1181" s="1" t="s">
        <v>5</v>
      </c>
      <c r="C1181" s="1" t="s">
        <v>15</v>
      </c>
      <c r="D1181" s="1"/>
      <c r="E1181" s="1"/>
      <c r="F1181" s="1"/>
    </row>
    <row r="1182" spans="1:6" x14ac:dyDescent="0.3">
      <c r="A1182" s="1" t="s">
        <v>45</v>
      </c>
      <c r="B1182" s="1" t="s">
        <v>5</v>
      </c>
      <c r="C1182" s="1" t="s">
        <v>86</v>
      </c>
      <c r="D1182" s="1"/>
      <c r="E1182" s="1"/>
      <c r="F1182" s="1"/>
    </row>
    <row r="1183" spans="1:6" x14ac:dyDescent="0.3">
      <c r="A1183" s="1" t="s">
        <v>45</v>
      </c>
      <c r="B1183" s="1" t="s">
        <v>5</v>
      </c>
      <c r="C1183" s="1" t="s">
        <v>14</v>
      </c>
      <c r="D1183" s="1" t="s">
        <v>95</v>
      </c>
      <c r="E1183" s="1" t="s">
        <v>107</v>
      </c>
      <c r="F1183" s="1" t="s">
        <v>114</v>
      </c>
    </row>
    <row r="1184" spans="1:6" x14ac:dyDescent="0.3">
      <c r="A1184" s="1" t="s">
        <v>45</v>
      </c>
      <c r="B1184" s="1" t="s">
        <v>5</v>
      </c>
      <c r="C1184" s="1" t="s">
        <v>13</v>
      </c>
      <c r="D1184" s="1"/>
      <c r="E1184" s="1"/>
      <c r="F1184" s="1"/>
    </row>
    <row r="1185" spans="1:6" x14ac:dyDescent="0.3">
      <c r="A1185" s="1" t="s">
        <v>45</v>
      </c>
      <c r="B1185" s="1" t="s">
        <v>5</v>
      </c>
      <c r="C1185" s="1" t="s">
        <v>11</v>
      </c>
      <c r="D1185" s="1" t="s">
        <v>91</v>
      </c>
      <c r="E1185" s="1" t="s">
        <v>103</v>
      </c>
      <c r="F1185" s="1"/>
    </row>
    <row r="1186" spans="1:6" x14ac:dyDescent="0.3">
      <c r="A1186" s="1" t="s">
        <v>45</v>
      </c>
      <c r="B1186" s="1" t="s">
        <v>7</v>
      </c>
      <c r="C1186" s="1" t="s">
        <v>12</v>
      </c>
      <c r="D1186" s="1"/>
      <c r="E1186" s="1"/>
      <c r="F1186" s="1"/>
    </row>
    <row r="1187" spans="1:6" x14ac:dyDescent="0.3">
      <c r="A1187" s="1" t="s">
        <v>45</v>
      </c>
      <c r="B1187" s="1" t="s">
        <v>7</v>
      </c>
      <c r="C1187" s="1" t="s">
        <v>9</v>
      </c>
      <c r="D1187" s="1"/>
      <c r="E1187" s="1"/>
      <c r="F1187" s="1"/>
    </row>
    <row r="1188" spans="1:6" x14ac:dyDescent="0.3">
      <c r="A1188" s="1" t="s">
        <v>45</v>
      </c>
      <c r="B1188" s="1" t="s">
        <v>7</v>
      </c>
      <c r="C1188" s="1" t="s">
        <v>10</v>
      </c>
      <c r="D1188" s="1" t="s">
        <v>88</v>
      </c>
      <c r="E1188" s="1" t="s">
        <v>100</v>
      </c>
      <c r="F1188" s="1"/>
    </row>
    <row r="1189" spans="1:6" x14ac:dyDescent="0.3">
      <c r="A1189" s="1" t="s">
        <v>45</v>
      </c>
      <c r="B1189" s="1" t="s">
        <v>7</v>
      </c>
      <c r="C1189" s="1" t="s">
        <v>15</v>
      </c>
      <c r="D1189" s="1" t="s">
        <v>88</v>
      </c>
      <c r="E1189" s="1" t="s">
        <v>100</v>
      </c>
      <c r="F1189" s="1"/>
    </row>
    <row r="1190" spans="1:6" x14ac:dyDescent="0.3">
      <c r="A1190" s="1" t="s">
        <v>45</v>
      </c>
      <c r="B1190" s="1" t="s">
        <v>7</v>
      </c>
      <c r="C1190" s="1" t="s">
        <v>86</v>
      </c>
      <c r="D1190" s="1"/>
      <c r="E1190" s="1"/>
      <c r="F1190" s="1"/>
    </row>
    <row r="1191" spans="1:6" x14ac:dyDescent="0.3">
      <c r="A1191" s="1" t="s">
        <v>45</v>
      </c>
      <c r="B1191" s="1" t="s">
        <v>7</v>
      </c>
      <c r="C1191" s="1" t="s">
        <v>14</v>
      </c>
      <c r="D1191" s="1" t="s">
        <v>92</v>
      </c>
      <c r="E1191" s="1" t="s">
        <v>104</v>
      </c>
      <c r="F1191" s="1"/>
    </row>
    <row r="1192" spans="1:6" x14ac:dyDescent="0.3">
      <c r="A1192" s="1" t="s">
        <v>45</v>
      </c>
      <c r="B1192" s="1" t="s">
        <v>7</v>
      </c>
      <c r="C1192" s="1" t="s">
        <v>13</v>
      </c>
      <c r="D1192" s="1"/>
      <c r="E1192" s="1"/>
      <c r="F1192" s="1"/>
    </row>
    <row r="1193" spans="1:6" x14ac:dyDescent="0.3">
      <c r="A1193" s="1" t="s">
        <v>45</v>
      </c>
      <c r="B1193" s="1" t="s">
        <v>7</v>
      </c>
      <c r="C1193" s="1" t="s">
        <v>11</v>
      </c>
      <c r="D1193" s="1"/>
      <c r="E1193" s="1"/>
      <c r="F1193" s="1"/>
    </row>
    <row r="1194" spans="1:6" x14ac:dyDescent="0.3">
      <c r="A1194" s="1" t="s">
        <v>45</v>
      </c>
      <c r="B1194" s="1" t="s">
        <v>4</v>
      </c>
      <c r="C1194" s="1" t="s">
        <v>12</v>
      </c>
      <c r="D1194" s="1" t="s">
        <v>90</v>
      </c>
      <c r="E1194" s="1" t="s">
        <v>102</v>
      </c>
      <c r="F1194" s="1"/>
    </row>
    <row r="1195" spans="1:6" x14ac:dyDescent="0.3">
      <c r="A1195" s="1" t="s">
        <v>45</v>
      </c>
      <c r="B1195" s="1" t="s">
        <v>4</v>
      </c>
      <c r="C1195" s="1" t="s">
        <v>9</v>
      </c>
      <c r="D1195" s="1"/>
      <c r="E1195" s="1"/>
      <c r="F1195" s="1"/>
    </row>
    <row r="1196" spans="1:6" x14ac:dyDescent="0.3">
      <c r="A1196" s="1" t="s">
        <v>45</v>
      </c>
      <c r="B1196" s="1" t="s">
        <v>4</v>
      </c>
      <c r="C1196" s="1" t="s">
        <v>10</v>
      </c>
      <c r="D1196" s="1" t="s">
        <v>89</v>
      </c>
      <c r="E1196" s="1" t="s">
        <v>101</v>
      </c>
      <c r="F1196" s="1"/>
    </row>
    <row r="1197" spans="1:6" x14ac:dyDescent="0.3">
      <c r="A1197" s="1" t="s">
        <v>45</v>
      </c>
      <c r="B1197" s="1" t="s">
        <v>4</v>
      </c>
      <c r="C1197" s="1" t="s">
        <v>15</v>
      </c>
      <c r="D1197" s="1" t="s">
        <v>89</v>
      </c>
      <c r="E1197" s="1" t="s">
        <v>101</v>
      </c>
      <c r="F1197" s="1"/>
    </row>
    <row r="1198" spans="1:6" x14ac:dyDescent="0.3">
      <c r="A1198" s="1" t="s">
        <v>45</v>
      </c>
      <c r="B1198" s="1" t="s">
        <v>4</v>
      </c>
      <c r="C1198" s="1" t="s">
        <v>86</v>
      </c>
      <c r="D1198" s="1"/>
      <c r="E1198" s="1"/>
      <c r="F1198" s="1"/>
    </row>
    <row r="1199" spans="1:6" x14ac:dyDescent="0.3">
      <c r="A1199" s="1" t="s">
        <v>45</v>
      </c>
      <c r="B1199" s="1" t="s">
        <v>4</v>
      </c>
      <c r="C1199" s="1" t="s">
        <v>14</v>
      </c>
      <c r="D1199" s="1"/>
      <c r="E1199" s="1"/>
      <c r="F1199" s="1"/>
    </row>
    <row r="1200" spans="1:6" x14ac:dyDescent="0.3">
      <c r="A1200" s="1" t="s">
        <v>45</v>
      </c>
      <c r="B1200" s="1" t="s">
        <v>4</v>
      </c>
      <c r="C1200" s="1" t="s">
        <v>13</v>
      </c>
      <c r="D1200" s="1" t="s">
        <v>87</v>
      </c>
      <c r="E1200" s="1" t="s">
        <v>99</v>
      </c>
      <c r="F1200" s="1"/>
    </row>
    <row r="1201" spans="1:6" x14ac:dyDescent="0.3">
      <c r="A1201" s="1" t="s">
        <v>45</v>
      </c>
      <c r="B1201" s="1" t="s">
        <v>4</v>
      </c>
      <c r="C1201" s="1" t="s">
        <v>11</v>
      </c>
      <c r="D1201" s="1" t="s">
        <v>91</v>
      </c>
      <c r="E1201" s="1" t="s">
        <v>103</v>
      </c>
      <c r="F1201" s="1"/>
    </row>
    <row r="1202" spans="1:6" x14ac:dyDescent="0.3">
      <c r="A1202" s="1" t="s">
        <v>46</v>
      </c>
      <c r="B1202" s="1" t="s">
        <v>6</v>
      </c>
      <c r="C1202" s="1" t="s">
        <v>12</v>
      </c>
      <c r="D1202" s="1" t="s">
        <v>90</v>
      </c>
      <c r="E1202" s="1" t="s">
        <v>102</v>
      </c>
      <c r="F1202" s="1"/>
    </row>
    <row r="1203" spans="1:6" x14ac:dyDescent="0.3">
      <c r="A1203" s="1" t="s">
        <v>46</v>
      </c>
      <c r="B1203" s="1" t="s">
        <v>6</v>
      </c>
      <c r="C1203" s="1" t="s">
        <v>9</v>
      </c>
      <c r="D1203" s="1" t="s">
        <v>96</v>
      </c>
      <c r="E1203" s="1" t="s">
        <v>108</v>
      </c>
      <c r="F1203" s="1" t="s">
        <v>115</v>
      </c>
    </row>
    <row r="1204" spans="1:6" x14ac:dyDescent="0.3">
      <c r="A1204" s="1" t="s">
        <v>46</v>
      </c>
      <c r="B1204" s="1" t="s">
        <v>6</v>
      </c>
      <c r="C1204" s="1" t="s">
        <v>10</v>
      </c>
      <c r="D1204" s="1"/>
      <c r="E1204" s="1"/>
      <c r="F1204" s="1"/>
    </row>
    <row r="1205" spans="1:6" x14ac:dyDescent="0.3">
      <c r="A1205" s="1" t="s">
        <v>46</v>
      </c>
      <c r="B1205" s="1" t="s">
        <v>6</v>
      </c>
      <c r="C1205" s="1" t="s">
        <v>15</v>
      </c>
      <c r="D1205" s="1" t="s">
        <v>91</v>
      </c>
      <c r="E1205" s="1" t="s">
        <v>103</v>
      </c>
      <c r="F1205" s="1"/>
    </row>
    <row r="1206" spans="1:6" x14ac:dyDescent="0.3">
      <c r="A1206" s="1" t="s">
        <v>46</v>
      </c>
      <c r="B1206" s="1" t="s">
        <v>6</v>
      </c>
      <c r="C1206" s="1" t="s">
        <v>86</v>
      </c>
      <c r="D1206" s="1"/>
      <c r="E1206" s="1"/>
      <c r="F1206" s="1"/>
    </row>
    <row r="1207" spans="1:6" x14ac:dyDescent="0.3">
      <c r="A1207" s="1" t="s">
        <v>46</v>
      </c>
      <c r="B1207" s="1" t="s">
        <v>6</v>
      </c>
      <c r="C1207" s="1" t="s">
        <v>14</v>
      </c>
      <c r="D1207" s="1"/>
      <c r="E1207" s="1"/>
      <c r="F1207" s="1"/>
    </row>
    <row r="1208" spans="1:6" x14ac:dyDescent="0.3">
      <c r="A1208" s="1" t="s">
        <v>46</v>
      </c>
      <c r="B1208" s="1" t="s">
        <v>6</v>
      </c>
      <c r="C1208" s="1" t="s">
        <v>13</v>
      </c>
      <c r="D1208" s="1" t="s">
        <v>92</v>
      </c>
      <c r="E1208" s="1" t="s">
        <v>104</v>
      </c>
      <c r="F1208" s="1"/>
    </row>
    <row r="1209" spans="1:6" x14ac:dyDescent="0.3">
      <c r="A1209" s="1" t="s">
        <v>46</v>
      </c>
      <c r="B1209" s="1" t="s">
        <v>6</v>
      </c>
      <c r="C1209" s="1" t="s">
        <v>11</v>
      </c>
      <c r="D1209" s="1"/>
      <c r="E1209" s="1"/>
      <c r="F1209" s="1"/>
    </row>
    <row r="1210" spans="1:6" x14ac:dyDescent="0.3">
      <c r="A1210" s="1" t="s">
        <v>46</v>
      </c>
      <c r="B1210" s="1" t="s">
        <v>8</v>
      </c>
      <c r="C1210" s="1" t="s">
        <v>12</v>
      </c>
      <c r="D1210" s="1"/>
      <c r="E1210" s="1"/>
      <c r="F1210" s="1"/>
    </row>
    <row r="1211" spans="1:6" x14ac:dyDescent="0.3">
      <c r="A1211" s="1" t="s">
        <v>46</v>
      </c>
      <c r="B1211" s="1" t="s">
        <v>8</v>
      </c>
      <c r="C1211" s="1" t="s">
        <v>9</v>
      </c>
      <c r="D1211" s="1"/>
      <c r="E1211" s="1"/>
      <c r="F1211" s="1"/>
    </row>
    <row r="1212" spans="1:6" x14ac:dyDescent="0.3">
      <c r="A1212" s="1" t="s">
        <v>46</v>
      </c>
      <c r="B1212" s="1" t="s">
        <v>8</v>
      </c>
      <c r="C1212" s="1" t="s">
        <v>10</v>
      </c>
      <c r="D1212" s="1"/>
      <c r="E1212" s="1"/>
      <c r="F1212" s="1"/>
    </row>
    <row r="1213" spans="1:6" x14ac:dyDescent="0.3">
      <c r="A1213" s="1" t="s">
        <v>46</v>
      </c>
      <c r="B1213" s="1" t="s">
        <v>8</v>
      </c>
      <c r="C1213" s="1" t="s">
        <v>15</v>
      </c>
      <c r="D1213" s="1" t="s">
        <v>88</v>
      </c>
      <c r="E1213" s="1" t="s">
        <v>100</v>
      </c>
      <c r="F1213" s="1"/>
    </row>
    <row r="1214" spans="1:6" x14ac:dyDescent="0.3">
      <c r="A1214" s="1" t="s">
        <v>46</v>
      </c>
      <c r="B1214" s="1" t="s">
        <v>8</v>
      </c>
      <c r="C1214" s="1" t="s">
        <v>86</v>
      </c>
      <c r="D1214" s="1"/>
      <c r="E1214" s="1"/>
      <c r="F1214" s="1"/>
    </row>
    <row r="1215" spans="1:6" x14ac:dyDescent="0.3">
      <c r="A1215" s="1" t="s">
        <v>46</v>
      </c>
      <c r="B1215" s="1" t="s">
        <v>8</v>
      </c>
      <c r="C1215" s="1" t="s">
        <v>14</v>
      </c>
      <c r="D1215" s="1"/>
      <c r="E1215" s="1"/>
      <c r="F1215" s="1"/>
    </row>
    <row r="1216" spans="1:6" x14ac:dyDescent="0.3">
      <c r="A1216" s="1" t="s">
        <v>46</v>
      </c>
      <c r="B1216" s="1" t="s">
        <v>8</v>
      </c>
      <c r="C1216" s="1" t="s">
        <v>13</v>
      </c>
      <c r="D1216" s="1" t="s">
        <v>92</v>
      </c>
      <c r="E1216" s="1" t="s">
        <v>104</v>
      </c>
      <c r="F1216" s="1"/>
    </row>
    <row r="1217" spans="1:6" x14ac:dyDescent="0.3">
      <c r="A1217" s="1" t="s">
        <v>46</v>
      </c>
      <c r="B1217" s="1" t="s">
        <v>8</v>
      </c>
      <c r="C1217" s="1" t="s">
        <v>11</v>
      </c>
      <c r="D1217" s="1" t="s">
        <v>89</v>
      </c>
      <c r="E1217" s="1" t="s">
        <v>101</v>
      </c>
      <c r="F1217" s="1"/>
    </row>
    <row r="1218" spans="1:6" x14ac:dyDescent="0.3">
      <c r="A1218" s="1" t="s">
        <v>46</v>
      </c>
      <c r="B1218" s="1" t="s">
        <v>5</v>
      </c>
      <c r="C1218" s="1" t="s">
        <v>12</v>
      </c>
      <c r="D1218" s="1" t="s">
        <v>87</v>
      </c>
      <c r="E1218" s="1" t="s">
        <v>99</v>
      </c>
      <c r="F1218" s="1"/>
    </row>
    <row r="1219" spans="1:6" x14ac:dyDescent="0.3">
      <c r="A1219" s="1" t="s">
        <v>46</v>
      </c>
      <c r="B1219" s="1" t="s">
        <v>5</v>
      </c>
      <c r="C1219" s="1" t="s">
        <v>9</v>
      </c>
      <c r="D1219" s="1"/>
      <c r="E1219" s="1"/>
      <c r="F1219" s="1"/>
    </row>
    <row r="1220" spans="1:6" x14ac:dyDescent="0.3">
      <c r="A1220" s="1" t="s">
        <v>46</v>
      </c>
      <c r="B1220" s="1" t="s">
        <v>5</v>
      </c>
      <c r="C1220" s="1" t="s">
        <v>10</v>
      </c>
      <c r="D1220" s="1" t="s">
        <v>90</v>
      </c>
      <c r="E1220" s="1" t="s">
        <v>102</v>
      </c>
      <c r="F1220" s="1"/>
    </row>
    <row r="1221" spans="1:6" x14ac:dyDescent="0.3">
      <c r="A1221" s="1" t="s">
        <v>46</v>
      </c>
      <c r="B1221" s="1" t="s">
        <v>5</v>
      </c>
      <c r="C1221" s="1" t="s">
        <v>15</v>
      </c>
      <c r="D1221" s="1"/>
      <c r="E1221" s="1"/>
      <c r="F1221" s="1"/>
    </row>
    <row r="1222" spans="1:6" x14ac:dyDescent="0.3">
      <c r="A1222" s="1" t="s">
        <v>46</v>
      </c>
      <c r="B1222" s="1" t="s">
        <v>5</v>
      </c>
      <c r="C1222" s="1" t="s">
        <v>86</v>
      </c>
      <c r="D1222" s="1"/>
      <c r="E1222" s="1"/>
      <c r="F1222" s="1"/>
    </row>
    <row r="1223" spans="1:6" x14ac:dyDescent="0.3">
      <c r="A1223" s="1" t="s">
        <v>46</v>
      </c>
      <c r="B1223" s="1" t="s">
        <v>5</v>
      </c>
      <c r="C1223" s="1" t="s">
        <v>14</v>
      </c>
      <c r="D1223" s="1"/>
      <c r="E1223" s="1"/>
      <c r="F1223" s="1"/>
    </row>
    <row r="1224" spans="1:6" x14ac:dyDescent="0.3">
      <c r="A1224" s="1" t="s">
        <v>46</v>
      </c>
      <c r="B1224" s="1" t="s">
        <v>5</v>
      </c>
      <c r="C1224" s="1" t="s">
        <v>13</v>
      </c>
      <c r="D1224" s="1"/>
      <c r="E1224" s="1"/>
      <c r="F1224" s="1"/>
    </row>
    <row r="1225" spans="1:6" x14ac:dyDescent="0.3">
      <c r="A1225" s="1" t="s">
        <v>46</v>
      </c>
      <c r="B1225" s="1" t="s">
        <v>5</v>
      </c>
      <c r="C1225" s="1" t="s">
        <v>11</v>
      </c>
      <c r="D1225" s="1" t="s">
        <v>91</v>
      </c>
      <c r="E1225" s="1" t="s">
        <v>103</v>
      </c>
      <c r="F1225" s="1"/>
    </row>
    <row r="1226" spans="1:6" x14ac:dyDescent="0.3">
      <c r="A1226" s="1" t="s">
        <v>46</v>
      </c>
      <c r="B1226" s="1" t="s">
        <v>7</v>
      </c>
      <c r="C1226" s="1" t="s">
        <v>12</v>
      </c>
      <c r="D1226" s="1"/>
      <c r="E1226" s="1"/>
      <c r="F1226" s="1"/>
    </row>
    <row r="1227" spans="1:6" x14ac:dyDescent="0.3">
      <c r="A1227" s="1" t="s">
        <v>46</v>
      </c>
      <c r="B1227" s="1" t="s">
        <v>7</v>
      </c>
      <c r="C1227" s="1" t="s">
        <v>9</v>
      </c>
      <c r="D1227" s="1"/>
      <c r="E1227" s="1"/>
      <c r="F1227" s="1"/>
    </row>
    <row r="1228" spans="1:6" x14ac:dyDescent="0.3">
      <c r="A1228" s="1" t="s">
        <v>46</v>
      </c>
      <c r="B1228" s="1" t="s">
        <v>7</v>
      </c>
      <c r="C1228" s="1" t="s">
        <v>10</v>
      </c>
      <c r="D1228" s="1" t="s">
        <v>88</v>
      </c>
      <c r="E1228" s="1" t="s">
        <v>100</v>
      </c>
      <c r="F1228" s="1"/>
    </row>
    <row r="1229" spans="1:6" x14ac:dyDescent="0.3">
      <c r="A1229" s="1" t="s">
        <v>46</v>
      </c>
      <c r="B1229" s="1" t="s">
        <v>7</v>
      </c>
      <c r="C1229" s="1" t="s">
        <v>15</v>
      </c>
      <c r="D1229" s="1" t="s">
        <v>88</v>
      </c>
      <c r="E1229" s="1" t="s">
        <v>100</v>
      </c>
      <c r="F1229" s="1"/>
    </row>
    <row r="1230" spans="1:6" x14ac:dyDescent="0.3">
      <c r="A1230" s="1" t="s">
        <v>46</v>
      </c>
      <c r="B1230" s="1" t="s">
        <v>7</v>
      </c>
      <c r="C1230" s="1" t="s">
        <v>86</v>
      </c>
      <c r="D1230" s="1"/>
      <c r="E1230" s="1"/>
      <c r="F1230" s="1"/>
    </row>
    <row r="1231" spans="1:6" x14ac:dyDescent="0.3">
      <c r="A1231" s="1" t="s">
        <v>46</v>
      </c>
      <c r="B1231" s="1" t="s">
        <v>7</v>
      </c>
      <c r="C1231" s="1" t="s">
        <v>14</v>
      </c>
      <c r="D1231" s="1" t="s">
        <v>92</v>
      </c>
      <c r="E1231" s="1" t="s">
        <v>104</v>
      </c>
      <c r="F1231" s="1"/>
    </row>
    <row r="1232" spans="1:6" x14ac:dyDescent="0.3">
      <c r="A1232" s="1" t="s">
        <v>46</v>
      </c>
      <c r="B1232" s="1" t="s">
        <v>7</v>
      </c>
      <c r="C1232" s="1" t="s">
        <v>13</v>
      </c>
      <c r="D1232" s="1" t="s">
        <v>96</v>
      </c>
      <c r="E1232" s="1" t="s">
        <v>108</v>
      </c>
      <c r="F1232" s="1" t="s">
        <v>115</v>
      </c>
    </row>
    <row r="1233" spans="1:6" x14ac:dyDescent="0.3">
      <c r="A1233" s="1" t="s">
        <v>46</v>
      </c>
      <c r="B1233" s="1" t="s">
        <v>7</v>
      </c>
      <c r="C1233" s="1" t="s">
        <v>11</v>
      </c>
      <c r="D1233" s="1" t="s">
        <v>96</v>
      </c>
      <c r="E1233" s="1" t="s">
        <v>108</v>
      </c>
      <c r="F1233" s="1" t="s">
        <v>115</v>
      </c>
    </row>
    <row r="1234" spans="1:6" x14ac:dyDescent="0.3">
      <c r="A1234" s="1" t="s">
        <v>46</v>
      </c>
      <c r="B1234" s="1" t="s">
        <v>4</v>
      </c>
      <c r="C1234" s="1" t="s">
        <v>12</v>
      </c>
      <c r="D1234" s="1" t="s">
        <v>90</v>
      </c>
      <c r="E1234" s="1" t="s">
        <v>102</v>
      </c>
      <c r="F1234" s="1"/>
    </row>
    <row r="1235" spans="1:6" x14ac:dyDescent="0.3">
      <c r="A1235" s="1" t="s">
        <v>46</v>
      </c>
      <c r="B1235" s="1" t="s">
        <v>4</v>
      </c>
      <c r="C1235" s="1" t="s">
        <v>9</v>
      </c>
      <c r="D1235" s="1"/>
      <c r="E1235" s="1"/>
      <c r="F1235" s="1"/>
    </row>
    <row r="1236" spans="1:6" x14ac:dyDescent="0.3">
      <c r="A1236" s="1" t="s">
        <v>46</v>
      </c>
      <c r="B1236" s="1" t="s">
        <v>4</v>
      </c>
      <c r="C1236" s="1" t="s">
        <v>10</v>
      </c>
      <c r="D1236" s="1" t="s">
        <v>89</v>
      </c>
      <c r="E1236" s="1" t="s">
        <v>101</v>
      </c>
      <c r="F1236" s="1"/>
    </row>
    <row r="1237" spans="1:6" x14ac:dyDescent="0.3">
      <c r="A1237" s="1" t="s">
        <v>46</v>
      </c>
      <c r="B1237" s="1" t="s">
        <v>4</v>
      </c>
      <c r="C1237" s="1" t="s">
        <v>15</v>
      </c>
      <c r="D1237" s="1" t="s">
        <v>89</v>
      </c>
      <c r="E1237" s="1" t="s">
        <v>101</v>
      </c>
      <c r="F1237" s="1"/>
    </row>
    <row r="1238" spans="1:6" x14ac:dyDescent="0.3">
      <c r="A1238" s="1" t="s">
        <v>46</v>
      </c>
      <c r="B1238" s="1" t="s">
        <v>4</v>
      </c>
      <c r="C1238" s="1" t="s">
        <v>86</v>
      </c>
      <c r="D1238" s="1"/>
      <c r="E1238" s="1"/>
      <c r="F1238" s="1"/>
    </row>
    <row r="1239" spans="1:6" x14ac:dyDescent="0.3">
      <c r="A1239" s="1" t="s">
        <v>46</v>
      </c>
      <c r="B1239" s="1" t="s">
        <v>4</v>
      </c>
      <c r="C1239" s="1" t="s">
        <v>14</v>
      </c>
      <c r="D1239" s="1"/>
      <c r="E1239" s="1"/>
      <c r="F1239" s="1"/>
    </row>
    <row r="1240" spans="1:6" x14ac:dyDescent="0.3">
      <c r="A1240" s="1" t="s">
        <v>46</v>
      </c>
      <c r="B1240" s="1" t="s">
        <v>4</v>
      </c>
      <c r="C1240" s="1" t="s">
        <v>13</v>
      </c>
      <c r="D1240" s="1" t="s">
        <v>87</v>
      </c>
      <c r="E1240" s="1" t="s">
        <v>99</v>
      </c>
      <c r="F1240" s="1"/>
    </row>
    <row r="1241" spans="1:6" x14ac:dyDescent="0.3">
      <c r="A1241" s="1" t="s">
        <v>46</v>
      </c>
      <c r="B1241" s="1" t="s">
        <v>4</v>
      </c>
      <c r="C1241" s="1" t="s">
        <v>11</v>
      </c>
      <c r="D1241" s="1" t="s">
        <v>91</v>
      </c>
      <c r="E1241" s="1" t="s">
        <v>103</v>
      </c>
      <c r="F1241" s="1"/>
    </row>
    <row r="1242" spans="1:6" x14ac:dyDescent="0.3">
      <c r="A1242" s="1" t="s">
        <v>47</v>
      </c>
      <c r="B1242" s="1" t="s">
        <v>6</v>
      </c>
      <c r="C1242" s="1" t="s">
        <v>12</v>
      </c>
      <c r="D1242" s="1" t="s">
        <v>90</v>
      </c>
      <c r="E1242" s="1" t="s">
        <v>102</v>
      </c>
      <c r="F1242" s="1"/>
    </row>
    <row r="1243" spans="1:6" x14ac:dyDescent="0.3">
      <c r="A1243" s="1" t="s">
        <v>47</v>
      </c>
      <c r="B1243" s="1" t="s">
        <v>6</v>
      </c>
      <c r="C1243" s="1" t="s">
        <v>9</v>
      </c>
      <c r="D1243" s="1" t="s">
        <v>97</v>
      </c>
      <c r="E1243" s="1" t="s">
        <v>109</v>
      </c>
      <c r="F1243" s="1" t="s">
        <v>115</v>
      </c>
    </row>
    <row r="1244" spans="1:6" x14ac:dyDescent="0.3">
      <c r="A1244" s="1" t="s">
        <v>47</v>
      </c>
      <c r="B1244" s="1" t="s">
        <v>6</v>
      </c>
      <c r="C1244" s="1" t="s">
        <v>10</v>
      </c>
      <c r="D1244" s="1"/>
      <c r="E1244" s="1"/>
      <c r="F1244" s="1"/>
    </row>
    <row r="1245" spans="1:6" x14ac:dyDescent="0.3">
      <c r="A1245" s="1" t="s">
        <v>47</v>
      </c>
      <c r="B1245" s="1" t="s">
        <v>6</v>
      </c>
      <c r="C1245" s="1" t="s">
        <v>15</v>
      </c>
      <c r="D1245" s="1" t="s">
        <v>91</v>
      </c>
      <c r="E1245" s="1" t="s">
        <v>103</v>
      </c>
      <c r="F1245" s="1"/>
    </row>
    <row r="1246" spans="1:6" x14ac:dyDescent="0.3">
      <c r="A1246" s="1" t="s">
        <v>47</v>
      </c>
      <c r="B1246" s="1" t="s">
        <v>6</v>
      </c>
      <c r="C1246" s="1" t="s">
        <v>86</v>
      </c>
      <c r="D1246" s="1"/>
      <c r="E1246" s="1"/>
      <c r="F1246" s="1"/>
    </row>
    <row r="1247" spans="1:6" x14ac:dyDescent="0.3">
      <c r="A1247" s="1" t="s">
        <v>47</v>
      </c>
      <c r="B1247" s="1" t="s">
        <v>6</v>
      </c>
      <c r="C1247" s="1" t="s">
        <v>14</v>
      </c>
      <c r="D1247" s="1"/>
      <c r="E1247" s="1"/>
      <c r="F1247" s="1"/>
    </row>
    <row r="1248" spans="1:6" x14ac:dyDescent="0.3">
      <c r="A1248" s="1" t="s">
        <v>47</v>
      </c>
      <c r="B1248" s="1" t="s">
        <v>6</v>
      </c>
      <c r="C1248" s="1" t="s">
        <v>13</v>
      </c>
      <c r="D1248" s="1" t="s">
        <v>92</v>
      </c>
      <c r="E1248" s="1" t="s">
        <v>104</v>
      </c>
      <c r="F1248" s="1"/>
    </row>
    <row r="1249" spans="1:6" x14ac:dyDescent="0.3">
      <c r="A1249" s="1" t="s">
        <v>47</v>
      </c>
      <c r="B1249" s="1" t="s">
        <v>6</v>
      </c>
      <c r="C1249" s="1" t="s">
        <v>11</v>
      </c>
      <c r="D1249" s="1"/>
      <c r="E1249" s="1"/>
      <c r="F1249" s="1"/>
    </row>
    <row r="1250" spans="1:6" x14ac:dyDescent="0.3">
      <c r="A1250" s="1" t="s">
        <v>47</v>
      </c>
      <c r="B1250" s="1" t="s">
        <v>8</v>
      </c>
      <c r="C1250" s="1" t="s">
        <v>12</v>
      </c>
      <c r="D1250" s="1"/>
      <c r="E1250" s="1"/>
      <c r="F1250" s="1"/>
    </row>
    <row r="1251" spans="1:6" x14ac:dyDescent="0.3">
      <c r="A1251" s="1" t="s">
        <v>47</v>
      </c>
      <c r="B1251" s="1" t="s">
        <v>8</v>
      </c>
      <c r="C1251" s="1" t="s">
        <v>9</v>
      </c>
      <c r="D1251" s="1"/>
      <c r="E1251" s="1"/>
      <c r="F1251" s="1"/>
    </row>
    <row r="1252" spans="1:6" x14ac:dyDescent="0.3">
      <c r="A1252" s="1" t="s">
        <v>47</v>
      </c>
      <c r="B1252" s="1" t="s">
        <v>8</v>
      </c>
      <c r="C1252" s="1" t="s">
        <v>10</v>
      </c>
      <c r="D1252" s="1"/>
      <c r="E1252" s="1"/>
      <c r="F1252" s="1"/>
    </row>
    <row r="1253" spans="1:6" x14ac:dyDescent="0.3">
      <c r="A1253" s="1" t="s">
        <v>47</v>
      </c>
      <c r="B1253" s="1" t="s">
        <v>8</v>
      </c>
      <c r="C1253" s="1" t="s">
        <v>15</v>
      </c>
      <c r="D1253" s="1" t="s">
        <v>88</v>
      </c>
      <c r="E1253" s="1" t="s">
        <v>100</v>
      </c>
      <c r="F1253" s="1"/>
    </row>
    <row r="1254" spans="1:6" x14ac:dyDescent="0.3">
      <c r="A1254" s="1" t="s">
        <v>47</v>
      </c>
      <c r="B1254" s="1" t="s">
        <v>8</v>
      </c>
      <c r="C1254" s="1" t="s">
        <v>86</v>
      </c>
      <c r="D1254" s="1"/>
      <c r="E1254" s="1"/>
      <c r="F1254" s="1"/>
    </row>
    <row r="1255" spans="1:6" x14ac:dyDescent="0.3">
      <c r="A1255" s="1" t="s">
        <v>47</v>
      </c>
      <c r="B1255" s="1" t="s">
        <v>8</v>
      </c>
      <c r="C1255" s="1" t="s">
        <v>14</v>
      </c>
      <c r="D1255" s="1"/>
      <c r="E1255" s="1"/>
      <c r="F1255" s="1"/>
    </row>
    <row r="1256" spans="1:6" x14ac:dyDescent="0.3">
      <c r="A1256" s="1" t="s">
        <v>47</v>
      </c>
      <c r="B1256" s="1" t="s">
        <v>8</v>
      </c>
      <c r="C1256" s="1" t="s">
        <v>13</v>
      </c>
      <c r="D1256" s="1" t="s">
        <v>92</v>
      </c>
      <c r="E1256" s="1" t="s">
        <v>104</v>
      </c>
      <c r="F1256" s="1"/>
    </row>
    <row r="1257" spans="1:6" x14ac:dyDescent="0.3">
      <c r="A1257" s="1" t="s">
        <v>47</v>
      </c>
      <c r="B1257" s="1" t="s">
        <v>8</v>
      </c>
      <c r="C1257" s="1" t="s">
        <v>11</v>
      </c>
      <c r="D1257" s="1" t="s">
        <v>89</v>
      </c>
      <c r="E1257" s="1" t="s">
        <v>101</v>
      </c>
      <c r="F1257" s="1"/>
    </row>
    <row r="1258" spans="1:6" x14ac:dyDescent="0.3">
      <c r="A1258" s="1" t="s">
        <v>47</v>
      </c>
      <c r="B1258" s="1" t="s">
        <v>5</v>
      </c>
      <c r="C1258" s="1" t="s">
        <v>12</v>
      </c>
      <c r="D1258" s="1" t="s">
        <v>87</v>
      </c>
      <c r="E1258" s="1" t="s">
        <v>99</v>
      </c>
      <c r="F1258" s="1"/>
    </row>
    <row r="1259" spans="1:6" x14ac:dyDescent="0.3">
      <c r="A1259" s="1" t="s">
        <v>47</v>
      </c>
      <c r="B1259" s="1" t="s">
        <v>5</v>
      </c>
      <c r="C1259" s="1" t="s">
        <v>9</v>
      </c>
      <c r="D1259" s="1"/>
      <c r="E1259" s="1"/>
      <c r="F1259" s="1"/>
    </row>
    <row r="1260" spans="1:6" x14ac:dyDescent="0.3">
      <c r="A1260" s="1" t="s">
        <v>47</v>
      </c>
      <c r="B1260" s="1" t="s">
        <v>5</v>
      </c>
      <c r="C1260" s="1" t="s">
        <v>10</v>
      </c>
      <c r="D1260" s="1" t="s">
        <v>90</v>
      </c>
      <c r="E1260" s="1" t="s">
        <v>102</v>
      </c>
      <c r="F1260" s="1"/>
    </row>
    <row r="1261" spans="1:6" x14ac:dyDescent="0.3">
      <c r="A1261" s="1" t="s">
        <v>47</v>
      </c>
      <c r="B1261" s="1" t="s">
        <v>5</v>
      </c>
      <c r="C1261" s="1" t="s">
        <v>15</v>
      </c>
      <c r="D1261" s="1"/>
      <c r="E1261" s="1"/>
      <c r="F1261" s="1"/>
    </row>
    <row r="1262" spans="1:6" x14ac:dyDescent="0.3">
      <c r="A1262" s="1" t="s">
        <v>47</v>
      </c>
      <c r="B1262" s="1" t="s">
        <v>5</v>
      </c>
      <c r="C1262" s="1" t="s">
        <v>86</v>
      </c>
      <c r="D1262" s="1"/>
      <c r="E1262" s="1"/>
      <c r="F1262" s="1"/>
    </row>
    <row r="1263" spans="1:6" x14ac:dyDescent="0.3">
      <c r="A1263" s="1" t="s">
        <v>47</v>
      </c>
      <c r="B1263" s="1" t="s">
        <v>5</v>
      </c>
      <c r="C1263" s="1" t="s">
        <v>14</v>
      </c>
      <c r="D1263" s="1"/>
      <c r="E1263" s="1"/>
      <c r="F1263" s="1"/>
    </row>
    <row r="1264" spans="1:6" x14ac:dyDescent="0.3">
      <c r="A1264" s="1" t="s">
        <v>47</v>
      </c>
      <c r="B1264" s="1" t="s">
        <v>5</v>
      </c>
      <c r="C1264" s="1" t="s">
        <v>13</v>
      </c>
      <c r="D1264" s="1"/>
      <c r="E1264" s="1"/>
      <c r="F1264" s="1"/>
    </row>
    <row r="1265" spans="1:6" x14ac:dyDescent="0.3">
      <c r="A1265" s="1" t="s">
        <v>47</v>
      </c>
      <c r="B1265" s="1" t="s">
        <v>5</v>
      </c>
      <c r="C1265" s="1" t="s">
        <v>11</v>
      </c>
      <c r="D1265" s="1" t="s">
        <v>91</v>
      </c>
      <c r="E1265" s="1" t="s">
        <v>103</v>
      </c>
      <c r="F1265" s="1"/>
    </row>
    <row r="1266" spans="1:6" x14ac:dyDescent="0.3">
      <c r="A1266" s="1" t="s">
        <v>47</v>
      </c>
      <c r="B1266" s="1" t="s">
        <v>7</v>
      </c>
      <c r="C1266" s="1" t="s">
        <v>12</v>
      </c>
      <c r="D1266" s="1"/>
      <c r="E1266" s="1"/>
      <c r="F1266" s="1"/>
    </row>
    <row r="1267" spans="1:6" x14ac:dyDescent="0.3">
      <c r="A1267" s="1" t="s">
        <v>47</v>
      </c>
      <c r="B1267" s="1" t="s">
        <v>7</v>
      </c>
      <c r="C1267" s="1" t="s">
        <v>9</v>
      </c>
      <c r="D1267" s="1"/>
      <c r="E1267" s="1"/>
      <c r="F1267" s="1"/>
    </row>
    <row r="1268" spans="1:6" x14ac:dyDescent="0.3">
      <c r="A1268" s="1" t="s">
        <v>47</v>
      </c>
      <c r="B1268" s="1" t="s">
        <v>7</v>
      </c>
      <c r="C1268" s="1" t="s">
        <v>10</v>
      </c>
      <c r="D1268" s="1" t="s">
        <v>88</v>
      </c>
      <c r="E1268" s="1" t="s">
        <v>100</v>
      </c>
      <c r="F1268" s="1"/>
    </row>
    <row r="1269" spans="1:6" x14ac:dyDescent="0.3">
      <c r="A1269" s="1" t="s">
        <v>47</v>
      </c>
      <c r="B1269" s="1" t="s">
        <v>7</v>
      </c>
      <c r="C1269" s="1" t="s">
        <v>15</v>
      </c>
      <c r="D1269" s="1" t="s">
        <v>88</v>
      </c>
      <c r="E1269" s="1" t="s">
        <v>100</v>
      </c>
      <c r="F1269" s="1"/>
    </row>
    <row r="1270" spans="1:6" x14ac:dyDescent="0.3">
      <c r="A1270" s="1" t="s">
        <v>47</v>
      </c>
      <c r="B1270" s="1" t="s">
        <v>7</v>
      </c>
      <c r="C1270" s="1" t="s">
        <v>86</v>
      </c>
      <c r="D1270" s="1"/>
      <c r="E1270" s="1"/>
      <c r="F1270" s="1"/>
    </row>
    <row r="1271" spans="1:6" x14ac:dyDescent="0.3">
      <c r="A1271" s="1" t="s">
        <v>47</v>
      </c>
      <c r="B1271" s="1" t="s">
        <v>7</v>
      </c>
      <c r="C1271" s="1" t="s">
        <v>14</v>
      </c>
      <c r="D1271" s="1" t="s">
        <v>92</v>
      </c>
      <c r="E1271" s="1" t="s">
        <v>104</v>
      </c>
      <c r="F1271" s="1"/>
    </row>
    <row r="1272" spans="1:6" x14ac:dyDescent="0.3">
      <c r="A1272" s="1" t="s">
        <v>47</v>
      </c>
      <c r="B1272" s="1" t="s">
        <v>7</v>
      </c>
      <c r="C1272" s="1" t="s">
        <v>13</v>
      </c>
      <c r="D1272" s="1" t="s">
        <v>97</v>
      </c>
      <c r="E1272" s="1" t="s">
        <v>109</v>
      </c>
      <c r="F1272" s="1" t="s">
        <v>115</v>
      </c>
    </row>
    <row r="1273" spans="1:6" x14ac:dyDescent="0.3">
      <c r="A1273" s="1" t="s">
        <v>47</v>
      </c>
      <c r="B1273" s="1" t="s">
        <v>7</v>
      </c>
      <c r="C1273" s="1" t="s">
        <v>11</v>
      </c>
      <c r="D1273" s="1" t="s">
        <v>97</v>
      </c>
      <c r="E1273" s="1" t="s">
        <v>109</v>
      </c>
      <c r="F1273" s="1" t="s">
        <v>115</v>
      </c>
    </row>
    <row r="1274" spans="1:6" x14ac:dyDescent="0.3">
      <c r="A1274" s="1" t="s">
        <v>47</v>
      </c>
      <c r="B1274" s="1" t="s">
        <v>4</v>
      </c>
      <c r="C1274" s="1" t="s">
        <v>12</v>
      </c>
      <c r="D1274" s="1" t="s">
        <v>90</v>
      </c>
      <c r="E1274" s="1" t="s">
        <v>102</v>
      </c>
      <c r="F1274" s="1"/>
    </row>
    <row r="1275" spans="1:6" x14ac:dyDescent="0.3">
      <c r="A1275" s="1" t="s">
        <v>47</v>
      </c>
      <c r="B1275" s="1" t="s">
        <v>4</v>
      </c>
      <c r="C1275" s="1" t="s">
        <v>9</v>
      </c>
      <c r="D1275" s="1"/>
      <c r="E1275" s="1"/>
      <c r="F1275" s="1"/>
    </row>
    <row r="1276" spans="1:6" x14ac:dyDescent="0.3">
      <c r="A1276" s="1" t="s">
        <v>47</v>
      </c>
      <c r="B1276" s="1" t="s">
        <v>4</v>
      </c>
      <c r="C1276" s="1" t="s">
        <v>10</v>
      </c>
      <c r="D1276" s="1" t="s">
        <v>89</v>
      </c>
      <c r="E1276" s="1" t="s">
        <v>101</v>
      </c>
      <c r="F1276" s="1"/>
    </row>
    <row r="1277" spans="1:6" x14ac:dyDescent="0.3">
      <c r="A1277" s="1" t="s">
        <v>47</v>
      </c>
      <c r="B1277" s="1" t="s">
        <v>4</v>
      </c>
      <c r="C1277" s="1" t="s">
        <v>15</v>
      </c>
      <c r="D1277" s="1" t="s">
        <v>89</v>
      </c>
      <c r="E1277" s="1" t="s">
        <v>101</v>
      </c>
      <c r="F1277" s="1"/>
    </row>
    <row r="1278" spans="1:6" x14ac:dyDescent="0.3">
      <c r="A1278" s="1" t="s">
        <v>47</v>
      </c>
      <c r="B1278" s="1" t="s">
        <v>4</v>
      </c>
      <c r="C1278" s="1" t="s">
        <v>86</v>
      </c>
      <c r="D1278" s="1"/>
      <c r="E1278" s="1"/>
      <c r="F1278" s="1"/>
    </row>
    <row r="1279" spans="1:6" x14ac:dyDescent="0.3">
      <c r="A1279" s="1" t="s">
        <v>47</v>
      </c>
      <c r="B1279" s="1" t="s">
        <v>4</v>
      </c>
      <c r="C1279" s="1" t="s">
        <v>14</v>
      </c>
      <c r="D1279" s="1"/>
      <c r="E1279" s="1"/>
      <c r="F1279" s="1"/>
    </row>
    <row r="1280" spans="1:6" x14ac:dyDescent="0.3">
      <c r="A1280" s="1" t="s">
        <v>47</v>
      </c>
      <c r="B1280" s="1" t="s">
        <v>4</v>
      </c>
      <c r="C1280" s="1" t="s">
        <v>13</v>
      </c>
      <c r="D1280" s="1" t="s">
        <v>87</v>
      </c>
      <c r="E1280" s="1" t="s">
        <v>99</v>
      </c>
      <c r="F1280" s="1"/>
    </row>
    <row r="1281" spans="1:6" x14ac:dyDescent="0.3">
      <c r="A1281" s="1" t="s">
        <v>47</v>
      </c>
      <c r="B1281" s="1" t="s">
        <v>4</v>
      </c>
      <c r="C1281" s="1" t="s">
        <v>11</v>
      </c>
      <c r="D1281" s="1" t="s">
        <v>91</v>
      </c>
      <c r="E1281" s="1" t="s">
        <v>103</v>
      </c>
      <c r="F1281" s="1"/>
    </row>
    <row r="1282" spans="1:6" x14ac:dyDescent="0.3">
      <c r="A1282" s="1" t="s">
        <v>48</v>
      </c>
      <c r="B1282" s="1" t="s">
        <v>6</v>
      </c>
      <c r="C1282" s="1" t="s">
        <v>12</v>
      </c>
      <c r="D1282" s="1" t="s">
        <v>90</v>
      </c>
      <c r="E1282" s="1" t="s">
        <v>102</v>
      </c>
      <c r="F1282" s="1"/>
    </row>
    <row r="1283" spans="1:6" x14ac:dyDescent="0.3">
      <c r="A1283" s="1" t="s">
        <v>48</v>
      </c>
      <c r="B1283" s="1" t="s">
        <v>6</v>
      </c>
      <c r="C1283" s="1" t="s">
        <v>9</v>
      </c>
      <c r="D1283" s="1"/>
      <c r="E1283" s="1"/>
      <c r="F1283" s="1"/>
    </row>
    <row r="1284" spans="1:6" x14ac:dyDescent="0.3">
      <c r="A1284" s="1" t="s">
        <v>48</v>
      </c>
      <c r="B1284" s="1" t="s">
        <v>6</v>
      </c>
      <c r="C1284" s="1" t="s">
        <v>10</v>
      </c>
      <c r="D1284" s="1" t="s">
        <v>98</v>
      </c>
      <c r="E1284" s="1" t="s">
        <v>110</v>
      </c>
      <c r="F1284" s="1" t="s">
        <v>116</v>
      </c>
    </row>
    <row r="1285" spans="1:6" x14ac:dyDescent="0.3">
      <c r="A1285" s="1" t="s">
        <v>48</v>
      </c>
      <c r="B1285" s="1" t="s">
        <v>6</v>
      </c>
      <c r="C1285" s="1" t="s">
        <v>15</v>
      </c>
      <c r="D1285" s="1" t="s">
        <v>91</v>
      </c>
      <c r="E1285" s="1" t="s">
        <v>103</v>
      </c>
      <c r="F1285" s="1"/>
    </row>
    <row r="1286" spans="1:6" x14ac:dyDescent="0.3">
      <c r="A1286" s="1" t="s">
        <v>48</v>
      </c>
      <c r="B1286" s="1" t="s">
        <v>6</v>
      </c>
      <c r="C1286" s="1" t="s">
        <v>86</v>
      </c>
      <c r="D1286" s="1"/>
      <c r="E1286" s="1"/>
      <c r="F1286" s="1"/>
    </row>
    <row r="1287" spans="1:6" x14ac:dyDescent="0.3">
      <c r="A1287" s="1" t="s">
        <v>48</v>
      </c>
      <c r="B1287" s="1" t="s">
        <v>6</v>
      </c>
      <c r="C1287" s="1" t="s">
        <v>14</v>
      </c>
      <c r="D1287" s="1"/>
      <c r="E1287" s="1"/>
      <c r="F1287" s="1"/>
    </row>
    <row r="1288" spans="1:6" x14ac:dyDescent="0.3">
      <c r="A1288" s="1" t="s">
        <v>48</v>
      </c>
      <c r="B1288" s="1" t="s">
        <v>6</v>
      </c>
      <c r="C1288" s="1" t="s">
        <v>13</v>
      </c>
      <c r="D1288" s="1" t="s">
        <v>92</v>
      </c>
      <c r="E1288" s="1" t="s">
        <v>104</v>
      </c>
      <c r="F1288" s="1"/>
    </row>
    <row r="1289" spans="1:6" x14ac:dyDescent="0.3">
      <c r="A1289" s="1" t="s">
        <v>48</v>
      </c>
      <c r="B1289" s="1" t="s">
        <v>6</v>
      </c>
      <c r="C1289" s="1" t="s">
        <v>11</v>
      </c>
      <c r="D1289" s="1"/>
      <c r="E1289" s="1"/>
      <c r="F1289" s="1"/>
    </row>
    <row r="1290" spans="1:6" x14ac:dyDescent="0.3">
      <c r="A1290" s="1" t="s">
        <v>48</v>
      </c>
      <c r="B1290" s="1" t="s">
        <v>8</v>
      </c>
      <c r="C1290" s="1" t="s">
        <v>12</v>
      </c>
      <c r="D1290" s="1" t="s">
        <v>98</v>
      </c>
      <c r="E1290" s="1" t="s">
        <v>110</v>
      </c>
      <c r="F1290" s="1" t="s">
        <v>116</v>
      </c>
    </row>
    <row r="1291" spans="1:6" x14ac:dyDescent="0.3">
      <c r="A1291" s="1" t="s">
        <v>48</v>
      </c>
      <c r="B1291" s="1" t="s">
        <v>8</v>
      </c>
      <c r="C1291" s="1" t="s">
        <v>9</v>
      </c>
      <c r="D1291" s="1"/>
      <c r="E1291" s="1"/>
      <c r="F1291" s="1"/>
    </row>
    <row r="1292" spans="1:6" x14ac:dyDescent="0.3">
      <c r="A1292" s="1" t="s">
        <v>48</v>
      </c>
      <c r="B1292" s="1" t="s">
        <v>8</v>
      </c>
      <c r="C1292" s="1" t="s">
        <v>10</v>
      </c>
      <c r="D1292" s="1"/>
      <c r="E1292" s="1"/>
      <c r="F1292" s="1"/>
    </row>
    <row r="1293" spans="1:6" x14ac:dyDescent="0.3">
      <c r="A1293" s="1" t="s">
        <v>48</v>
      </c>
      <c r="B1293" s="1" t="s">
        <v>8</v>
      </c>
      <c r="C1293" s="1" t="s">
        <v>15</v>
      </c>
      <c r="D1293" s="1" t="s">
        <v>88</v>
      </c>
      <c r="E1293" s="1" t="s">
        <v>100</v>
      </c>
      <c r="F1293" s="1"/>
    </row>
    <row r="1294" spans="1:6" x14ac:dyDescent="0.3">
      <c r="A1294" s="1" t="s">
        <v>48</v>
      </c>
      <c r="B1294" s="1" t="s">
        <v>8</v>
      </c>
      <c r="C1294" s="1" t="s">
        <v>86</v>
      </c>
      <c r="D1294" s="1"/>
      <c r="E1294" s="1"/>
      <c r="F1294" s="1"/>
    </row>
    <row r="1295" spans="1:6" x14ac:dyDescent="0.3">
      <c r="A1295" s="1" t="s">
        <v>48</v>
      </c>
      <c r="B1295" s="1" t="s">
        <v>8</v>
      </c>
      <c r="C1295" s="1" t="s">
        <v>14</v>
      </c>
      <c r="D1295" s="1"/>
      <c r="E1295" s="1"/>
      <c r="F1295" s="1"/>
    </row>
    <row r="1296" spans="1:6" x14ac:dyDescent="0.3">
      <c r="A1296" s="1" t="s">
        <v>48</v>
      </c>
      <c r="B1296" s="1" t="s">
        <v>8</v>
      </c>
      <c r="C1296" s="1" t="s">
        <v>13</v>
      </c>
      <c r="D1296" s="1" t="s">
        <v>92</v>
      </c>
      <c r="E1296" s="1" t="s">
        <v>104</v>
      </c>
      <c r="F1296" s="1"/>
    </row>
    <row r="1297" spans="1:6" x14ac:dyDescent="0.3">
      <c r="A1297" s="1" t="s">
        <v>48</v>
      </c>
      <c r="B1297" s="1" t="s">
        <v>8</v>
      </c>
      <c r="C1297" s="1" t="s">
        <v>11</v>
      </c>
      <c r="D1297" s="1" t="s">
        <v>89</v>
      </c>
      <c r="E1297" s="1" t="s">
        <v>101</v>
      </c>
      <c r="F1297" s="1"/>
    </row>
    <row r="1298" spans="1:6" x14ac:dyDescent="0.3">
      <c r="A1298" s="1" t="s">
        <v>48</v>
      </c>
      <c r="B1298" s="1" t="s">
        <v>5</v>
      </c>
      <c r="C1298" s="1" t="s">
        <v>12</v>
      </c>
      <c r="D1298" s="1" t="s">
        <v>87</v>
      </c>
      <c r="E1298" s="1" t="s">
        <v>99</v>
      </c>
      <c r="F1298" s="1"/>
    </row>
    <row r="1299" spans="1:6" x14ac:dyDescent="0.3">
      <c r="A1299" s="1" t="s">
        <v>48</v>
      </c>
      <c r="B1299" s="1" t="s">
        <v>5</v>
      </c>
      <c r="C1299" s="1" t="s">
        <v>9</v>
      </c>
      <c r="D1299" s="1"/>
      <c r="E1299" s="1"/>
      <c r="F1299" s="1"/>
    </row>
    <row r="1300" spans="1:6" x14ac:dyDescent="0.3">
      <c r="A1300" s="1" t="s">
        <v>48</v>
      </c>
      <c r="B1300" s="1" t="s">
        <v>5</v>
      </c>
      <c r="C1300" s="1" t="s">
        <v>10</v>
      </c>
      <c r="D1300" s="1" t="s">
        <v>90</v>
      </c>
      <c r="E1300" s="1" t="s">
        <v>102</v>
      </c>
      <c r="F1300" s="1"/>
    </row>
    <row r="1301" spans="1:6" x14ac:dyDescent="0.3">
      <c r="A1301" s="1" t="s">
        <v>48</v>
      </c>
      <c r="B1301" s="1" t="s">
        <v>5</v>
      </c>
      <c r="C1301" s="1" t="s">
        <v>15</v>
      </c>
      <c r="D1301" s="1"/>
      <c r="E1301" s="1"/>
      <c r="F1301" s="1"/>
    </row>
    <row r="1302" spans="1:6" x14ac:dyDescent="0.3">
      <c r="A1302" s="1" t="s">
        <v>48</v>
      </c>
      <c r="B1302" s="1" t="s">
        <v>5</v>
      </c>
      <c r="C1302" s="1" t="s">
        <v>86</v>
      </c>
      <c r="D1302" s="1"/>
      <c r="E1302" s="1"/>
      <c r="F1302" s="1"/>
    </row>
    <row r="1303" spans="1:6" x14ac:dyDescent="0.3">
      <c r="A1303" s="1" t="s">
        <v>48</v>
      </c>
      <c r="B1303" s="1" t="s">
        <v>5</v>
      </c>
      <c r="C1303" s="1" t="s">
        <v>14</v>
      </c>
      <c r="D1303" s="1"/>
      <c r="E1303" s="1"/>
      <c r="F1303" s="1"/>
    </row>
    <row r="1304" spans="1:6" x14ac:dyDescent="0.3">
      <c r="A1304" s="1" t="s">
        <v>48</v>
      </c>
      <c r="B1304" s="1" t="s">
        <v>5</v>
      </c>
      <c r="C1304" s="1" t="s">
        <v>13</v>
      </c>
      <c r="D1304" s="1"/>
      <c r="E1304" s="1"/>
      <c r="F1304" s="1"/>
    </row>
    <row r="1305" spans="1:6" x14ac:dyDescent="0.3">
      <c r="A1305" s="1" t="s">
        <v>48</v>
      </c>
      <c r="B1305" s="1" t="s">
        <v>5</v>
      </c>
      <c r="C1305" s="1" t="s">
        <v>11</v>
      </c>
      <c r="D1305" s="1" t="s">
        <v>91</v>
      </c>
      <c r="E1305" s="1" t="s">
        <v>103</v>
      </c>
      <c r="F1305" s="1"/>
    </row>
    <row r="1306" spans="1:6" x14ac:dyDescent="0.3">
      <c r="A1306" s="1" t="s">
        <v>48</v>
      </c>
      <c r="B1306" s="1" t="s">
        <v>7</v>
      </c>
      <c r="C1306" s="1" t="s">
        <v>12</v>
      </c>
      <c r="D1306" s="1" t="s">
        <v>98</v>
      </c>
      <c r="E1306" s="1" t="s">
        <v>110</v>
      </c>
      <c r="F1306" s="1" t="s">
        <v>116</v>
      </c>
    </row>
    <row r="1307" spans="1:6" x14ac:dyDescent="0.3">
      <c r="A1307" s="1" t="s">
        <v>48</v>
      </c>
      <c r="B1307" s="1" t="s">
        <v>7</v>
      </c>
      <c r="C1307" s="1" t="s">
        <v>9</v>
      </c>
      <c r="D1307" s="1"/>
      <c r="E1307" s="1"/>
      <c r="F1307" s="1"/>
    </row>
    <row r="1308" spans="1:6" x14ac:dyDescent="0.3">
      <c r="A1308" s="1" t="s">
        <v>48</v>
      </c>
      <c r="B1308" s="1" t="s">
        <v>7</v>
      </c>
      <c r="C1308" s="1" t="s">
        <v>10</v>
      </c>
      <c r="D1308" s="1" t="s">
        <v>88</v>
      </c>
      <c r="E1308" s="1" t="s">
        <v>100</v>
      </c>
      <c r="F1308" s="1"/>
    </row>
    <row r="1309" spans="1:6" x14ac:dyDescent="0.3">
      <c r="A1309" s="1" t="s">
        <v>48</v>
      </c>
      <c r="B1309" s="1" t="s">
        <v>7</v>
      </c>
      <c r="C1309" s="1" t="s">
        <v>15</v>
      </c>
      <c r="D1309" s="1" t="s">
        <v>88</v>
      </c>
      <c r="E1309" s="1" t="s">
        <v>100</v>
      </c>
      <c r="F1309" s="1"/>
    </row>
    <row r="1310" spans="1:6" x14ac:dyDescent="0.3">
      <c r="A1310" s="1" t="s">
        <v>48</v>
      </c>
      <c r="B1310" s="1" t="s">
        <v>7</v>
      </c>
      <c r="C1310" s="1" t="s">
        <v>86</v>
      </c>
      <c r="D1310" s="1"/>
      <c r="E1310" s="1"/>
      <c r="F1310" s="1"/>
    </row>
    <row r="1311" spans="1:6" x14ac:dyDescent="0.3">
      <c r="A1311" s="1" t="s">
        <v>48</v>
      </c>
      <c r="B1311" s="1" t="s">
        <v>7</v>
      </c>
      <c r="C1311" s="1" t="s">
        <v>14</v>
      </c>
      <c r="D1311" s="1" t="s">
        <v>92</v>
      </c>
      <c r="E1311" s="1" t="s">
        <v>104</v>
      </c>
      <c r="F1311" s="1"/>
    </row>
    <row r="1312" spans="1:6" x14ac:dyDescent="0.3">
      <c r="A1312" s="1" t="s">
        <v>48</v>
      </c>
      <c r="B1312" s="1" t="s">
        <v>7</v>
      </c>
      <c r="C1312" s="1" t="s">
        <v>13</v>
      </c>
      <c r="D1312" s="1"/>
      <c r="E1312" s="1"/>
      <c r="F1312" s="1"/>
    </row>
    <row r="1313" spans="1:6" x14ac:dyDescent="0.3">
      <c r="A1313" s="1" t="s">
        <v>48</v>
      </c>
      <c r="B1313" s="1" t="s">
        <v>7</v>
      </c>
      <c r="C1313" s="1" t="s">
        <v>11</v>
      </c>
      <c r="D1313" s="1"/>
      <c r="E1313" s="1"/>
      <c r="F1313" s="1"/>
    </row>
    <row r="1314" spans="1:6" x14ac:dyDescent="0.3">
      <c r="A1314" s="1" t="s">
        <v>48</v>
      </c>
      <c r="B1314" s="1" t="s">
        <v>4</v>
      </c>
      <c r="C1314" s="1" t="s">
        <v>12</v>
      </c>
      <c r="D1314" s="1" t="s">
        <v>90</v>
      </c>
      <c r="E1314" s="1" t="s">
        <v>102</v>
      </c>
      <c r="F1314" s="1"/>
    </row>
    <row r="1315" spans="1:6" x14ac:dyDescent="0.3">
      <c r="A1315" s="1" t="s">
        <v>48</v>
      </c>
      <c r="B1315" s="1" t="s">
        <v>4</v>
      </c>
      <c r="C1315" s="1" t="s">
        <v>9</v>
      </c>
      <c r="D1315" s="1"/>
      <c r="E1315" s="1"/>
      <c r="F1315" s="1"/>
    </row>
    <row r="1316" spans="1:6" x14ac:dyDescent="0.3">
      <c r="A1316" s="1" t="s">
        <v>48</v>
      </c>
      <c r="B1316" s="1" t="s">
        <v>4</v>
      </c>
      <c r="C1316" s="1" t="s">
        <v>10</v>
      </c>
      <c r="D1316" s="1" t="s">
        <v>89</v>
      </c>
      <c r="E1316" s="1" t="s">
        <v>101</v>
      </c>
      <c r="F1316" s="1"/>
    </row>
    <row r="1317" spans="1:6" x14ac:dyDescent="0.3">
      <c r="A1317" s="1" t="s">
        <v>48</v>
      </c>
      <c r="B1317" s="1" t="s">
        <v>4</v>
      </c>
      <c r="C1317" s="1" t="s">
        <v>15</v>
      </c>
      <c r="D1317" s="1" t="s">
        <v>89</v>
      </c>
      <c r="E1317" s="1" t="s">
        <v>101</v>
      </c>
      <c r="F1317" s="1"/>
    </row>
    <row r="1318" spans="1:6" x14ac:dyDescent="0.3">
      <c r="A1318" s="1" t="s">
        <v>48</v>
      </c>
      <c r="B1318" s="1" t="s">
        <v>4</v>
      </c>
      <c r="C1318" s="1" t="s">
        <v>86</v>
      </c>
      <c r="D1318" s="1"/>
      <c r="E1318" s="1"/>
      <c r="F1318" s="1"/>
    </row>
    <row r="1319" spans="1:6" x14ac:dyDescent="0.3">
      <c r="A1319" s="1" t="s">
        <v>48</v>
      </c>
      <c r="B1319" s="1" t="s">
        <v>4</v>
      </c>
      <c r="C1319" s="1" t="s">
        <v>14</v>
      </c>
      <c r="D1319" s="1"/>
      <c r="E1319" s="1"/>
      <c r="F1319" s="1"/>
    </row>
    <row r="1320" spans="1:6" x14ac:dyDescent="0.3">
      <c r="A1320" s="1" t="s">
        <v>48</v>
      </c>
      <c r="B1320" s="1" t="s">
        <v>4</v>
      </c>
      <c r="C1320" s="1" t="s">
        <v>13</v>
      </c>
      <c r="D1320" s="1" t="s">
        <v>87</v>
      </c>
      <c r="E1320" s="1" t="s">
        <v>99</v>
      </c>
      <c r="F1320" s="1"/>
    </row>
    <row r="1321" spans="1:6" x14ac:dyDescent="0.3">
      <c r="A1321" s="1" t="s">
        <v>48</v>
      </c>
      <c r="B1321" s="1" t="s">
        <v>4</v>
      </c>
      <c r="C1321" s="1" t="s">
        <v>11</v>
      </c>
      <c r="D1321" s="1" t="s">
        <v>91</v>
      </c>
      <c r="E1321" s="1" t="s">
        <v>103</v>
      </c>
      <c r="F1321" s="1"/>
    </row>
    <row r="1322" spans="1:6" x14ac:dyDescent="0.3">
      <c r="A1322" s="1" t="s">
        <v>49</v>
      </c>
      <c r="B1322" s="1" t="s">
        <v>6</v>
      </c>
      <c r="C1322" s="1" t="s">
        <v>12</v>
      </c>
      <c r="D1322" s="1" t="s">
        <v>94</v>
      </c>
      <c r="E1322" s="1" t="s">
        <v>106</v>
      </c>
      <c r="F1322" s="1" t="s">
        <v>114</v>
      </c>
    </row>
    <row r="1323" spans="1:6" x14ac:dyDescent="0.3">
      <c r="A1323" s="1" t="s">
        <v>49</v>
      </c>
      <c r="B1323" s="1" t="s">
        <v>6</v>
      </c>
      <c r="C1323" s="1" t="s">
        <v>9</v>
      </c>
      <c r="D1323" s="1" t="s">
        <v>92</v>
      </c>
      <c r="E1323" s="1" t="s">
        <v>104</v>
      </c>
      <c r="F1323" s="1"/>
    </row>
    <row r="1324" spans="1:6" x14ac:dyDescent="0.3">
      <c r="A1324" s="1" t="s">
        <v>49</v>
      </c>
      <c r="B1324" s="1" t="s">
        <v>6</v>
      </c>
      <c r="C1324" s="1" t="s">
        <v>10</v>
      </c>
      <c r="D1324" s="1"/>
      <c r="E1324" s="1"/>
      <c r="F1324" s="1"/>
    </row>
    <row r="1325" spans="1:6" x14ac:dyDescent="0.3">
      <c r="A1325" s="1" t="s">
        <v>49</v>
      </c>
      <c r="B1325" s="1" t="s">
        <v>6</v>
      </c>
      <c r="C1325" s="1" t="s">
        <v>15</v>
      </c>
      <c r="D1325" s="1"/>
      <c r="E1325" s="1"/>
      <c r="F1325" s="1"/>
    </row>
    <row r="1326" spans="1:6" x14ac:dyDescent="0.3">
      <c r="A1326" s="1" t="s">
        <v>49</v>
      </c>
      <c r="B1326" s="1" t="s">
        <v>6</v>
      </c>
      <c r="C1326" s="1" t="s">
        <v>86</v>
      </c>
      <c r="D1326" s="1"/>
      <c r="E1326" s="1"/>
      <c r="F1326" s="1"/>
    </row>
    <row r="1327" spans="1:6" x14ac:dyDescent="0.3">
      <c r="A1327" s="1" t="s">
        <v>49</v>
      </c>
      <c r="B1327" s="1" t="s">
        <v>6</v>
      </c>
      <c r="C1327" s="1" t="s">
        <v>14</v>
      </c>
      <c r="D1327" s="1" t="s">
        <v>90</v>
      </c>
      <c r="E1327" s="1" t="s">
        <v>102</v>
      </c>
      <c r="F1327" s="1"/>
    </row>
    <row r="1328" spans="1:6" x14ac:dyDescent="0.3">
      <c r="A1328" s="1" t="s">
        <v>49</v>
      </c>
      <c r="B1328" s="1" t="s">
        <v>6</v>
      </c>
      <c r="C1328" s="1" t="s">
        <v>13</v>
      </c>
      <c r="D1328" s="1" t="s">
        <v>87</v>
      </c>
      <c r="E1328" s="1" t="s">
        <v>99</v>
      </c>
      <c r="F1328" s="1"/>
    </row>
    <row r="1329" spans="1:6" x14ac:dyDescent="0.3">
      <c r="A1329" s="1" t="s">
        <v>49</v>
      </c>
      <c r="B1329" s="1" t="s">
        <v>6</v>
      </c>
      <c r="C1329" s="1" t="s">
        <v>11</v>
      </c>
      <c r="D1329" s="1" t="s">
        <v>91</v>
      </c>
      <c r="E1329" s="1" t="s">
        <v>103</v>
      </c>
      <c r="F1329" s="1"/>
    </row>
    <row r="1330" spans="1:6" x14ac:dyDescent="0.3">
      <c r="A1330" s="1" t="s">
        <v>49</v>
      </c>
      <c r="B1330" s="1" t="s">
        <v>8</v>
      </c>
      <c r="C1330" s="1" t="s">
        <v>12</v>
      </c>
      <c r="D1330" s="1"/>
      <c r="E1330" s="1"/>
      <c r="F1330" s="1"/>
    </row>
    <row r="1331" spans="1:6" x14ac:dyDescent="0.3">
      <c r="A1331" s="1" t="s">
        <v>49</v>
      </c>
      <c r="B1331" s="1" t="s">
        <v>8</v>
      </c>
      <c r="C1331" s="1" t="s">
        <v>9</v>
      </c>
      <c r="D1331" s="1"/>
      <c r="E1331" s="1"/>
      <c r="F1331" s="1"/>
    </row>
    <row r="1332" spans="1:6" x14ac:dyDescent="0.3">
      <c r="A1332" s="1" t="s">
        <v>49</v>
      </c>
      <c r="B1332" s="1" t="s">
        <v>8</v>
      </c>
      <c r="C1332" s="1" t="s">
        <v>10</v>
      </c>
      <c r="D1332" s="1"/>
      <c r="E1332" s="1"/>
      <c r="F1332" s="1"/>
    </row>
    <row r="1333" spans="1:6" x14ac:dyDescent="0.3">
      <c r="A1333" s="1" t="s">
        <v>49</v>
      </c>
      <c r="B1333" s="1" t="s">
        <v>8</v>
      </c>
      <c r="C1333" s="1" t="s">
        <v>15</v>
      </c>
      <c r="D1333" s="1" t="s">
        <v>88</v>
      </c>
      <c r="E1333" s="1" t="s">
        <v>100</v>
      </c>
      <c r="F1333" s="1"/>
    </row>
    <row r="1334" spans="1:6" x14ac:dyDescent="0.3">
      <c r="A1334" s="1" t="s">
        <v>49</v>
      </c>
      <c r="B1334" s="1" t="s">
        <v>8</v>
      </c>
      <c r="C1334" s="1" t="s">
        <v>86</v>
      </c>
      <c r="D1334" s="1"/>
      <c r="E1334" s="1"/>
      <c r="F1334" s="1"/>
    </row>
    <row r="1335" spans="1:6" x14ac:dyDescent="0.3">
      <c r="A1335" s="1" t="s">
        <v>49</v>
      </c>
      <c r="B1335" s="1" t="s">
        <v>8</v>
      </c>
      <c r="C1335" s="1" t="s">
        <v>14</v>
      </c>
      <c r="D1335" s="1"/>
      <c r="E1335" s="1"/>
      <c r="F1335" s="1"/>
    </row>
    <row r="1336" spans="1:6" x14ac:dyDescent="0.3">
      <c r="A1336" s="1" t="s">
        <v>49</v>
      </c>
      <c r="B1336" s="1" t="s">
        <v>8</v>
      </c>
      <c r="C1336" s="1" t="s">
        <v>13</v>
      </c>
      <c r="D1336" s="1"/>
      <c r="E1336" s="1"/>
      <c r="F1336" s="1"/>
    </row>
    <row r="1337" spans="1:6" x14ac:dyDescent="0.3">
      <c r="A1337" s="1" t="s">
        <v>49</v>
      </c>
      <c r="B1337" s="1" t="s">
        <v>8</v>
      </c>
      <c r="C1337" s="1" t="s">
        <v>11</v>
      </c>
      <c r="D1337" s="1" t="s">
        <v>89</v>
      </c>
      <c r="E1337" s="1" t="s">
        <v>101</v>
      </c>
      <c r="F1337" s="1"/>
    </row>
    <row r="1338" spans="1:6" x14ac:dyDescent="0.3">
      <c r="A1338" s="1" t="s">
        <v>49</v>
      </c>
      <c r="B1338" s="1" t="s">
        <v>5</v>
      </c>
      <c r="C1338" s="1" t="s">
        <v>12</v>
      </c>
      <c r="D1338" s="1" t="s">
        <v>92</v>
      </c>
      <c r="E1338" s="1" t="s">
        <v>104</v>
      </c>
      <c r="F1338" s="1"/>
    </row>
    <row r="1339" spans="1:6" x14ac:dyDescent="0.3">
      <c r="A1339" s="1" t="s">
        <v>49</v>
      </c>
      <c r="B1339" s="1" t="s">
        <v>5</v>
      </c>
      <c r="C1339" s="1" t="s">
        <v>9</v>
      </c>
      <c r="D1339" s="1" t="s">
        <v>94</v>
      </c>
      <c r="E1339" s="1" t="s">
        <v>106</v>
      </c>
      <c r="F1339" s="1" t="s">
        <v>114</v>
      </c>
    </row>
    <row r="1340" spans="1:6" x14ac:dyDescent="0.3">
      <c r="A1340" s="1" t="s">
        <v>49</v>
      </c>
      <c r="B1340" s="1" t="s">
        <v>5</v>
      </c>
      <c r="C1340" s="1" t="s">
        <v>10</v>
      </c>
      <c r="D1340" s="1" t="s">
        <v>94</v>
      </c>
      <c r="E1340" s="1" t="s">
        <v>106</v>
      </c>
      <c r="F1340" s="1" t="s">
        <v>114</v>
      </c>
    </row>
    <row r="1341" spans="1:6" x14ac:dyDescent="0.3">
      <c r="A1341" s="1" t="s">
        <v>49</v>
      </c>
      <c r="B1341" s="1" t="s">
        <v>5</v>
      </c>
      <c r="C1341" s="1" t="s">
        <v>15</v>
      </c>
      <c r="D1341" s="1"/>
      <c r="E1341" s="1"/>
      <c r="F1341" s="1"/>
    </row>
    <row r="1342" spans="1:6" x14ac:dyDescent="0.3">
      <c r="A1342" s="1" t="s">
        <v>49</v>
      </c>
      <c r="B1342" s="1" t="s">
        <v>5</v>
      </c>
      <c r="C1342" s="1" t="s">
        <v>86</v>
      </c>
      <c r="D1342" s="1"/>
      <c r="E1342" s="1"/>
      <c r="F1342" s="1"/>
    </row>
    <row r="1343" spans="1:6" x14ac:dyDescent="0.3">
      <c r="A1343" s="1" t="s">
        <v>49</v>
      </c>
      <c r="B1343" s="1" t="s">
        <v>5</v>
      </c>
      <c r="C1343" s="1" t="s">
        <v>14</v>
      </c>
      <c r="D1343" s="1"/>
      <c r="E1343" s="1"/>
      <c r="F1343" s="1"/>
    </row>
    <row r="1344" spans="1:6" x14ac:dyDescent="0.3">
      <c r="A1344" s="1" t="s">
        <v>49</v>
      </c>
      <c r="B1344" s="1" t="s">
        <v>5</v>
      </c>
      <c r="C1344" s="1" t="s">
        <v>13</v>
      </c>
      <c r="D1344" s="1" t="s">
        <v>91</v>
      </c>
      <c r="E1344" s="1" t="s">
        <v>103</v>
      </c>
      <c r="F1344" s="1"/>
    </row>
    <row r="1345" spans="1:6" x14ac:dyDescent="0.3">
      <c r="A1345" s="1" t="s">
        <v>49</v>
      </c>
      <c r="B1345" s="1" t="s">
        <v>5</v>
      </c>
      <c r="C1345" s="1" t="s">
        <v>11</v>
      </c>
      <c r="D1345" s="1" t="s">
        <v>90</v>
      </c>
      <c r="E1345" s="1" t="s">
        <v>102</v>
      </c>
      <c r="F1345" s="1"/>
    </row>
    <row r="1346" spans="1:6" x14ac:dyDescent="0.3">
      <c r="A1346" s="1" t="s">
        <v>49</v>
      </c>
      <c r="B1346" s="1" t="s">
        <v>7</v>
      </c>
      <c r="C1346" s="1" t="s">
        <v>12</v>
      </c>
      <c r="D1346" s="1"/>
      <c r="E1346" s="1"/>
      <c r="F1346" s="1"/>
    </row>
    <row r="1347" spans="1:6" x14ac:dyDescent="0.3">
      <c r="A1347" s="1" t="s">
        <v>49</v>
      </c>
      <c r="B1347" s="1" t="s">
        <v>7</v>
      </c>
      <c r="C1347" s="1" t="s">
        <v>9</v>
      </c>
      <c r="D1347" s="1"/>
      <c r="E1347" s="1"/>
      <c r="F1347" s="1"/>
    </row>
    <row r="1348" spans="1:6" x14ac:dyDescent="0.3">
      <c r="A1348" s="1" t="s">
        <v>49</v>
      </c>
      <c r="B1348" s="1" t="s">
        <v>7</v>
      </c>
      <c r="C1348" s="1" t="s">
        <v>10</v>
      </c>
      <c r="D1348" s="1" t="s">
        <v>88</v>
      </c>
      <c r="E1348" s="1" t="s">
        <v>100</v>
      </c>
      <c r="F1348" s="1"/>
    </row>
    <row r="1349" spans="1:6" x14ac:dyDescent="0.3">
      <c r="A1349" s="1" t="s">
        <v>49</v>
      </c>
      <c r="B1349" s="1" t="s">
        <v>7</v>
      </c>
      <c r="C1349" s="1" t="s">
        <v>15</v>
      </c>
      <c r="D1349" s="1" t="s">
        <v>88</v>
      </c>
      <c r="E1349" s="1" t="s">
        <v>100</v>
      </c>
      <c r="F1349" s="1"/>
    </row>
    <row r="1350" spans="1:6" x14ac:dyDescent="0.3">
      <c r="A1350" s="1" t="s">
        <v>49</v>
      </c>
      <c r="B1350" s="1" t="s">
        <v>7</v>
      </c>
      <c r="C1350" s="1" t="s">
        <v>86</v>
      </c>
      <c r="D1350" s="1"/>
      <c r="E1350" s="1"/>
      <c r="F1350" s="1"/>
    </row>
    <row r="1351" spans="1:6" x14ac:dyDescent="0.3">
      <c r="A1351" s="1" t="s">
        <v>49</v>
      </c>
      <c r="B1351" s="1" t="s">
        <v>7</v>
      </c>
      <c r="C1351" s="1" t="s">
        <v>14</v>
      </c>
      <c r="D1351" s="1"/>
      <c r="E1351" s="1"/>
      <c r="F1351" s="1"/>
    </row>
    <row r="1352" spans="1:6" x14ac:dyDescent="0.3">
      <c r="A1352" s="1" t="s">
        <v>49</v>
      </c>
      <c r="B1352" s="1" t="s">
        <v>7</v>
      </c>
      <c r="C1352" s="1" t="s">
        <v>13</v>
      </c>
      <c r="D1352" s="1"/>
      <c r="E1352" s="1"/>
      <c r="F1352" s="1"/>
    </row>
    <row r="1353" spans="1:6" x14ac:dyDescent="0.3">
      <c r="A1353" s="1" t="s">
        <v>49</v>
      </c>
      <c r="B1353" s="1" t="s">
        <v>7</v>
      </c>
      <c r="C1353" s="1" t="s">
        <v>11</v>
      </c>
      <c r="D1353" s="1" t="s">
        <v>87</v>
      </c>
      <c r="E1353" s="1" t="s">
        <v>99</v>
      </c>
      <c r="F1353" s="1"/>
    </row>
    <row r="1354" spans="1:6" x14ac:dyDescent="0.3">
      <c r="A1354" s="1" t="s">
        <v>49</v>
      </c>
      <c r="B1354" s="1" t="s">
        <v>4</v>
      </c>
      <c r="C1354" s="1" t="s">
        <v>12</v>
      </c>
      <c r="D1354" s="1" t="s">
        <v>91</v>
      </c>
      <c r="E1354" s="1" t="s">
        <v>103</v>
      </c>
      <c r="F1354" s="1"/>
    </row>
    <row r="1355" spans="1:6" x14ac:dyDescent="0.3">
      <c r="A1355" s="1" t="s">
        <v>49</v>
      </c>
      <c r="B1355" s="1" t="s">
        <v>4</v>
      </c>
      <c r="C1355" s="1" t="s">
        <v>9</v>
      </c>
      <c r="D1355" s="1"/>
      <c r="E1355" s="1"/>
      <c r="F1355" s="1"/>
    </row>
    <row r="1356" spans="1:6" x14ac:dyDescent="0.3">
      <c r="A1356" s="1" t="s">
        <v>49</v>
      </c>
      <c r="B1356" s="1" t="s">
        <v>4</v>
      </c>
      <c r="C1356" s="1" t="s">
        <v>10</v>
      </c>
      <c r="D1356" s="1" t="s">
        <v>89</v>
      </c>
      <c r="E1356" s="1" t="s">
        <v>101</v>
      </c>
      <c r="F1356" s="1"/>
    </row>
    <row r="1357" spans="1:6" x14ac:dyDescent="0.3">
      <c r="A1357" s="1" t="s">
        <v>49</v>
      </c>
      <c r="B1357" s="1" t="s">
        <v>4</v>
      </c>
      <c r="C1357" s="1" t="s">
        <v>15</v>
      </c>
      <c r="D1357" s="1" t="s">
        <v>89</v>
      </c>
      <c r="E1357" s="1" t="s">
        <v>101</v>
      </c>
      <c r="F1357" s="1"/>
    </row>
    <row r="1358" spans="1:6" x14ac:dyDescent="0.3">
      <c r="A1358" s="1" t="s">
        <v>49</v>
      </c>
      <c r="B1358" s="1" t="s">
        <v>4</v>
      </c>
      <c r="C1358" s="1" t="s">
        <v>86</v>
      </c>
      <c r="D1358" s="1"/>
      <c r="E1358" s="1"/>
      <c r="F1358" s="1"/>
    </row>
    <row r="1359" spans="1:6" x14ac:dyDescent="0.3">
      <c r="A1359" s="1" t="s">
        <v>49</v>
      </c>
      <c r="B1359" s="1" t="s">
        <v>4</v>
      </c>
      <c r="C1359" s="1" t="s">
        <v>14</v>
      </c>
      <c r="D1359" s="1"/>
      <c r="E1359" s="1"/>
      <c r="F1359" s="1"/>
    </row>
    <row r="1360" spans="1:6" x14ac:dyDescent="0.3">
      <c r="A1360" s="1" t="s">
        <v>49</v>
      </c>
      <c r="B1360" s="1" t="s">
        <v>4</v>
      </c>
      <c r="C1360" s="1" t="s">
        <v>13</v>
      </c>
      <c r="D1360" s="1" t="s">
        <v>92</v>
      </c>
      <c r="E1360" s="1" t="s">
        <v>104</v>
      </c>
      <c r="F1360" s="1"/>
    </row>
    <row r="1361" spans="1:6" x14ac:dyDescent="0.3">
      <c r="A1361" s="1" t="s">
        <v>49</v>
      </c>
      <c r="B1361" s="1" t="s">
        <v>4</v>
      </c>
      <c r="C1361" s="1" t="s">
        <v>11</v>
      </c>
      <c r="D1361" s="1" t="s">
        <v>90</v>
      </c>
      <c r="E1361" s="1" t="s">
        <v>102</v>
      </c>
      <c r="F1361" s="1"/>
    </row>
    <row r="1362" spans="1:6" x14ac:dyDescent="0.3">
      <c r="A1362" s="1" t="s">
        <v>50</v>
      </c>
      <c r="B1362" s="1" t="s">
        <v>6</v>
      </c>
      <c r="C1362" s="1" t="s">
        <v>12</v>
      </c>
      <c r="D1362" s="1" t="s">
        <v>95</v>
      </c>
      <c r="E1362" s="1" t="s">
        <v>107</v>
      </c>
      <c r="F1362" s="1" t="s">
        <v>114</v>
      </c>
    </row>
    <row r="1363" spans="1:6" x14ac:dyDescent="0.3">
      <c r="A1363" s="1" t="s">
        <v>50</v>
      </c>
      <c r="B1363" s="1" t="s">
        <v>6</v>
      </c>
      <c r="C1363" s="1" t="s">
        <v>9</v>
      </c>
      <c r="D1363" s="1" t="s">
        <v>92</v>
      </c>
      <c r="E1363" s="1" t="s">
        <v>104</v>
      </c>
      <c r="F1363" s="1"/>
    </row>
    <row r="1364" spans="1:6" x14ac:dyDescent="0.3">
      <c r="A1364" s="1" t="s">
        <v>50</v>
      </c>
      <c r="B1364" s="1" t="s">
        <v>6</v>
      </c>
      <c r="C1364" s="1" t="s">
        <v>10</v>
      </c>
      <c r="D1364" s="1"/>
      <c r="E1364" s="1"/>
      <c r="F1364" s="1"/>
    </row>
    <row r="1365" spans="1:6" x14ac:dyDescent="0.3">
      <c r="A1365" s="1" t="s">
        <v>50</v>
      </c>
      <c r="B1365" s="1" t="s">
        <v>6</v>
      </c>
      <c r="C1365" s="1" t="s">
        <v>15</v>
      </c>
      <c r="D1365" s="1"/>
      <c r="E1365" s="1"/>
      <c r="F1365" s="1"/>
    </row>
    <row r="1366" spans="1:6" x14ac:dyDescent="0.3">
      <c r="A1366" s="1" t="s">
        <v>50</v>
      </c>
      <c r="B1366" s="1" t="s">
        <v>6</v>
      </c>
      <c r="C1366" s="1" t="s">
        <v>86</v>
      </c>
      <c r="D1366" s="1"/>
      <c r="E1366" s="1"/>
      <c r="F1366" s="1"/>
    </row>
    <row r="1367" spans="1:6" x14ac:dyDescent="0.3">
      <c r="A1367" s="1" t="s">
        <v>50</v>
      </c>
      <c r="B1367" s="1" t="s">
        <v>6</v>
      </c>
      <c r="C1367" s="1" t="s">
        <v>14</v>
      </c>
      <c r="D1367" s="1" t="s">
        <v>90</v>
      </c>
      <c r="E1367" s="1" t="s">
        <v>102</v>
      </c>
      <c r="F1367" s="1"/>
    </row>
    <row r="1368" spans="1:6" x14ac:dyDescent="0.3">
      <c r="A1368" s="1" t="s">
        <v>50</v>
      </c>
      <c r="B1368" s="1" t="s">
        <v>6</v>
      </c>
      <c r="C1368" s="1" t="s">
        <v>13</v>
      </c>
      <c r="D1368" s="1" t="s">
        <v>87</v>
      </c>
      <c r="E1368" s="1" t="s">
        <v>99</v>
      </c>
      <c r="F1368" s="1"/>
    </row>
    <row r="1369" spans="1:6" x14ac:dyDescent="0.3">
      <c r="A1369" s="1" t="s">
        <v>50</v>
      </c>
      <c r="B1369" s="1" t="s">
        <v>6</v>
      </c>
      <c r="C1369" s="1" t="s">
        <v>11</v>
      </c>
      <c r="D1369" s="1" t="s">
        <v>91</v>
      </c>
      <c r="E1369" s="1" t="s">
        <v>103</v>
      </c>
      <c r="F1369" s="1"/>
    </row>
    <row r="1370" spans="1:6" x14ac:dyDescent="0.3">
      <c r="A1370" s="1" t="s">
        <v>50</v>
      </c>
      <c r="B1370" s="1" t="s">
        <v>8</v>
      </c>
      <c r="C1370" s="1" t="s">
        <v>12</v>
      </c>
      <c r="D1370" s="1"/>
      <c r="E1370" s="1"/>
      <c r="F1370" s="1"/>
    </row>
    <row r="1371" spans="1:6" x14ac:dyDescent="0.3">
      <c r="A1371" s="1" t="s">
        <v>50</v>
      </c>
      <c r="B1371" s="1" t="s">
        <v>8</v>
      </c>
      <c r="C1371" s="1" t="s">
        <v>9</v>
      </c>
      <c r="D1371" s="1"/>
      <c r="E1371" s="1"/>
      <c r="F1371" s="1"/>
    </row>
    <row r="1372" spans="1:6" x14ac:dyDescent="0.3">
      <c r="A1372" s="1" t="s">
        <v>50</v>
      </c>
      <c r="B1372" s="1" t="s">
        <v>8</v>
      </c>
      <c r="C1372" s="1" t="s">
        <v>10</v>
      </c>
      <c r="D1372" s="1"/>
      <c r="E1372" s="1"/>
      <c r="F1372" s="1"/>
    </row>
    <row r="1373" spans="1:6" x14ac:dyDescent="0.3">
      <c r="A1373" s="1" t="s">
        <v>50</v>
      </c>
      <c r="B1373" s="1" t="s">
        <v>8</v>
      </c>
      <c r="C1373" s="1" t="s">
        <v>15</v>
      </c>
      <c r="D1373" s="1" t="s">
        <v>88</v>
      </c>
      <c r="E1373" s="1" t="s">
        <v>100</v>
      </c>
      <c r="F1373" s="1"/>
    </row>
    <row r="1374" spans="1:6" x14ac:dyDescent="0.3">
      <c r="A1374" s="1" t="s">
        <v>50</v>
      </c>
      <c r="B1374" s="1" t="s">
        <v>8</v>
      </c>
      <c r="C1374" s="1" t="s">
        <v>86</v>
      </c>
      <c r="D1374" s="1"/>
      <c r="E1374" s="1"/>
      <c r="F1374" s="1"/>
    </row>
    <row r="1375" spans="1:6" x14ac:dyDescent="0.3">
      <c r="A1375" s="1" t="s">
        <v>50</v>
      </c>
      <c r="B1375" s="1" t="s">
        <v>8</v>
      </c>
      <c r="C1375" s="1" t="s">
        <v>14</v>
      </c>
      <c r="D1375" s="1"/>
      <c r="E1375" s="1"/>
      <c r="F1375" s="1"/>
    </row>
    <row r="1376" spans="1:6" x14ac:dyDescent="0.3">
      <c r="A1376" s="1" t="s">
        <v>50</v>
      </c>
      <c r="B1376" s="1" t="s">
        <v>8</v>
      </c>
      <c r="C1376" s="1" t="s">
        <v>13</v>
      </c>
      <c r="D1376" s="1"/>
      <c r="E1376" s="1"/>
      <c r="F1376" s="1"/>
    </row>
    <row r="1377" spans="1:6" x14ac:dyDescent="0.3">
      <c r="A1377" s="1" t="s">
        <v>50</v>
      </c>
      <c r="B1377" s="1" t="s">
        <v>8</v>
      </c>
      <c r="C1377" s="1" t="s">
        <v>11</v>
      </c>
      <c r="D1377" s="1" t="s">
        <v>89</v>
      </c>
      <c r="E1377" s="1" t="s">
        <v>101</v>
      </c>
      <c r="F1377" s="1"/>
    </row>
    <row r="1378" spans="1:6" x14ac:dyDescent="0.3">
      <c r="A1378" s="1" t="s">
        <v>50</v>
      </c>
      <c r="B1378" s="1" t="s">
        <v>5</v>
      </c>
      <c r="C1378" s="1" t="s">
        <v>12</v>
      </c>
      <c r="D1378" s="1" t="s">
        <v>92</v>
      </c>
      <c r="E1378" s="1" t="s">
        <v>104</v>
      </c>
      <c r="F1378" s="1"/>
    </row>
    <row r="1379" spans="1:6" x14ac:dyDescent="0.3">
      <c r="A1379" s="1" t="s">
        <v>50</v>
      </c>
      <c r="B1379" s="1" t="s">
        <v>5</v>
      </c>
      <c r="C1379" s="1" t="s">
        <v>9</v>
      </c>
      <c r="D1379" s="1"/>
      <c r="E1379" s="1"/>
      <c r="F1379" s="1"/>
    </row>
    <row r="1380" spans="1:6" x14ac:dyDescent="0.3">
      <c r="A1380" s="1" t="s">
        <v>50</v>
      </c>
      <c r="B1380" s="1" t="s">
        <v>5</v>
      </c>
      <c r="C1380" s="1" t="s">
        <v>10</v>
      </c>
      <c r="D1380" s="1" t="s">
        <v>95</v>
      </c>
      <c r="E1380" s="1" t="s">
        <v>107</v>
      </c>
      <c r="F1380" s="1" t="s">
        <v>114</v>
      </c>
    </row>
    <row r="1381" spans="1:6" x14ac:dyDescent="0.3">
      <c r="A1381" s="1" t="s">
        <v>50</v>
      </c>
      <c r="B1381" s="1" t="s">
        <v>5</v>
      </c>
      <c r="C1381" s="1" t="s">
        <v>15</v>
      </c>
      <c r="D1381" s="1"/>
      <c r="E1381" s="1"/>
      <c r="F1381" s="1"/>
    </row>
    <row r="1382" spans="1:6" x14ac:dyDescent="0.3">
      <c r="A1382" s="1" t="s">
        <v>50</v>
      </c>
      <c r="B1382" s="1" t="s">
        <v>5</v>
      </c>
      <c r="C1382" s="1" t="s">
        <v>86</v>
      </c>
      <c r="D1382" s="1"/>
      <c r="E1382" s="1"/>
      <c r="F1382" s="1"/>
    </row>
    <row r="1383" spans="1:6" x14ac:dyDescent="0.3">
      <c r="A1383" s="1" t="s">
        <v>50</v>
      </c>
      <c r="B1383" s="1" t="s">
        <v>5</v>
      </c>
      <c r="C1383" s="1" t="s">
        <v>14</v>
      </c>
      <c r="D1383" s="1"/>
      <c r="E1383" s="1"/>
      <c r="F1383" s="1"/>
    </row>
    <row r="1384" spans="1:6" x14ac:dyDescent="0.3">
      <c r="A1384" s="1" t="s">
        <v>50</v>
      </c>
      <c r="B1384" s="1" t="s">
        <v>5</v>
      </c>
      <c r="C1384" s="1" t="s">
        <v>13</v>
      </c>
      <c r="D1384" s="1" t="s">
        <v>91</v>
      </c>
      <c r="E1384" s="1" t="s">
        <v>103</v>
      </c>
      <c r="F1384" s="1"/>
    </row>
    <row r="1385" spans="1:6" x14ac:dyDescent="0.3">
      <c r="A1385" s="1" t="s">
        <v>50</v>
      </c>
      <c r="B1385" s="1" t="s">
        <v>5</v>
      </c>
      <c r="C1385" s="1" t="s">
        <v>11</v>
      </c>
      <c r="D1385" s="1" t="s">
        <v>90</v>
      </c>
      <c r="E1385" s="1" t="s">
        <v>102</v>
      </c>
      <c r="F1385" s="1"/>
    </row>
    <row r="1386" spans="1:6" x14ac:dyDescent="0.3">
      <c r="A1386" s="1" t="s">
        <v>50</v>
      </c>
      <c r="B1386" s="1" t="s">
        <v>7</v>
      </c>
      <c r="C1386" s="1" t="s">
        <v>12</v>
      </c>
      <c r="D1386" s="1"/>
      <c r="E1386" s="1"/>
      <c r="F1386" s="1"/>
    </row>
    <row r="1387" spans="1:6" x14ac:dyDescent="0.3">
      <c r="A1387" s="1" t="s">
        <v>50</v>
      </c>
      <c r="B1387" s="1" t="s">
        <v>7</v>
      </c>
      <c r="C1387" s="1" t="s">
        <v>9</v>
      </c>
      <c r="D1387" s="1"/>
      <c r="E1387" s="1"/>
      <c r="F1387" s="1"/>
    </row>
    <row r="1388" spans="1:6" x14ac:dyDescent="0.3">
      <c r="A1388" s="1" t="s">
        <v>50</v>
      </c>
      <c r="B1388" s="1" t="s">
        <v>7</v>
      </c>
      <c r="C1388" s="1" t="s">
        <v>10</v>
      </c>
      <c r="D1388" s="1" t="s">
        <v>88</v>
      </c>
      <c r="E1388" s="1" t="s">
        <v>100</v>
      </c>
      <c r="F1388" s="1"/>
    </row>
    <row r="1389" spans="1:6" x14ac:dyDescent="0.3">
      <c r="A1389" s="1" t="s">
        <v>50</v>
      </c>
      <c r="B1389" s="1" t="s">
        <v>7</v>
      </c>
      <c r="C1389" s="1" t="s">
        <v>15</v>
      </c>
      <c r="D1389" s="1" t="s">
        <v>88</v>
      </c>
      <c r="E1389" s="1" t="s">
        <v>100</v>
      </c>
      <c r="F1389" s="1"/>
    </row>
    <row r="1390" spans="1:6" x14ac:dyDescent="0.3">
      <c r="A1390" s="1" t="s">
        <v>50</v>
      </c>
      <c r="B1390" s="1" t="s">
        <v>7</v>
      </c>
      <c r="C1390" s="1" t="s">
        <v>86</v>
      </c>
      <c r="D1390" s="1"/>
      <c r="E1390" s="1"/>
      <c r="F1390" s="1"/>
    </row>
    <row r="1391" spans="1:6" x14ac:dyDescent="0.3">
      <c r="A1391" s="1" t="s">
        <v>50</v>
      </c>
      <c r="B1391" s="1" t="s">
        <v>7</v>
      </c>
      <c r="C1391" s="1" t="s">
        <v>14</v>
      </c>
      <c r="D1391" s="1"/>
      <c r="E1391" s="1"/>
      <c r="F1391" s="1"/>
    </row>
    <row r="1392" spans="1:6" x14ac:dyDescent="0.3">
      <c r="A1392" s="1" t="s">
        <v>50</v>
      </c>
      <c r="B1392" s="1" t="s">
        <v>7</v>
      </c>
      <c r="C1392" s="1" t="s">
        <v>13</v>
      </c>
      <c r="D1392" s="1"/>
      <c r="E1392" s="1"/>
      <c r="F1392" s="1"/>
    </row>
    <row r="1393" spans="1:6" x14ac:dyDescent="0.3">
      <c r="A1393" s="1" t="s">
        <v>50</v>
      </c>
      <c r="B1393" s="1" t="s">
        <v>7</v>
      </c>
      <c r="C1393" s="1" t="s">
        <v>11</v>
      </c>
      <c r="D1393" s="1" t="s">
        <v>87</v>
      </c>
      <c r="E1393" s="1" t="s">
        <v>99</v>
      </c>
      <c r="F1393" s="1"/>
    </row>
    <row r="1394" spans="1:6" x14ac:dyDescent="0.3">
      <c r="A1394" s="1" t="s">
        <v>50</v>
      </c>
      <c r="B1394" s="1" t="s">
        <v>4</v>
      </c>
      <c r="C1394" s="1" t="s">
        <v>12</v>
      </c>
      <c r="D1394" s="1" t="s">
        <v>91</v>
      </c>
      <c r="E1394" s="1" t="s">
        <v>103</v>
      </c>
      <c r="F1394" s="1"/>
    </row>
    <row r="1395" spans="1:6" x14ac:dyDescent="0.3">
      <c r="A1395" s="1" t="s">
        <v>50</v>
      </c>
      <c r="B1395" s="1" t="s">
        <v>4</v>
      </c>
      <c r="C1395" s="1" t="s">
        <v>9</v>
      </c>
      <c r="D1395" s="1"/>
      <c r="E1395" s="1"/>
      <c r="F1395" s="1"/>
    </row>
    <row r="1396" spans="1:6" x14ac:dyDescent="0.3">
      <c r="A1396" s="1" t="s">
        <v>50</v>
      </c>
      <c r="B1396" s="1" t="s">
        <v>4</v>
      </c>
      <c r="C1396" s="1" t="s">
        <v>10</v>
      </c>
      <c r="D1396" s="1" t="s">
        <v>89</v>
      </c>
      <c r="E1396" s="1" t="s">
        <v>101</v>
      </c>
      <c r="F1396" s="1"/>
    </row>
    <row r="1397" spans="1:6" x14ac:dyDescent="0.3">
      <c r="A1397" s="1" t="s">
        <v>50</v>
      </c>
      <c r="B1397" s="1" t="s">
        <v>4</v>
      </c>
      <c r="C1397" s="1" t="s">
        <v>15</v>
      </c>
      <c r="D1397" s="1" t="s">
        <v>89</v>
      </c>
      <c r="E1397" s="1" t="s">
        <v>101</v>
      </c>
      <c r="F1397" s="1"/>
    </row>
    <row r="1398" spans="1:6" x14ac:dyDescent="0.3">
      <c r="A1398" s="1" t="s">
        <v>50</v>
      </c>
      <c r="B1398" s="1" t="s">
        <v>4</v>
      </c>
      <c r="C1398" s="1" t="s">
        <v>86</v>
      </c>
      <c r="D1398" s="1"/>
      <c r="E1398" s="1"/>
      <c r="F1398" s="1"/>
    </row>
    <row r="1399" spans="1:6" x14ac:dyDescent="0.3">
      <c r="A1399" s="1" t="s">
        <v>50</v>
      </c>
      <c r="B1399" s="1" t="s">
        <v>4</v>
      </c>
      <c r="C1399" s="1" t="s">
        <v>14</v>
      </c>
      <c r="D1399" s="1"/>
      <c r="E1399" s="1"/>
      <c r="F1399" s="1"/>
    </row>
    <row r="1400" spans="1:6" x14ac:dyDescent="0.3">
      <c r="A1400" s="1" t="s">
        <v>50</v>
      </c>
      <c r="B1400" s="1" t="s">
        <v>4</v>
      </c>
      <c r="C1400" s="1" t="s">
        <v>13</v>
      </c>
      <c r="D1400" s="1" t="s">
        <v>92</v>
      </c>
      <c r="E1400" s="1" t="s">
        <v>104</v>
      </c>
      <c r="F1400" s="1"/>
    </row>
    <row r="1401" spans="1:6" x14ac:dyDescent="0.3">
      <c r="A1401" s="1" t="s">
        <v>50</v>
      </c>
      <c r="B1401" s="1" t="s">
        <v>4</v>
      </c>
      <c r="C1401" s="1" t="s">
        <v>11</v>
      </c>
      <c r="D1401" s="1" t="s">
        <v>90</v>
      </c>
      <c r="E1401" s="1" t="s">
        <v>102</v>
      </c>
      <c r="F1401" s="1"/>
    </row>
    <row r="1402" spans="1:6" x14ac:dyDescent="0.3">
      <c r="A1402" s="1" t="s">
        <v>51</v>
      </c>
      <c r="B1402" s="1" t="s">
        <v>6</v>
      </c>
      <c r="C1402" s="1" t="s">
        <v>12</v>
      </c>
      <c r="D1402" s="1"/>
      <c r="E1402" s="1"/>
      <c r="F1402" s="1"/>
    </row>
    <row r="1403" spans="1:6" x14ac:dyDescent="0.3">
      <c r="A1403" s="1" t="s">
        <v>51</v>
      </c>
      <c r="B1403" s="1" t="s">
        <v>6</v>
      </c>
      <c r="C1403" s="1" t="s">
        <v>9</v>
      </c>
      <c r="D1403" s="1" t="s">
        <v>92</v>
      </c>
      <c r="E1403" s="1" t="s">
        <v>104</v>
      </c>
      <c r="F1403" s="1"/>
    </row>
    <row r="1404" spans="1:6" x14ac:dyDescent="0.3">
      <c r="A1404" s="1" t="s">
        <v>51</v>
      </c>
      <c r="B1404" s="1" t="s">
        <v>6</v>
      </c>
      <c r="C1404" s="1" t="s">
        <v>10</v>
      </c>
      <c r="D1404" s="1"/>
      <c r="E1404" s="1"/>
      <c r="F1404" s="1"/>
    </row>
    <row r="1405" spans="1:6" x14ac:dyDescent="0.3">
      <c r="A1405" s="1" t="s">
        <v>51</v>
      </c>
      <c r="B1405" s="1" t="s">
        <v>6</v>
      </c>
      <c r="C1405" s="1" t="s">
        <v>15</v>
      </c>
      <c r="D1405" s="1"/>
      <c r="E1405" s="1"/>
      <c r="F1405" s="1"/>
    </row>
    <row r="1406" spans="1:6" x14ac:dyDescent="0.3">
      <c r="A1406" s="1" t="s">
        <v>51</v>
      </c>
      <c r="B1406" s="1" t="s">
        <v>6</v>
      </c>
      <c r="C1406" s="1" t="s">
        <v>86</v>
      </c>
      <c r="D1406" s="1"/>
      <c r="E1406" s="1"/>
      <c r="F1406" s="1"/>
    </row>
    <row r="1407" spans="1:6" x14ac:dyDescent="0.3">
      <c r="A1407" s="1" t="s">
        <v>51</v>
      </c>
      <c r="B1407" s="1" t="s">
        <v>6</v>
      </c>
      <c r="C1407" s="1" t="s">
        <v>14</v>
      </c>
      <c r="D1407" s="1" t="s">
        <v>90</v>
      </c>
      <c r="E1407" s="1" t="s">
        <v>102</v>
      </c>
      <c r="F1407" s="1"/>
    </row>
    <row r="1408" spans="1:6" x14ac:dyDescent="0.3">
      <c r="A1408" s="1" t="s">
        <v>51</v>
      </c>
      <c r="B1408" s="1" t="s">
        <v>6</v>
      </c>
      <c r="C1408" s="1" t="s">
        <v>13</v>
      </c>
      <c r="D1408" s="1" t="s">
        <v>87</v>
      </c>
      <c r="E1408" s="1" t="s">
        <v>99</v>
      </c>
      <c r="F1408" s="1"/>
    </row>
    <row r="1409" spans="1:6" x14ac:dyDescent="0.3">
      <c r="A1409" s="1" t="s">
        <v>51</v>
      </c>
      <c r="B1409" s="1" t="s">
        <v>6</v>
      </c>
      <c r="C1409" s="1" t="s">
        <v>11</v>
      </c>
      <c r="D1409" s="1" t="s">
        <v>91</v>
      </c>
      <c r="E1409" s="1" t="s">
        <v>103</v>
      </c>
      <c r="F1409" s="1"/>
    </row>
    <row r="1410" spans="1:6" x14ac:dyDescent="0.3">
      <c r="A1410" s="1" t="s">
        <v>51</v>
      </c>
      <c r="B1410" s="1" t="s">
        <v>8</v>
      </c>
      <c r="C1410" s="1" t="s">
        <v>12</v>
      </c>
      <c r="D1410" s="1"/>
      <c r="E1410" s="1"/>
      <c r="F1410" s="1"/>
    </row>
    <row r="1411" spans="1:6" x14ac:dyDescent="0.3">
      <c r="A1411" s="1" t="s">
        <v>51</v>
      </c>
      <c r="B1411" s="1" t="s">
        <v>8</v>
      </c>
      <c r="C1411" s="1" t="s">
        <v>9</v>
      </c>
      <c r="D1411" s="1"/>
      <c r="E1411" s="1"/>
      <c r="F1411" s="1"/>
    </row>
    <row r="1412" spans="1:6" x14ac:dyDescent="0.3">
      <c r="A1412" s="1" t="s">
        <v>51</v>
      </c>
      <c r="B1412" s="1" t="s">
        <v>8</v>
      </c>
      <c r="C1412" s="1" t="s">
        <v>10</v>
      </c>
      <c r="D1412" s="1"/>
      <c r="E1412" s="1"/>
      <c r="F1412" s="1"/>
    </row>
    <row r="1413" spans="1:6" x14ac:dyDescent="0.3">
      <c r="A1413" s="1" t="s">
        <v>51</v>
      </c>
      <c r="B1413" s="1" t="s">
        <v>8</v>
      </c>
      <c r="C1413" s="1" t="s">
        <v>15</v>
      </c>
      <c r="D1413" s="1" t="s">
        <v>88</v>
      </c>
      <c r="E1413" s="1" t="s">
        <v>100</v>
      </c>
      <c r="F1413" s="1"/>
    </row>
    <row r="1414" spans="1:6" x14ac:dyDescent="0.3">
      <c r="A1414" s="1" t="s">
        <v>51</v>
      </c>
      <c r="B1414" s="1" t="s">
        <v>8</v>
      </c>
      <c r="C1414" s="1" t="s">
        <v>86</v>
      </c>
      <c r="D1414" s="1"/>
      <c r="E1414" s="1"/>
      <c r="F1414" s="1"/>
    </row>
    <row r="1415" spans="1:6" x14ac:dyDescent="0.3">
      <c r="A1415" s="1" t="s">
        <v>51</v>
      </c>
      <c r="B1415" s="1" t="s">
        <v>8</v>
      </c>
      <c r="C1415" s="1" t="s">
        <v>14</v>
      </c>
      <c r="D1415" s="1" t="s">
        <v>96</v>
      </c>
      <c r="E1415" s="1" t="s">
        <v>108</v>
      </c>
      <c r="F1415" s="1" t="s">
        <v>115</v>
      </c>
    </row>
    <row r="1416" spans="1:6" x14ac:dyDescent="0.3">
      <c r="A1416" s="1" t="s">
        <v>51</v>
      </c>
      <c r="B1416" s="1" t="s">
        <v>8</v>
      </c>
      <c r="C1416" s="1" t="s">
        <v>13</v>
      </c>
      <c r="D1416" s="1" t="s">
        <v>96</v>
      </c>
      <c r="E1416" s="1" t="s">
        <v>108</v>
      </c>
      <c r="F1416" s="1" t="s">
        <v>115</v>
      </c>
    </row>
    <row r="1417" spans="1:6" x14ac:dyDescent="0.3">
      <c r="A1417" s="1" t="s">
        <v>51</v>
      </c>
      <c r="B1417" s="1" t="s">
        <v>8</v>
      </c>
      <c r="C1417" s="1" t="s">
        <v>11</v>
      </c>
      <c r="D1417" s="1" t="s">
        <v>89</v>
      </c>
      <c r="E1417" s="1" t="s">
        <v>101</v>
      </c>
      <c r="F1417" s="1"/>
    </row>
    <row r="1418" spans="1:6" x14ac:dyDescent="0.3">
      <c r="A1418" s="1" t="s">
        <v>51</v>
      </c>
      <c r="B1418" s="1" t="s">
        <v>5</v>
      </c>
      <c r="C1418" s="1" t="s">
        <v>12</v>
      </c>
      <c r="D1418" s="1" t="s">
        <v>92</v>
      </c>
      <c r="E1418" s="1" t="s">
        <v>104</v>
      </c>
      <c r="F1418" s="1"/>
    </row>
    <row r="1419" spans="1:6" x14ac:dyDescent="0.3">
      <c r="A1419" s="1" t="s">
        <v>51</v>
      </c>
      <c r="B1419" s="1" t="s">
        <v>5</v>
      </c>
      <c r="C1419" s="1" t="s">
        <v>9</v>
      </c>
      <c r="D1419" s="1"/>
      <c r="E1419" s="1"/>
      <c r="F1419" s="1"/>
    </row>
    <row r="1420" spans="1:6" x14ac:dyDescent="0.3">
      <c r="A1420" s="1" t="s">
        <v>51</v>
      </c>
      <c r="B1420" s="1" t="s">
        <v>5</v>
      </c>
      <c r="C1420" s="1" t="s">
        <v>10</v>
      </c>
      <c r="D1420" s="1"/>
      <c r="E1420" s="1"/>
      <c r="F1420" s="1"/>
    </row>
    <row r="1421" spans="1:6" x14ac:dyDescent="0.3">
      <c r="A1421" s="1" t="s">
        <v>51</v>
      </c>
      <c r="B1421" s="1" t="s">
        <v>5</v>
      </c>
      <c r="C1421" s="1" t="s">
        <v>15</v>
      </c>
      <c r="D1421" s="1"/>
      <c r="E1421" s="1"/>
      <c r="F1421" s="1"/>
    </row>
    <row r="1422" spans="1:6" x14ac:dyDescent="0.3">
      <c r="A1422" s="1" t="s">
        <v>51</v>
      </c>
      <c r="B1422" s="1" t="s">
        <v>5</v>
      </c>
      <c r="C1422" s="1" t="s">
        <v>86</v>
      </c>
      <c r="D1422" s="1"/>
      <c r="E1422" s="1"/>
      <c r="F1422" s="1"/>
    </row>
    <row r="1423" spans="1:6" x14ac:dyDescent="0.3">
      <c r="A1423" s="1" t="s">
        <v>51</v>
      </c>
      <c r="B1423" s="1" t="s">
        <v>5</v>
      </c>
      <c r="C1423" s="1" t="s">
        <v>14</v>
      </c>
      <c r="D1423" s="1"/>
      <c r="E1423" s="1"/>
      <c r="F1423" s="1"/>
    </row>
    <row r="1424" spans="1:6" x14ac:dyDescent="0.3">
      <c r="A1424" s="1" t="s">
        <v>51</v>
      </c>
      <c r="B1424" s="1" t="s">
        <v>5</v>
      </c>
      <c r="C1424" s="1" t="s">
        <v>13</v>
      </c>
      <c r="D1424" s="1" t="s">
        <v>91</v>
      </c>
      <c r="E1424" s="1" t="s">
        <v>103</v>
      </c>
      <c r="F1424" s="1"/>
    </row>
    <row r="1425" spans="1:6" x14ac:dyDescent="0.3">
      <c r="A1425" s="1" t="s">
        <v>51</v>
      </c>
      <c r="B1425" s="1" t="s">
        <v>5</v>
      </c>
      <c r="C1425" s="1" t="s">
        <v>11</v>
      </c>
      <c r="D1425" s="1" t="s">
        <v>90</v>
      </c>
      <c r="E1425" s="1" t="s">
        <v>102</v>
      </c>
      <c r="F1425" s="1"/>
    </row>
    <row r="1426" spans="1:6" x14ac:dyDescent="0.3">
      <c r="A1426" s="1" t="s">
        <v>51</v>
      </c>
      <c r="B1426" s="1" t="s">
        <v>7</v>
      </c>
      <c r="C1426" s="1" t="s">
        <v>12</v>
      </c>
      <c r="D1426" s="1"/>
      <c r="E1426" s="1"/>
      <c r="F1426" s="1"/>
    </row>
    <row r="1427" spans="1:6" x14ac:dyDescent="0.3">
      <c r="A1427" s="1" t="s">
        <v>51</v>
      </c>
      <c r="B1427" s="1" t="s">
        <v>7</v>
      </c>
      <c r="C1427" s="1" t="s">
        <v>9</v>
      </c>
      <c r="D1427" s="1"/>
      <c r="E1427" s="1"/>
      <c r="F1427" s="1"/>
    </row>
    <row r="1428" spans="1:6" x14ac:dyDescent="0.3">
      <c r="A1428" s="1" t="s">
        <v>51</v>
      </c>
      <c r="B1428" s="1" t="s">
        <v>7</v>
      </c>
      <c r="C1428" s="1" t="s">
        <v>10</v>
      </c>
      <c r="D1428" s="1" t="s">
        <v>88</v>
      </c>
      <c r="E1428" s="1" t="s">
        <v>100</v>
      </c>
      <c r="F1428" s="1"/>
    </row>
    <row r="1429" spans="1:6" x14ac:dyDescent="0.3">
      <c r="A1429" s="1" t="s">
        <v>51</v>
      </c>
      <c r="B1429" s="1" t="s">
        <v>7</v>
      </c>
      <c r="C1429" s="1" t="s">
        <v>15</v>
      </c>
      <c r="D1429" s="1" t="s">
        <v>88</v>
      </c>
      <c r="E1429" s="1" t="s">
        <v>100</v>
      </c>
      <c r="F1429" s="1"/>
    </row>
    <row r="1430" spans="1:6" x14ac:dyDescent="0.3">
      <c r="A1430" s="1" t="s">
        <v>51</v>
      </c>
      <c r="B1430" s="1" t="s">
        <v>7</v>
      </c>
      <c r="C1430" s="1" t="s">
        <v>86</v>
      </c>
      <c r="D1430" s="1"/>
      <c r="E1430" s="1"/>
      <c r="F1430" s="1"/>
    </row>
    <row r="1431" spans="1:6" x14ac:dyDescent="0.3">
      <c r="A1431" s="1" t="s">
        <v>51</v>
      </c>
      <c r="B1431" s="1" t="s">
        <v>7</v>
      </c>
      <c r="C1431" s="1" t="s">
        <v>14</v>
      </c>
      <c r="D1431" s="1" t="s">
        <v>96</v>
      </c>
      <c r="E1431" s="1" t="s">
        <v>108</v>
      </c>
      <c r="F1431" s="1" t="s">
        <v>115</v>
      </c>
    </row>
    <row r="1432" spans="1:6" x14ac:dyDescent="0.3">
      <c r="A1432" s="1" t="s">
        <v>51</v>
      </c>
      <c r="B1432" s="1" t="s">
        <v>7</v>
      </c>
      <c r="C1432" s="1" t="s">
        <v>13</v>
      </c>
      <c r="D1432" s="1"/>
      <c r="E1432" s="1"/>
      <c r="F1432" s="1"/>
    </row>
    <row r="1433" spans="1:6" x14ac:dyDescent="0.3">
      <c r="A1433" s="1" t="s">
        <v>51</v>
      </c>
      <c r="B1433" s="1" t="s">
        <v>7</v>
      </c>
      <c r="C1433" s="1" t="s">
        <v>11</v>
      </c>
      <c r="D1433" s="1" t="s">
        <v>87</v>
      </c>
      <c r="E1433" s="1" t="s">
        <v>99</v>
      </c>
      <c r="F1433" s="1"/>
    </row>
    <row r="1434" spans="1:6" x14ac:dyDescent="0.3">
      <c r="A1434" s="1" t="s">
        <v>51</v>
      </c>
      <c r="B1434" s="1" t="s">
        <v>4</v>
      </c>
      <c r="C1434" s="1" t="s">
        <v>12</v>
      </c>
      <c r="D1434" s="1" t="s">
        <v>91</v>
      </c>
      <c r="E1434" s="1" t="s">
        <v>103</v>
      </c>
      <c r="F1434" s="1"/>
    </row>
    <row r="1435" spans="1:6" x14ac:dyDescent="0.3">
      <c r="A1435" s="1" t="s">
        <v>51</v>
      </c>
      <c r="B1435" s="1" t="s">
        <v>4</v>
      </c>
      <c r="C1435" s="1" t="s">
        <v>9</v>
      </c>
      <c r="D1435" s="1"/>
      <c r="E1435" s="1"/>
      <c r="F1435" s="1"/>
    </row>
    <row r="1436" spans="1:6" x14ac:dyDescent="0.3">
      <c r="A1436" s="1" t="s">
        <v>51</v>
      </c>
      <c r="B1436" s="1" t="s">
        <v>4</v>
      </c>
      <c r="C1436" s="1" t="s">
        <v>10</v>
      </c>
      <c r="D1436" s="1" t="s">
        <v>89</v>
      </c>
      <c r="E1436" s="1" t="s">
        <v>101</v>
      </c>
      <c r="F1436" s="1"/>
    </row>
    <row r="1437" spans="1:6" x14ac:dyDescent="0.3">
      <c r="A1437" s="1" t="s">
        <v>51</v>
      </c>
      <c r="B1437" s="1" t="s">
        <v>4</v>
      </c>
      <c r="C1437" s="1" t="s">
        <v>15</v>
      </c>
      <c r="D1437" s="1" t="s">
        <v>89</v>
      </c>
      <c r="E1437" s="1" t="s">
        <v>101</v>
      </c>
      <c r="F1437" s="1"/>
    </row>
    <row r="1438" spans="1:6" x14ac:dyDescent="0.3">
      <c r="A1438" s="1" t="s">
        <v>51</v>
      </c>
      <c r="B1438" s="1" t="s">
        <v>4</v>
      </c>
      <c r="C1438" s="1" t="s">
        <v>86</v>
      </c>
      <c r="D1438" s="1"/>
      <c r="E1438" s="1"/>
      <c r="F1438" s="1"/>
    </row>
    <row r="1439" spans="1:6" x14ac:dyDescent="0.3">
      <c r="A1439" s="1" t="s">
        <v>51</v>
      </c>
      <c r="B1439" s="1" t="s">
        <v>4</v>
      </c>
      <c r="C1439" s="1" t="s">
        <v>14</v>
      </c>
      <c r="D1439" s="1"/>
      <c r="E1439" s="1"/>
      <c r="F1439" s="1"/>
    </row>
    <row r="1440" spans="1:6" x14ac:dyDescent="0.3">
      <c r="A1440" s="1" t="s">
        <v>51</v>
      </c>
      <c r="B1440" s="1" t="s">
        <v>4</v>
      </c>
      <c r="C1440" s="1" t="s">
        <v>13</v>
      </c>
      <c r="D1440" s="1" t="s">
        <v>92</v>
      </c>
      <c r="E1440" s="1" t="s">
        <v>104</v>
      </c>
      <c r="F1440" s="1"/>
    </row>
    <row r="1441" spans="1:6" x14ac:dyDescent="0.3">
      <c r="A1441" s="1" t="s">
        <v>51</v>
      </c>
      <c r="B1441" s="1" t="s">
        <v>4</v>
      </c>
      <c r="C1441" s="1" t="s">
        <v>11</v>
      </c>
      <c r="D1441" s="1" t="s">
        <v>90</v>
      </c>
      <c r="E1441" s="1" t="s">
        <v>102</v>
      </c>
      <c r="F1441" s="1"/>
    </row>
    <row r="1442" spans="1:6" x14ac:dyDescent="0.3">
      <c r="A1442" s="1" t="s">
        <v>52</v>
      </c>
      <c r="B1442" s="1" t="s">
        <v>6</v>
      </c>
      <c r="C1442" s="1" t="s">
        <v>12</v>
      </c>
      <c r="D1442" s="1"/>
      <c r="E1442" s="1"/>
      <c r="F1442" s="1"/>
    </row>
    <row r="1443" spans="1:6" x14ac:dyDescent="0.3">
      <c r="A1443" s="1" t="s">
        <v>52</v>
      </c>
      <c r="B1443" s="1" t="s">
        <v>6</v>
      </c>
      <c r="C1443" s="1" t="s">
        <v>9</v>
      </c>
      <c r="D1443" s="1" t="s">
        <v>92</v>
      </c>
      <c r="E1443" s="1" t="s">
        <v>104</v>
      </c>
      <c r="F1443" s="1"/>
    </row>
    <row r="1444" spans="1:6" x14ac:dyDescent="0.3">
      <c r="A1444" s="1" t="s">
        <v>52</v>
      </c>
      <c r="B1444" s="1" t="s">
        <v>6</v>
      </c>
      <c r="C1444" s="1" t="s">
        <v>10</v>
      </c>
      <c r="D1444" s="1"/>
      <c r="E1444" s="1"/>
      <c r="F1444" s="1"/>
    </row>
    <row r="1445" spans="1:6" x14ac:dyDescent="0.3">
      <c r="A1445" s="1" t="s">
        <v>52</v>
      </c>
      <c r="B1445" s="1" t="s">
        <v>6</v>
      </c>
      <c r="C1445" s="1" t="s">
        <v>15</v>
      </c>
      <c r="D1445" s="1"/>
      <c r="E1445" s="1"/>
      <c r="F1445" s="1"/>
    </row>
    <row r="1446" spans="1:6" x14ac:dyDescent="0.3">
      <c r="A1446" s="1" t="s">
        <v>52</v>
      </c>
      <c r="B1446" s="1" t="s">
        <v>6</v>
      </c>
      <c r="C1446" s="1" t="s">
        <v>86</v>
      </c>
      <c r="D1446" s="1"/>
      <c r="E1446" s="1"/>
      <c r="F1446" s="1"/>
    </row>
    <row r="1447" spans="1:6" x14ac:dyDescent="0.3">
      <c r="A1447" s="1" t="s">
        <v>52</v>
      </c>
      <c r="B1447" s="1" t="s">
        <v>6</v>
      </c>
      <c r="C1447" s="1" t="s">
        <v>14</v>
      </c>
      <c r="D1447" s="1" t="s">
        <v>90</v>
      </c>
      <c r="E1447" s="1" t="s">
        <v>102</v>
      </c>
      <c r="F1447" s="1"/>
    </row>
    <row r="1448" spans="1:6" x14ac:dyDescent="0.3">
      <c r="A1448" s="1" t="s">
        <v>52</v>
      </c>
      <c r="B1448" s="1" t="s">
        <v>6</v>
      </c>
      <c r="C1448" s="1" t="s">
        <v>13</v>
      </c>
      <c r="D1448" s="1" t="s">
        <v>87</v>
      </c>
      <c r="E1448" s="1" t="s">
        <v>99</v>
      </c>
      <c r="F1448" s="1"/>
    </row>
    <row r="1449" spans="1:6" x14ac:dyDescent="0.3">
      <c r="A1449" s="1" t="s">
        <v>52</v>
      </c>
      <c r="B1449" s="1" t="s">
        <v>6</v>
      </c>
      <c r="C1449" s="1" t="s">
        <v>11</v>
      </c>
      <c r="D1449" s="1" t="s">
        <v>91</v>
      </c>
      <c r="E1449" s="1" t="s">
        <v>103</v>
      </c>
      <c r="F1449" s="1"/>
    </row>
    <row r="1450" spans="1:6" x14ac:dyDescent="0.3">
      <c r="A1450" s="1" t="s">
        <v>52</v>
      </c>
      <c r="B1450" s="1" t="s">
        <v>8</v>
      </c>
      <c r="C1450" s="1" t="s">
        <v>12</v>
      </c>
      <c r="D1450" s="1"/>
      <c r="E1450" s="1"/>
      <c r="F1450" s="1"/>
    </row>
    <row r="1451" spans="1:6" x14ac:dyDescent="0.3">
      <c r="A1451" s="1" t="s">
        <v>52</v>
      </c>
      <c r="B1451" s="1" t="s">
        <v>8</v>
      </c>
      <c r="C1451" s="1" t="s">
        <v>9</v>
      </c>
      <c r="D1451" s="1"/>
      <c r="E1451" s="1"/>
      <c r="F1451" s="1"/>
    </row>
    <row r="1452" spans="1:6" x14ac:dyDescent="0.3">
      <c r="A1452" s="1" t="s">
        <v>52</v>
      </c>
      <c r="B1452" s="1" t="s">
        <v>8</v>
      </c>
      <c r="C1452" s="1" t="s">
        <v>10</v>
      </c>
      <c r="D1452" s="1"/>
      <c r="E1452" s="1"/>
      <c r="F1452" s="1"/>
    </row>
    <row r="1453" spans="1:6" x14ac:dyDescent="0.3">
      <c r="A1453" s="1" t="s">
        <v>52</v>
      </c>
      <c r="B1453" s="1" t="s">
        <v>8</v>
      </c>
      <c r="C1453" s="1" t="s">
        <v>15</v>
      </c>
      <c r="D1453" s="1" t="s">
        <v>88</v>
      </c>
      <c r="E1453" s="1" t="s">
        <v>100</v>
      </c>
      <c r="F1453" s="1"/>
    </row>
    <row r="1454" spans="1:6" x14ac:dyDescent="0.3">
      <c r="A1454" s="1" t="s">
        <v>52</v>
      </c>
      <c r="B1454" s="1" t="s">
        <v>8</v>
      </c>
      <c r="C1454" s="1" t="s">
        <v>86</v>
      </c>
      <c r="D1454" s="1"/>
      <c r="E1454" s="1"/>
      <c r="F1454" s="1"/>
    </row>
    <row r="1455" spans="1:6" x14ac:dyDescent="0.3">
      <c r="A1455" s="1" t="s">
        <v>52</v>
      </c>
      <c r="B1455" s="1" t="s">
        <v>8</v>
      </c>
      <c r="C1455" s="1" t="s">
        <v>14</v>
      </c>
      <c r="D1455" s="1" t="s">
        <v>97</v>
      </c>
      <c r="E1455" s="1" t="s">
        <v>109</v>
      </c>
      <c r="F1455" s="1" t="s">
        <v>115</v>
      </c>
    </row>
    <row r="1456" spans="1:6" x14ac:dyDescent="0.3">
      <c r="A1456" s="1" t="s">
        <v>52</v>
      </c>
      <c r="B1456" s="1" t="s">
        <v>8</v>
      </c>
      <c r="C1456" s="1" t="s">
        <v>13</v>
      </c>
      <c r="D1456" s="1" t="s">
        <v>97</v>
      </c>
      <c r="E1456" s="1" t="s">
        <v>109</v>
      </c>
      <c r="F1456" s="1" t="s">
        <v>115</v>
      </c>
    </row>
    <row r="1457" spans="1:6" x14ac:dyDescent="0.3">
      <c r="A1457" s="1" t="s">
        <v>52</v>
      </c>
      <c r="B1457" s="1" t="s">
        <v>8</v>
      </c>
      <c r="C1457" s="1" t="s">
        <v>11</v>
      </c>
      <c r="D1457" s="1" t="s">
        <v>89</v>
      </c>
      <c r="E1457" s="1" t="s">
        <v>101</v>
      </c>
      <c r="F1457" s="1"/>
    </row>
    <row r="1458" spans="1:6" x14ac:dyDescent="0.3">
      <c r="A1458" s="1" t="s">
        <v>52</v>
      </c>
      <c r="B1458" s="1" t="s">
        <v>5</v>
      </c>
      <c r="C1458" s="1" t="s">
        <v>12</v>
      </c>
      <c r="D1458" s="1" t="s">
        <v>92</v>
      </c>
      <c r="E1458" s="1" t="s">
        <v>104</v>
      </c>
      <c r="F1458" s="1"/>
    </row>
    <row r="1459" spans="1:6" x14ac:dyDescent="0.3">
      <c r="A1459" s="1" t="s">
        <v>52</v>
      </c>
      <c r="B1459" s="1" t="s">
        <v>5</v>
      </c>
      <c r="C1459" s="1" t="s">
        <v>9</v>
      </c>
      <c r="D1459" s="1"/>
      <c r="E1459" s="1"/>
      <c r="F1459" s="1"/>
    </row>
    <row r="1460" spans="1:6" x14ac:dyDescent="0.3">
      <c r="A1460" s="1" t="s">
        <v>52</v>
      </c>
      <c r="B1460" s="1" t="s">
        <v>5</v>
      </c>
      <c r="C1460" s="1" t="s">
        <v>10</v>
      </c>
      <c r="D1460" s="1"/>
      <c r="E1460" s="1"/>
      <c r="F1460" s="1"/>
    </row>
    <row r="1461" spans="1:6" x14ac:dyDescent="0.3">
      <c r="A1461" s="1" t="s">
        <v>52</v>
      </c>
      <c r="B1461" s="1" t="s">
        <v>5</v>
      </c>
      <c r="C1461" s="1" t="s">
        <v>15</v>
      </c>
      <c r="D1461" s="1"/>
      <c r="E1461" s="1"/>
      <c r="F1461" s="1"/>
    </row>
    <row r="1462" spans="1:6" x14ac:dyDescent="0.3">
      <c r="A1462" s="1" t="s">
        <v>52</v>
      </c>
      <c r="B1462" s="1" t="s">
        <v>5</v>
      </c>
      <c r="C1462" s="1" t="s">
        <v>86</v>
      </c>
      <c r="D1462" s="1"/>
      <c r="E1462" s="1"/>
      <c r="F1462" s="1"/>
    </row>
    <row r="1463" spans="1:6" x14ac:dyDescent="0.3">
      <c r="A1463" s="1" t="s">
        <v>52</v>
      </c>
      <c r="B1463" s="1" t="s">
        <v>5</v>
      </c>
      <c r="C1463" s="1" t="s">
        <v>14</v>
      </c>
      <c r="D1463" s="1"/>
      <c r="E1463" s="1"/>
      <c r="F1463" s="1"/>
    </row>
    <row r="1464" spans="1:6" x14ac:dyDescent="0.3">
      <c r="A1464" s="1" t="s">
        <v>52</v>
      </c>
      <c r="B1464" s="1" t="s">
        <v>5</v>
      </c>
      <c r="C1464" s="1" t="s">
        <v>13</v>
      </c>
      <c r="D1464" s="1" t="s">
        <v>91</v>
      </c>
      <c r="E1464" s="1" t="s">
        <v>103</v>
      </c>
      <c r="F1464" s="1"/>
    </row>
    <row r="1465" spans="1:6" x14ac:dyDescent="0.3">
      <c r="A1465" s="1" t="s">
        <v>52</v>
      </c>
      <c r="B1465" s="1" t="s">
        <v>5</v>
      </c>
      <c r="C1465" s="1" t="s">
        <v>11</v>
      </c>
      <c r="D1465" s="1" t="s">
        <v>90</v>
      </c>
      <c r="E1465" s="1" t="s">
        <v>102</v>
      </c>
      <c r="F1465" s="1"/>
    </row>
    <row r="1466" spans="1:6" x14ac:dyDescent="0.3">
      <c r="A1466" s="1" t="s">
        <v>52</v>
      </c>
      <c r="B1466" s="1" t="s">
        <v>7</v>
      </c>
      <c r="C1466" s="1" t="s">
        <v>12</v>
      </c>
      <c r="D1466" s="1"/>
      <c r="E1466" s="1"/>
      <c r="F1466" s="1"/>
    </row>
    <row r="1467" spans="1:6" x14ac:dyDescent="0.3">
      <c r="A1467" s="1" t="s">
        <v>52</v>
      </c>
      <c r="B1467" s="1" t="s">
        <v>7</v>
      </c>
      <c r="C1467" s="1" t="s">
        <v>9</v>
      </c>
      <c r="D1467" s="1"/>
      <c r="E1467" s="1"/>
      <c r="F1467" s="1"/>
    </row>
    <row r="1468" spans="1:6" x14ac:dyDescent="0.3">
      <c r="A1468" s="1" t="s">
        <v>52</v>
      </c>
      <c r="B1468" s="1" t="s">
        <v>7</v>
      </c>
      <c r="C1468" s="1" t="s">
        <v>10</v>
      </c>
      <c r="D1468" s="1" t="s">
        <v>88</v>
      </c>
      <c r="E1468" s="1" t="s">
        <v>100</v>
      </c>
      <c r="F1468" s="1"/>
    </row>
    <row r="1469" spans="1:6" x14ac:dyDescent="0.3">
      <c r="A1469" s="1" t="s">
        <v>52</v>
      </c>
      <c r="B1469" s="1" t="s">
        <v>7</v>
      </c>
      <c r="C1469" s="1" t="s">
        <v>15</v>
      </c>
      <c r="D1469" s="1" t="s">
        <v>88</v>
      </c>
      <c r="E1469" s="1" t="s">
        <v>100</v>
      </c>
      <c r="F1469" s="1"/>
    </row>
    <row r="1470" spans="1:6" x14ac:dyDescent="0.3">
      <c r="A1470" s="1" t="s">
        <v>52</v>
      </c>
      <c r="B1470" s="1" t="s">
        <v>7</v>
      </c>
      <c r="C1470" s="1" t="s">
        <v>86</v>
      </c>
      <c r="D1470" s="1"/>
      <c r="E1470" s="1"/>
      <c r="F1470" s="1"/>
    </row>
    <row r="1471" spans="1:6" x14ac:dyDescent="0.3">
      <c r="A1471" s="1" t="s">
        <v>52</v>
      </c>
      <c r="B1471" s="1" t="s">
        <v>7</v>
      </c>
      <c r="C1471" s="1" t="s">
        <v>14</v>
      </c>
      <c r="D1471" s="1" t="s">
        <v>97</v>
      </c>
      <c r="E1471" s="1" t="s">
        <v>109</v>
      </c>
      <c r="F1471" s="1" t="s">
        <v>115</v>
      </c>
    </row>
    <row r="1472" spans="1:6" x14ac:dyDescent="0.3">
      <c r="A1472" s="1" t="s">
        <v>52</v>
      </c>
      <c r="B1472" s="1" t="s">
        <v>7</v>
      </c>
      <c r="C1472" s="1" t="s">
        <v>13</v>
      </c>
      <c r="D1472" s="1"/>
      <c r="E1472" s="1"/>
      <c r="F1472" s="1"/>
    </row>
    <row r="1473" spans="1:6" x14ac:dyDescent="0.3">
      <c r="A1473" s="1" t="s">
        <v>52</v>
      </c>
      <c r="B1473" s="1" t="s">
        <v>7</v>
      </c>
      <c r="C1473" s="1" t="s">
        <v>11</v>
      </c>
      <c r="D1473" s="1" t="s">
        <v>87</v>
      </c>
      <c r="E1473" s="1" t="s">
        <v>99</v>
      </c>
      <c r="F1473" s="1"/>
    </row>
    <row r="1474" spans="1:6" x14ac:dyDescent="0.3">
      <c r="A1474" s="1" t="s">
        <v>52</v>
      </c>
      <c r="B1474" s="1" t="s">
        <v>4</v>
      </c>
      <c r="C1474" s="1" t="s">
        <v>12</v>
      </c>
      <c r="D1474" s="1" t="s">
        <v>91</v>
      </c>
      <c r="E1474" s="1" t="s">
        <v>103</v>
      </c>
      <c r="F1474" s="1"/>
    </row>
    <row r="1475" spans="1:6" x14ac:dyDescent="0.3">
      <c r="A1475" s="1" t="s">
        <v>52</v>
      </c>
      <c r="B1475" s="1" t="s">
        <v>4</v>
      </c>
      <c r="C1475" s="1" t="s">
        <v>9</v>
      </c>
      <c r="D1475" s="1"/>
      <c r="E1475" s="1"/>
      <c r="F1475" s="1"/>
    </row>
    <row r="1476" spans="1:6" x14ac:dyDescent="0.3">
      <c r="A1476" s="1" t="s">
        <v>52</v>
      </c>
      <c r="B1476" s="1" t="s">
        <v>4</v>
      </c>
      <c r="C1476" s="1" t="s">
        <v>10</v>
      </c>
      <c r="D1476" s="1" t="s">
        <v>89</v>
      </c>
      <c r="E1476" s="1" t="s">
        <v>101</v>
      </c>
      <c r="F1476" s="1"/>
    </row>
    <row r="1477" spans="1:6" x14ac:dyDescent="0.3">
      <c r="A1477" s="1" t="s">
        <v>52</v>
      </c>
      <c r="B1477" s="1" t="s">
        <v>4</v>
      </c>
      <c r="C1477" s="1" t="s">
        <v>15</v>
      </c>
      <c r="D1477" s="1" t="s">
        <v>89</v>
      </c>
      <c r="E1477" s="1" t="s">
        <v>101</v>
      </c>
      <c r="F1477" s="1"/>
    </row>
    <row r="1478" spans="1:6" x14ac:dyDescent="0.3">
      <c r="A1478" s="1" t="s">
        <v>52</v>
      </c>
      <c r="B1478" s="1" t="s">
        <v>4</v>
      </c>
      <c r="C1478" s="1" t="s">
        <v>86</v>
      </c>
      <c r="D1478" s="1"/>
      <c r="E1478" s="1"/>
      <c r="F1478" s="1"/>
    </row>
    <row r="1479" spans="1:6" x14ac:dyDescent="0.3">
      <c r="A1479" s="1" t="s">
        <v>52</v>
      </c>
      <c r="B1479" s="1" t="s">
        <v>4</v>
      </c>
      <c r="C1479" s="1" t="s">
        <v>14</v>
      </c>
      <c r="D1479" s="1"/>
      <c r="E1479" s="1"/>
      <c r="F1479" s="1"/>
    </row>
    <row r="1480" spans="1:6" x14ac:dyDescent="0.3">
      <c r="A1480" s="1" t="s">
        <v>52</v>
      </c>
      <c r="B1480" s="1" t="s">
        <v>4</v>
      </c>
      <c r="C1480" s="1" t="s">
        <v>13</v>
      </c>
      <c r="D1480" s="1" t="s">
        <v>92</v>
      </c>
      <c r="E1480" s="1" t="s">
        <v>104</v>
      </c>
      <c r="F1480" s="1"/>
    </row>
    <row r="1481" spans="1:6" x14ac:dyDescent="0.3">
      <c r="A1481" s="1" t="s">
        <v>52</v>
      </c>
      <c r="B1481" s="1" t="s">
        <v>4</v>
      </c>
      <c r="C1481" s="1" t="s">
        <v>11</v>
      </c>
      <c r="D1481" s="1" t="s">
        <v>90</v>
      </c>
      <c r="E1481" s="1" t="s">
        <v>102</v>
      </c>
      <c r="F1481" s="1"/>
    </row>
    <row r="1482" spans="1:6" x14ac:dyDescent="0.3">
      <c r="A1482" s="1" t="s">
        <v>53</v>
      </c>
      <c r="B1482" s="1" t="s">
        <v>6</v>
      </c>
      <c r="C1482" s="1" t="s">
        <v>12</v>
      </c>
      <c r="D1482" s="1"/>
      <c r="E1482" s="1"/>
      <c r="F1482" s="1"/>
    </row>
    <row r="1483" spans="1:6" x14ac:dyDescent="0.3">
      <c r="A1483" s="1" t="s">
        <v>53</v>
      </c>
      <c r="B1483" s="1" t="s">
        <v>6</v>
      </c>
      <c r="C1483" s="1" t="s">
        <v>9</v>
      </c>
      <c r="D1483" s="1" t="s">
        <v>92</v>
      </c>
      <c r="E1483" s="1" t="s">
        <v>104</v>
      </c>
      <c r="F1483" s="1"/>
    </row>
    <row r="1484" spans="1:6" x14ac:dyDescent="0.3">
      <c r="A1484" s="1" t="s">
        <v>53</v>
      </c>
      <c r="B1484" s="1" t="s">
        <v>6</v>
      </c>
      <c r="C1484" s="1" t="s">
        <v>10</v>
      </c>
      <c r="D1484" s="1" t="s">
        <v>98</v>
      </c>
      <c r="E1484" s="1" t="s">
        <v>110</v>
      </c>
      <c r="F1484" s="1" t="s">
        <v>116</v>
      </c>
    </row>
    <row r="1485" spans="1:6" x14ac:dyDescent="0.3">
      <c r="A1485" s="1" t="s">
        <v>53</v>
      </c>
      <c r="B1485" s="1" t="s">
        <v>6</v>
      </c>
      <c r="C1485" s="1" t="s">
        <v>15</v>
      </c>
      <c r="D1485" s="1"/>
      <c r="E1485" s="1"/>
      <c r="F1485" s="1"/>
    </row>
    <row r="1486" spans="1:6" x14ac:dyDescent="0.3">
      <c r="A1486" s="1" t="s">
        <v>53</v>
      </c>
      <c r="B1486" s="1" t="s">
        <v>6</v>
      </c>
      <c r="C1486" s="1" t="s">
        <v>86</v>
      </c>
      <c r="D1486" s="1"/>
      <c r="E1486" s="1"/>
      <c r="F1486" s="1"/>
    </row>
    <row r="1487" spans="1:6" x14ac:dyDescent="0.3">
      <c r="A1487" s="1" t="s">
        <v>53</v>
      </c>
      <c r="B1487" s="1" t="s">
        <v>6</v>
      </c>
      <c r="C1487" s="1" t="s">
        <v>14</v>
      </c>
      <c r="D1487" s="1" t="s">
        <v>90</v>
      </c>
      <c r="E1487" s="1" t="s">
        <v>102</v>
      </c>
      <c r="F1487" s="1"/>
    </row>
    <row r="1488" spans="1:6" x14ac:dyDescent="0.3">
      <c r="A1488" s="1" t="s">
        <v>53</v>
      </c>
      <c r="B1488" s="1" t="s">
        <v>6</v>
      </c>
      <c r="C1488" s="1" t="s">
        <v>13</v>
      </c>
      <c r="D1488" s="1" t="s">
        <v>87</v>
      </c>
      <c r="E1488" s="1" t="s">
        <v>99</v>
      </c>
      <c r="F1488" s="1"/>
    </row>
    <row r="1489" spans="1:6" x14ac:dyDescent="0.3">
      <c r="A1489" s="1" t="s">
        <v>53</v>
      </c>
      <c r="B1489" s="1" t="s">
        <v>6</v>
      </c>
      <c r="C1489" s="1" t="s">
        <v>11</v>
      </c>
      <c r="D1489" s="1" t="s">
        <v>91</v>
      </c>
      <c r="E1489" s="1" t="s">
        <v>103</v>
      </c>
      <c r="F1489" s="1"/>
    </row>
    <row r="1490" spans="1:6" x14ac:dyDescent="0.3">
      <c r="A1490" s="1" t="s">
        <v>53</v>
      </c>
      <c r="B1490" s="1" t="s">
        <v>8</v>
      </c>
      <c r="C1490" s="1" t="s">
        <v>12</v>
      </c>
      <c r="D1490" s="1" t="s">
        <v>98</v>
      </c>
      <c r="E1490" s="1" t="s">
        <v>110</v>
      </c>
      <c r="F1490" s="1" t="s">
        <v>116</v>
      </c>
    </row>
    <row r="1491" spans="1:6" x14ac:dyDescent="0.3">
      <c r="A1491" s="1" t="s">
        <v>53</v>
      </c>
      <c r="B1491" s="1" t="s">
        <v>8</v>
      </c>
      <c r="C1491" s="1" t="s">
        <v>9</v>
      </c>
      <c r="D1491" s="1"/>
      <c r="E1491" s="1"/>
      <c r="F1491" s="1"/>
    </row>
    <row r="1492" spans="1:6" x14ac:dyDescent="0.3">
      <c r="A1492" s="1" t="s">
        <v>53</v>
      </c>
      <c r="B1492" s="1" t="s">
        <v>8</v>
      </c>
      <c r="C1492" s="1" t="s">
        <v>10</v>
      </c>
      <c r="D1492" s="1"/>
      <c r="E1492" s="1"/>
      <c r="F1492" s="1"/>
    </row>
    <row r="1493" spans="1:6" x14ac:dyDescent="0.3">
      <c r="A1493" s="1" t="s">
        <v>53</v>
      </c>
      <c r="B1493" s="1" t="s">
        <v>8</v>
      </c>
      <c r="C1493" s="1" t="s">
        <v>15</v>
      </c>
      <c r="D1493" s="1" t="s">
        <v>88</v>
      </c>
      <c r="E1493" s="1" t="s">
        <v>100</v>
      </c>
      <c r="F1493" s="1"/>
    </row>
    <row r="1494" spans="1:6" x14ac:dyDescent="0.3">
      <c r="A1494" s="1" t="s">
        <v>53</v>
      </c>
      <c r="B1494" s="1" t="s">
        <v>8</v>
      </c>
      <c r="C1494" s="1" t="s">
        <v>86</v>
      </c>
      <c r="D1494" s="1"/>
      <c r="E1494" s="1"/>
      <c r="F1494" s="1"/>
    </row>
    <row r="1495" spans="1:6" x14ac:dyDescent="0.3">
      <c r="A1495" s="1" t="s">
        <v>53</v>
      </c>
      <c r="B1495" s="1" t="s">
        <v>8</v>
      </c>
      <c r="C1495" s="1" t="s">
        <v>14</v>
      </c>
      <c r="D1495" s="1"/>
      <c r="E1495" s="1"/>
      <c r="F1495" s="1"/>
    </row>
    <row r="1496" spans="1:6" x14ac:dyDescent="0.3">
      <c r="A1496" s="1" t="s">
        <v>53</v>
      </c>
      <c r="B1496" s="1" t="s">
        <v>8</v>
      </c>
      <c r="C1496" s="1" t="s">
        <v>13</v>
      </c>
      <c r="D1496" s="1"/>
      <c r="E1496" s="1"/>
      <c r="F1496" s="1"/>
    </row>
    <row r="1497" spans="1:6" x14ac:dyDescent="0.3">
      <c r="A1497" s="1" t="s">
        <v>53</v>
      </c>
      <c r="B1497" s="1" t="s">
        <v>8</v>
      </c>
      <c r="C1497" s="1" t="s">
        <v>11</v>
      </c>
      <c r="D1497" s="1" t="s">
        <v>89</v>
      </c>
      <c r="E1497" s="1" t="s">
        <v>101</v>
      </c>
      <c r="F1497" s="1"/>
    </row>
    <row r="1498" spans="1:6" x14ac:dyDescent="0.3">
      <c r="A1498" s="1" t="s">
        <v>53</v>
      </c>
      <c r="B1498" s="1" t="s">
        <v>5</v>
      </c>
      <c r="C1498" s="1" t="s">
        <v>12</v>
      </c>
      <c r="D1498" s="1" t="s">
        <v>92</v>
      </c>
      <c r="E1498" s="1" t="s">
        <v>104</v>
      </c>
      <c r="F1498" s="1"/>
    </row>
    <row r="1499" spans="1:6" x14ac:dyDescent="0.3">
      <c r="A1499" s="1" t="s">
        <v>53</v>
      </c>
      <c r="B1499" s="1" t="s">
        <v>5</v>
      </c>
      <c r="C1499" s="1" t="s">
        <v>9</v>
      </c>
      <c r="D1499" s="1"/>
      <c r="E1499" s="1"/>
      <c r="F1499" s="1"/>
    </row>
    <row r="1500" spans="1:6" x14ac:dyDescent="0.3">
      <c r="A1500" s="1" t="s">
        <v>53</v>
      </c>
      <c r="B1500" s="1" t="s">
        <v>5</v>
      </c>
      <c r="C1500" s="1" t="s">
        <v>10</v>
      </c>
      <c r="D1500" s="1"/>
      <c r="E1500" s="1"/>
      <c r="F1500" s="1"/>
    </row>
    <row r="1501" spans="1:6" x14ac:dyDescent="0.3">
      <c r="A1501" s="1" t="s">
        <v>53</v>
      </c>
      <c r="B1501" s="1" t="s">
        <v>5</v>
      </c>
      <c r="C1501" s="1" t="s">
        <v>15</v>
      </c>
      <c r="D1501" s="1"/>
      <c r="E1501" s="1"/>
      <c r="F1501" s="1"/>
    </row>
    <row r="1502" spans="1:6" x14ac:dyDescent="0.3">
      <c r="A1502" s="1" t="s">
        <v>53</v>
      </c>
      <c r="B1502" s="1" t="s">
        <v>5</v>
      </c>
      <c r="C1502" s="1" t="s">
        <v>86</v>
      </c>
      <c r="D1502" s="1"/>
      <c r="E1502" s="1"/>
      <c r="F1502" s="1"/>
    </row>
    <row r="1503" spans="1:6" x14ac:dyDescent="0.3">
      <c r="A1503" s="1" t="s">
        <v>53</v>
      </c>
      <c r="B1503" s="1" t="s">
        <v>5</v>
      </c>
      <c r="C1503" s="1" t="s">
        <v>14</v>
      </c>
      <c r="D1503" s="1"/>
      <c r="E1503" s="1"/>
      <c r="F1503" s="1"/>
    </row>
    <row r="1504" spans="1:6" x14ac:dyDescent="0.3">
      <c r="A1504" s="1" t="s">
        <v>53</v>
      </c>
      <c r="B1504" s="1" t="s">
        <v>5</v>
      </c>
      <c r="C1504" s="1" t="s">
        <v>13</v>
      </c>
      <c r="D1504" s="1" t="s">
        <v>91</v>
      </c>
      <c r="E1504" s="1" t="s">
        <v>103</v>
      </c>
      <c r="F1504" s="1"/>
    </row>
    <row r="1505" spans="1:6" x14ac:dyDescent="0.3">
      <c r="A1505" s="1" t="s">
        <v>53</v>
      </c>
      <c r="B1505" s="1" t="s">
        <v>5</v>
      </c>
      <c r="C1505" s="1" t="s">
        <v>11</v>
      </c>
      <c r="D1505" s="1" t="s">
        <v>90</v>
      </c>
      <c r="E1505" s="1" t="s">
        <v>102</v>
      </c>
      <c r="F1505" s="1"/>
    </row>
    <row r="1506" spans="1:6" x14ac:dyDescent="0.3">
      <c r="A1506" s="1" t="s">
        <v>53</v>
      </c>
      <c r="B1506" s="1" t="s">
        <v>7</v>
      </c>
      <c r="C1506" s="1" t="s">
        <v>12</v>
      </c>
      <c r="D1506" s="1" t="s">
        <v>98</v>
      </c>
      <c r="E1506" s="1" t="s">
        <v>110</v>
      </c>
      <c r="F1506" s="1" t="s">
        <v>116</v>
      </c>
    </row>
    <row r="1507" spans="1:6" x14ac:dyDescent="0.3">
      <c r="A1507" s="1" t="s">
        <v>53</v>
      </c>
      <c r="B1507" s="1" t="s">
        <v>7</v>
      </c>
      <c r="C1507" s="1" t="s">
        <v>9</v>
      </c>
      <c r="D1507" s="1"/>
      <c r="E1507" s="1"/>
      <c r="F1507" s="1"/>
    </row>
    <row r="1508" spans="1:6" x14ac:dyDescent="0.3">
      <c r="A1508" s="1" t="s">
        <v>53</v>
      </c>
      <c r="B1508" s="1" t="s">
        <v>7</v>
      </c>
      <c r="C1508" s="1" t="s">
        <v>10</v>
      </c>
      <c r="D1508" s="1" t="s">
        <v>88</v>
      </c>
      <c r="E1508" s="1" t="s">
        <v>100</v>
      </c>
      <c r="F1508" s="1"/>
    </row>
    <row r="1509" spans="1:6" x14ac:dyDescent="0.3">
      <c r="A1509" s="1" t="s">
        <v>53</v>
      </c>
      <c r="B1509" s="1" t="s">
        <v>7</v>
      </c>
      <c r="C1509" s="1" t="s">
        <v>15</v>
      </c>
      <c r="D1509" s="1" t="s">
        <v>88</v>
      </c>
      <c r="E1509" s="1" t="s">
        <v>100</v>
      </c>
      <c r="F1509" s="1"/>
    </row>
    <row r="1510" spans="1:6" x14ac:dyDescent="0.3">
      <c r="A1510" s="1" t="s">
        <v>53</v>
      </c>
      <c r="B1510" s="1" t="s">
        <v>7</v>
      </c>
      <c r="C1510" s="1" t="s">
        <v>86</v>
      </c>
      <c r="D1510" s="1"/>
      <c r="E1510" s="1"/>
      <c r="F1510" s="1"/>
    </row>
    <row r="1511" spans="1:6" x14ac:dyDescent="0.3">
      <c r="A1511" s="1" t="s">
        <v>53</v>
      </c>
      <c r="B1511" s="1" t="s">
        <v>7</v>
      </c>
      <c r="C1511" s="1" t="s">
        <v>14</v>
      </c>
      <c r="D1511" s="1"/>
      <c r="E1511" s="1"/>
      <c r="F1511" s="1"/>
    </row>
    <row r="1512" spans="1:6" x14ac:dyDescent="0.3">
      <c r="A1512" s="1" t="s">
        <v>53</v>
      </c>
      <c r="B1512" s="1" t="s">
        <v>7</v>
      </c>
      <c r="C1512" s="1" t="s">
        <v>13</v>
      </c>
      <c r="D1512" s="1"/>
      <c r="E1512" s="1"/>
      <c r="F1512" s="1"/>
    </row>
    <row r="1513" spans="1:6" x14ac:dyDescent="0.3">
      <c r="A1513" s="1" t="s">
        <v>53</v>
      </c>
      <c r="B1513" s="1" t="s">
        <v>7</v>
      </c>
      <c r="C1513" s="1" t="s">
        <v>11</v>
      </c>
      <c r="D1513" s="1" t="s">
        <v>87</v>
      </c>
      <c r="E1513" s="1" t="s">
        <v>99</v>
      </c>
      <c r="F1513" s="1"/>
    </row>
    <row r="1514" spans="1:6" x14ac:dyDescent="0.3">
      <c r="A1514" s="1" t="s">
        <v>53</v>
      </c>
      <c r="B1514" s="1" t="s">
        <v>4</v>
      </c>
      <c r="C1514" s="1" t="s">
        <v>12</v>
      </c>
      <c r="D1514" s="1" t="s">
        <v>91</v>
      </c>
      <c r="E1514" s="1" t="s">
        <v>103</v>
      </c>
      <c r="F1514" s="1"/>
    </row>
    <row r="1515" spans="1:6" x14ac:dyDescent="0.3">
      <c r="A1515" s="1" t="s">
        <v>53</v>
      </c>
      <c r="B1515" s="1" t="s">
        <v>4</v>
      </c>
      <c r="C1515" s="1" t="s">
        <v>9</v>
      </c>
      <c r="D1515" s="1"/>
      <c r="E1515" s="1"/>
      <c r="F1515" s="1"/>
    </row>
    <row r="1516" spans="1:6" x14ac:dyDescent="0.3">
      <c r="A1516" s="1" t="s">
        <v>53</v>
      </c>
      <c r="B1516" s="1" t="s">
        <v>4</v>
      </c>
      <c r="C1516" s="1" t="s">
        <v>10</v>
      </c>
      <c r="D1516" s="1" t="s">
        <v>89</v>
      </c>
      <c r="E1516" s="1" t="s">
        <v>101</v>
      </c>
      <c r="F1516" s="1"/>
    </row>
    <row r="1517" spans="1:6" x14ac:dyDescent="0.3">
      <c r="A1517" s="1" t="s">
        <v>53</v>
      </c>
      <c r="B1517" s="1" t="s">
        <v>4</v>
      </c>
      <c r="C1517" s="1" t="s">
        <v>15</v>
      </c>
      <c r="D1517" s="1" t="s">
        <v>89</v>
      </c>
      <c r="E1517" s="1" t="s">
        <v>101</v>
      </c>
      <c r="F1517" s="1"/>
    </row>
    <row r="1518" spans="1:6" x14ac:dyDescent="0.3">
      <c r="A1518" s="1" t="s">
        <v>53</v>
      </c>
      <c r="B1518" s="1" t="s">
        <v>4</v>
      </c>
      <c r="C1518" s="1" t="s">
        <v>86</v>
      </c>
      <c r="D1518" s="1"/>
      <c r="E1518" s="1"/>
      <c r="F1518" s="1"/>
    </row>
    <row r="1519" spans="1:6" x14ac:dyDescent="0.3">
      <c r="A1519" s="1" t="s">
        <v>53</v>
      </c>
      <c r="B1519" s="1" t="s">
        <v>4</v>
      </c>
      <c r="C1519" s="1" t="s">
        <v>14</v>
      </c>
      <c r="D1519" s="1"/>
      <c r="E1519" s="1"/>
      <c r="F1519" s="1"/>
    </row>
    <row r="1520" spans="1:6" x14ac:dyDescent="0.3">
      <c r="A1520" s="1" t="s">
        <v>53</v>
      </c>
      <c r="B1520" s="1" t="s">
        <v>4</v>
      </c>
      <c r="C1520" s="1" t="s">
        <v>13</v>
      </c>
      <c r="D1520" s="1" t="s">
        <v>92</v>
      </c>
      <c r="E1520" s="1" t="s">
        <v>104</v>
      </c>
      <c r="F1520" s="1"/>
    </row>
    <row r="1521" spans="1:6" x14ac:dyDescent="0.3">
      <c r="A1521" s="1" t="s">
        <v>53</v>
      </c>
      <c r="B1521" s="1" t="s">
        <v>4</v>
      </c>
      <c r="C1521" s="1" t="s">
        <v>11</v>
      </c>
      <c r="D1521" s="1" t="s">
        <v>90</v>
      </c>
      <c r="E1521" s="1" t="s">
        <v>102</v>
      </c>
      <c r="F1521" s="1"/>
    </row>
    <row r="1522" spans="1:6" x14ac:dyDescent="0.3">
      <c r="A1522" s="1" t="s">
        <v>54</v>
      </c>
      <c r="B1522" s="1" t="s">
        <v>6</v>
      </c>
      <c r="C1522" s="1" t="s">
        <v>12</v>
      </c>
      <c r="D1522" s="1" t="s">
        <v>94</v>
      </c>
      <c r="E1522" s="1" t="s">
        <v>106</v>
      </c>
      <c r="F1522" s="1" t="s">
        <v>114</v>
      </c>
    </row>
    <row r="1523" spans="1:6" x14ac:dyDescent="0.3">
      <c r="A1523" s="1" t="s">
        <v>54</v>
      </c>
      <c r="B1523" s="1" t="s">
        <v>6</v>
      </c>
      <c r="C1523" s="1" t="s">
        <v>9</v>
      </c>
      <c r="D1523" s="1"/>
      <c r="E1523" s="1"/>
      <c r="F1523" s="1"/>
    </row>
    <row r="1524" spans="1:6" x14ac:dyDescent="0.3">
      <c r="A1524" s="1" t="s">
        <v>54</v>
      </c>
      <c r="B1524" s="1" t="s">
        <v>6</v>
      </c>
      <c r="C1524" s="1" t="s">
        <v>10</v>
      </c>
      <c r="D1524" s="1"/>
      <c r="E1524" s="1"/>
      <c r="F1524" s="1"/>
    </row>
    <row r="1525" spans="1:6" x14ac:dyDescent="0.3">
      <c r="A1525" s="1" t="s">
        <v>54</v>
      </c>
      <c r="B1525" s="1" t="s">
        <v>6</v>
      </c>
      <c r="C1525" s="1" t="s">
        <v>15</v>
      </c>
      <c r="D1525" s="1"/>
      <c r="E1525" s="1"/>
      <c r="F1525" s="1"/>
    </row>
    <row r="1526" spans="1:6" x14ac:dyDescent="0.3">
      <c r="A1526" s="1" t="s">
        <v>54</v>
      </c>
      <c r="B1526" s="1" t="s">
        <v>6</v>
      </c>
      <c r="C1526" s="1" t="s">
        <v>86</v>
      </c>
      <c r="D1526" s="1"/>
      <c r="E1526" s="1"/>
      <c r="F1526" s="1"/>
    </row>
    <row r="1527" spans="1:6" x14ac:dyDescent="0.3">
      <c r="A1527" s="1" t="s">
        <v>54</v>
      </c>
      <c r="B1527" s="1" t="s">
        <v>6</v>
      </c>
      <c r="C1527" s="1" t="s">
        <v>14</v>
      </c>
      <c r="D1527" s="1" t="s">
        <v>90</v>
      </c>
      <c r="E1527" s="1" t="s">
        <v>102</v>
      </c>
      <c r="F1527" s="1"/>
    </row>
    <row r="1528" spans="1:6" x14ac:dyDescent="0.3">
      <c r="A1528" s="1" t="s">
        <v>54</v>
      </c>
      <c r="B1528" s="1" t="s">
        <v>6</v>
      </c>
      <c r="C1528" s="1" t="s">
        <v>13</v>
      </c>
      <c r="D1528" s="1" t="s">
        <v>92</v>
      </c>
      <c r="E1528" s="1" t="s">
        <v>104</v>
      </c>
      <c r="F1528" s="1"/>
    </row>
    <row r="1529" spans="1:6" x14ac:dyDescent="0.3">
      <c r="A1529" s="1" t="s">
        <v>54</v>
      </c>
      <c r="B1529" s="1" t="s">
        <v>6</v>
      </c>
      <c r="C1529" s="1" t="s">
        <v>11</v>
      </c>
      <c r="D1529" s="1" t="s">
        <v>91</v>
      </c>
      <c r="E1529" s="1" t="s">
        <v>103</v>
      </c>
      <c r="F1529" s="1"/>
    </row>
    <row r="1530" spans="1:6" x14ac:dyDescent="0.3">
      <c r="A1530" s="1" t="s">
        <v>54</v>
      </c>
      <c r="B1530" s="1" t="s">
        <v>8</v>
      </c>
      <c r="C1530" s="1" t="s">
        <v>12</v>
      </c>
      <c r="D1530" s="1" t="s">
        <v>88</v>
      </c>
      <c r="E1530" s="1" t="s">
        <v>100</v>
      </c>
      <c r="F1530" s="1"/>
    </row>
    <row r="1531" spans="1:6" x14ac:dyDescent="0.3">
      <c r="A1531" s="1" t="s">
        <v>54</v>
      </c>
      <c r="B1531" s="1" t="s">
        <v>8</v>
      </c>
      <c r="C1531" s="1" t="s">
        <v>9</v>
      </c>
      <c r="D1531" s="1" t="s">
        <v>89</v>
      </c>
      <c r="E1531" s="1" t="s">
        <v>101</v>
      </c>
      <c r="F1531" s="1"/>
    </row>
    <row r="1532" spans="1:6" x14ac:dyDescent="0.3">
      <c r="A1532" s="1" t="s">
        <v>54</v>
      </c>
      <c r="B1532" s="1" t="s">
        <v>8</v>
      </c>
      <c r="C1532" s="1" t="s">
        <v>10</v>
      </c>
      <c r="D1532" s="1" t="s">
        <v>89</v>
      </c>
      <c r="E1532" s="1" t="s">
        <v>101</v>
      </c>
      <c r="F1532" s="1"/>
    </row>
    <row r="1533" spans="1:6" x14ac:dyDescent="0.3">
      <c r="A1533" s="1" t="s">
        <v>54</v>
      </c>
      <c r="B1533" s="1" t="s">
        <v>8</v>
      </c>
      <c r="C1533" s="1" t="s">
        <v>15</v>
      </c>
      <c r="D1533" s="1"/>
      <c r="E1533" s="1"/>
      <c r="F1533" s="1"/>
    </row>
    <row r="1534" spans="1:6" x14ac:dyDescent="0.3">
      <c r="A1534" s="1" t="s">
        <v>54</v>
      </c>
      <c r="B1534" s="1" t="s">
        <v>8</v>
      </c>
      <c r="C1534" s="1" t="s">
        <v>86</v>
      </c>
      <c r="D1534" s="1"/>
      <c r="E1534" s="1"/>
      <c r="F1534" s="1"/>
    </row>
    <row r="1535" spans="1:6" x14ac:dyDescent="0.3">
      <c r="A1535" s="1" t="s">
        <v>54</v>
      </c>
      <c r="B1535" s="1" t="s">
        <v>8</v>
      </c>
      <c r="C1535" s="1" t="s">
        <v>14</v>
      </c>
      <c r="D1535" s="1"/>
      <c r="E1535" s="1"/>
      <c r="F1535" s="1"/>
    </row>
    <row r="1536" spans="1:6" x14ac:dyDescent="0.3">
      <c r="A1536" s="1" t="s">
        <v>54</v>
      </c>
      <c r="B1536" s="1" t="s">
        <v>8</v>
      </c>
      <c r="C1536" s="1" t="s">
        <v>13</v>
      </c>
      <c r="D1536" s="1" t="s">
        <v>92</v>
      </c>
      <c r="E1536" s="1" t="s">
        <v>104</v>
      </c>
      <c r="F1536" s="1"/>
    </row>
    <row r="1537" spans="1:6" x14ac:dyDescent="0.3">
      <c r="A1537" s="1" t="s">
        <v>54</v>
      </c>
      <c r="B1537" s="1" t="s">
        <v>8</v>
      </c>
      <c r="C1537" s="1" t="s">
        <v>11</v>
      </c>
      <c r="D1537" s="1"/>
      <c r="E1537" s="1"/>
      <c r="F1537" s="1"/>
    </row>
    <row r="1538" spans="1:6" x14ac:dyDescent="0.3">
      <c r="A1538" s="1" t="s">
        <v>54</v>
      </c>
      <c r="B1538" s="1" t="s">
        <v>5</v>
      </c>
      <c r="C1538" s="1" t="s">
        <v>12</v>
      </c>
      <c r="D1538" s="1" t="s">
        <v>87</v>
      </c>
      <c r="E1538" s="1" t="s">
        <v>99</v>
      </c>
      <c r="F1538" s="1"/>
    </row>
    <row r="1539" spans="1:6" x14ac:dyDescent="0.3">
      <c r="A1539" s="1" t="s">
        <v>54</v>
      </c>
      <c r="B1539" s="1" t="s">
        <v>5</v>
      </c>
      <c r="C1539" s="1" t="s">
        <v>9</v>
      </c>
      <c r="D1539" s="1" t="s">
        <v>94</v>
      </c>
      <c r="E1539" s="1" t="s">
        <v>106</v>
      </c>
      <c r="F1539" s="1" t="s">
        <v>114</v>
      </c>
    </row>
    <row r="1540" spans="1:6" x14ac:dyDescent="0.3">
      <c r="A1540" s="1" t="s">
        <v>54</v>
      </c>
      <c r="B1540" s="1" t="s">
        <v>5</v>
      </c>
      <c r="C1540" s="1" t="s">
        <v>10</v>
      </c>
      <c r="D1540" s="1" t="s">
        <v>94</v>
      </c>
      <c r="E1540" s="1" t="s">
        <v>106</v>
      </c>
      <c r="F1540" s="1" t="s">
        <v>114</v>
      </c>
    </row>
    <row r="1541" spans="1:6" x14ac:dyDescent="0.3">
      <c r="A1541" s="1" t="s">
        <v>54</v>
      </c>
      <c r="B1541" s="1" t="s">
        <v>5</v>
      </c>
      <c r="C1541" s="1" t="s">
        <v>15</v>
      </c>
      <c r="D1541" s="1"/>
      <c r="E1541" s="1"/>
      <c r="F1541" s="1"/>
    </row>
    <row r="1542" spans="1:6" x14ac:dyDescent="0.3">
      <c r="A1542" s="1" t="s">
        <v>54</v>
      </c>
      <c r="B1542" s="1" t="s">
        <v>5</v>
      </c>
      <c r="C1542" s="1" t="s">
        <v>86</v>
      </c>
      <c r="D1542" s="1"/>
      <c r="E1542" s="1"/>
      <c r="F1542" s="1"/>
    </row>
    <row r="1543" spans="1:6" x14ac:dyDescent="0.3">
      <c r="A1543" s="1" t="s">
        <v>54</v>
      </c>
      <c r="B1543" s="1" t="s">
        <v>5</v>
      </c>
      <c r="C1543" s="1" t="s">
        <v>14</v>
      </c>
      <c r="D1543" s="1"/>
      <c r="E1543" s="1"/>
      <c r="F1543" s="1"/>
    </row>
    <row r="1544" spans="1:6" x14ac:dyDescent="0.3">
      <c r="A1544" s="1" t="s">
        <v>54</v>
      </c>
      <c r="B1544" s="1" t="s">
        <v>5</v>
      </c>
      <c r="C1544" s="1" t="s">
        <v>13</v>
      </c>
      <c r="D1544" s="1" t="s">
        <v>91</v>
      </c>
      <c r="E1544" s="1" t="s">
        <v>103</v>
      </c>
      <c r="F1544" s="1"/>
    </row>
    <row r="1545" spans="1:6" x14ac:dyDescent="0.3">
      <c r="A1545" s="1" t="s">
        <v>54</v>
      </c>
      <c r="B1545" s="1" t="s">
        <v>5</v>
      </c>
      <c r="C1545" s="1" t="s">
        <v>11</v>
      </c>
      <c r="D1545" s="1" t="s">
        <v>90</v>
      </c>
      <c r="E1545" s="1" t="s">
        <v>102</v>
      </c>
      <c r="F1545" s="1"/>
    </row>
    <row r="1546" spans="1:6" x14ac:dyDescent="0.3">
      <c r="A1546" s="1" t="s">
        <v>54</v>
      </c>
      <c r="B1546" s="1" t="s">
        <v>7</v>
      </c>
      <c r="C1546" s="1" t="s">
        <v>12</v>
      </c>
      <c r="D1546" s="1" t="s">
        <v>88</v>
      </c>
      <c r="E1546" s="1" t="s">
        <v>100</v>
      </c>
      <c r="F1546" s="1"/>
    </row>
    <row r="1547" spans="1:6" x14ac:dyDescent="0.3">
      <c r="A1547" s="1" t="s">
        <v>54</v>
      </c>
      <c r="B1547" s="1" t="s">
        <v>7</v>
      </c>
      <c r="C1547" s="1" t="s">
        <v>9</v>
      </c>
      <c r="D1547" s="1" t="s">
        <v>88</v>
      </c>
      <c r="E1547" s="1" t="s">
        <v>100</v>
      </c>
      <c r="F1547" s="1"/>
    </row>
    <row r="1548" spans="1:6" x14ac:dyDescent="0.3">
      <c r="A1548" s="1" t="s">
        <v>54</v>
      </c>
      <c r="B1548" s="1" t="s">
        <v>7</v>
      </c>
      <c r="C1548" s="1" t="s">
        <v>10</v>
      </c>
      <c r="D1548" s="1"/>
      <c r="E1548" s="1"/>
      <c r="F1548" s="1"/>
    </row>
    <row r="1549" spans="1:6" x14ac:dyDescent="0.3">
      <c r="A1549" s="1" t="s">
        <v>54</v>
      </c>
      <c r="B1549" s="1" t="s">
        <v>7</v>
      </c>
      <c r="C1549" s="1" t="s">
        <v>15</v>
      </c>
      <c r="D1549" s="1"/>
      <c r="E1549" s="1"/>
      <c r="F1549" s="1"/>
    </row>
    <row r="1550" spans="1:6" x14ac:dyDescent="0.3">
      <c r="A1550" s="1" t="s">
        <v>54</v>
      </c>
      <c r="B1550" s="1" t="s">
        <v>7</v>
      </c>
      <c r="C1550" s="1" t="s">
        <v>86</v>
      </c>
      <c r="D1550" s="1"/>
      <c r="E1550" s="1"/>
      <c r="F1550" s="1"/>
    </row>
    <row r="1551" spans="1:6" x14ac:dyDescent="0.3">
      <c r="A1551" s="1" t="s">
        <v>54</v>
      </c>
      <c r="B1551" s="1" t="s">
        <v>7</v>
      </c>
      <c r="C1551" s="1" t="s">
        <v>14</v>
      </c>
      <c r="D1551" s="1" t="s">
        <v>92</v>
      </c>
      <c r="E1551" s="1" t="s">
        <v>104</v>
      </c>
      <c r="F1551" s="1"/>
    </row>
    <row r="1552" spans="1:6" x14ac:dyDescent="0.3">
      <c r="A1552" s="1" t="s">
        <v>54</v>
      </c>
      <c r="B1552" s="1" t="s">
        <v>7</v>
      </c>
      <c r="C1552" s="1" t="s">
        <v>13</v>
      </c>
      <c r="D1552" s="1"/>
      <c r="E1552" s="1"/>
      <c r="F1552" s="1"/>
    </row>
    <row r="1553" spans="1:6" x14ac:dyDescent="0.3">
      <c r="A1553" s="1" t="s">
        <v>54</v>
      </c>
      <c r="B1553" s="1" t="s">
        <v>7</v>
      </c>
      <c r="C1553" s="1" t="s">
        <v>11</v>
      </c>
      <c r="D1553" s="1"/>
      <c r="E1553" s="1"/>
      <c r="F1553" s="1"/>
    </row>
    <row r="1554" spans="1:6" x14ac:dyDescent="0.3">
      <c r="A1554" s="1" t="s">
        <v>54</v>
      </c>
      <c r="B1554" s="1" t="s">
        <v>4</v>
      </c>
      <c r="C1554" s="1" t="s">
        <v>12</v>
      </c>
      <c r="D1554" s="1" t="s">
        <v>91</v>
      </c>
      <c r="E1554" s="1" t="s">
        <v>103</v>
      </c>
      <c r="F1554" s="1"/>
    </row>
    <row r="1555" spans="1:6" x14ac:dyDescent="0.3">
      <c r="A1555" s="1" t="s">
        <v>54</v>
      </c>
      <c r="B1555" s="1" t="s">
        <v>4</v>
      </c>
      <c r="C1555" s="1" t="s">
        <v>9</v>
      </c>
      <c r="D1555" s="1"/>
      <c r="E1555" s="1"/>
      <c r="F1555" s="1"/>
    </row>
    <row r="1556" spans="1:6" x14ac:dyDescent="0.3">
      <c r="A1556" s="1" t="s">
        <v>54</v>
      </c>
      <c r="B1556" s="1" t="s">
        <v>4</v>
      </c>
      <c r="C1556" s="1" t="s">
        <v>10</v>
      </c>
      <c r="D1556" s="1"/>
      <c r="E1556" s="1"/>
      <c r="F1556" s="1"/>
    </row>
    <row r="1557" spans="1:6" x14ac:dyDescent="0.3">
      <c r="A1557" s="1" t="s">
        <v>54</v>
      </c>
      <c r="B1557" s="1" t="s">
        <v>4</v>
      </c>
      <c r="C1557" s="1" t="s">
        <v>15</v>
      </c>
      <c r="D1557" s="1"/>
      <c r="E1557" s="1"/>
      <c r="F1557" s="1"/>
    </row>
    <row r="1558" spans="1:6" x14ac:dyDescent="0.3">
      <c r="A1558" s="1" t="s">
        <v>54</v>
      </c>
      <c r="B1558" s="1" t="s">
        <v>4</v>
      </c>
      <c r="C1558" s="1" t="s">
        <v>86</v>
      </c>
      <c r="D1558" s="1"/>
      <c r="E1558" s="1"/>
      <c r="F1558" s="1"/>
    </row>
    <row r="1559" spans="1:6" x14ac:dyDescent="0.3">
      <c r="A1559" s="1" t="s">
        <v>54</v>
      </c>
      <c r="B1559" s="1" t="s">
        <v>4</v>
      </c>
      <c r="C1559" s="1" t="s">
        <v>14</v>
      </c>
      <c r="D1559" s="1" t="s">
        <v>89</v>
      </c>
      <c r="E1559" s="1" t="s">
        <v>101</v>
      </c>
      <c r="F1559" s="1"/>
    </row>
    <row r="1560" spans="1:6" x14ac:dyDescent="0.3">
      <c r="A1560" s="1" t="s">
        <v>54</v>
      </c>
      <c r="B1560" s="1" t="s">
        <v>4</v>
      </c>
      <c r="C1560" s="1" t="s">
        <v>13</v>
      </c>
      <c r="D1560" s="1" t="s">
        <v>87</v>
      </c>
      <c r="E1560" s="1" t="s">
        <v>99</v>
      </c>
      <c r="F1560" s="1"/>
    </row>
    <row r="1561" spans="1:6" x14ac:dyDescent="0.3">
      <c r="A1561" s="1" t="s">
        <v>54</v>
      </c>
      <c r="B1561" s="1" t="s">
        <v>4</v>
      </c>
      <c r="C1561" s="1" t="s">
        <v>11</v>
      </c>
      <c r="D1561" s="1" t="s">
        <v>90</v>
      </c>
      <c r="E1561" s="1" t="s">
        <v>102</v>
      </c>
      <c r="F1561" s="1"/>
    </row>
    <row r="1562" spans="1:6" x14ac:dyDescent="0.3">
      <c r="A1562" s="1" t="s">
        <v>55</v>
      </c>
      <c r="B1562" s="1" t="s">
        <v>6</v>
      </c>
      <c r="C1562" s="1" t="s">
        <v>12</v>
      </c>
      <c r="D1562" s="1" t="s">
        <v>95</v>
      </c>
      <c r="E1562" s="1" t="s">
        <v>107</v>
      </c>
      <c r="F1562" s="1" t="s">
        <v>114</v>
      </c>
    </row>
    <row r="1563" spans="1:6" x14ac:dyDescent="0.3">
      <c r="A1563" s="1" t="s">
        <v>55</v>
      </c>
      <c r="B1563" s="1" t="s">
        <v>6</v>
      </c>
      <c r="C1563" s="1" t="s">
        <v>9</v>
      </c>
      <c r="D1563" s="1"/>
      <c r="E1563" s="1"/>
      <c r="F1563" s="1"/>
    </row>
    <row r="1564" spans="1:6" x14ac:dyDescent="0.3">
      <c r="A1564" s="1" t="s">
        <v>55</v>
      </c>
      <c r="B1564" s="1" t="s">
        <v>6</v>
      </c>
      <c r="C1564" s="1" t="s">
        <v>10</v>
      </c>
      <c r="D1564" s="1"/>
      <c r="E1564" s="1"/>
      <c r="F1564" s="1"/>
    </row>
    <row r="1565" spans="1:6" x14ac:dyDescent="0.3">
      <c r="A1565" s="1" t="s">
        <v>55</v>
      </c>
      <c r="B1565" s="1" t="s">
        <v>6</v>
      </c>
      <c r="C1565" s="1" t="s">
        <v>15</v>
      </c>
      <c r="D1565" s="1"/>
      <c r="E1565" s="1"/>
      <c r="F1565" s="1"/>
    </row>
    <row r="1566" spans="1:6" x14ac:dyDescent="0.3">
      <c r="A1566" s="1" t="s">
        <v>55</v>
      </c>
      <c r="B1566" s="1" t="s">
        <v>6</v>
      </c>
      <c r="C1566" s="1" t="s">
        <v>86</v>
      </c>
      <c r="D1566" s="1"/>
      <c r="E1566" s="1"/>
      <c r="F1566" s="1"/>
    </row>
    <row r="1567" spans="1:6" x14ac:dyDescent="0.3">
      <c r="A1567" s="1" t="s">
        <v>55</v>
      </c>
      <c r="B1567" s="1" t="s">
        <v>6</v>
      </c>
      <c r="C1567" s="1" t="s">
        <v>14</v>
      </c>
      <c r="D1567" s="1" t="s">
        <v>90</v>
      </c>
      <c r="E1567" s="1" t="s">
        <v>102</v>
      </c>
      <c r="F1567" s="1"/>
    </row>
    <row r="1568" spans="1:6" x14ac:dyDescent="0.3">
      <c r="A1568" s="1" t="s">
        <v>55</v>
      </c>
      <c r="B1568" s="1" t="s">
        <v>6</v>
      </c>
      <c r="C1568" s="1" t="s">
        <v>13</v>
      </c>
      <c r="D1568" s="1" t="s">
        <v>92</v>
      </c>
      <c r="E1568" s="1" t="s">
        <v>104</v>
      </c>
      <c r="F1568" s="1"/>
    </row>
    <row r="1569" spans="1:6" x14ac:dyDescent="0.3">
      <c r="A1569" s="1" t="s">
        <v>55</v>
      </c>
      <c r="B1569" s="1" t="s">
        <v>6</v>
      </c>
      <c r="C1569" s="1" t="s">
        <v>11</v>
      </c>
      <c r="D1569" s="1" t="s">
        <v>91</v>
      </c>
      <c r="E1569" s="1" t="s">
        <v>103</v>
      </c>
      <c r="F1569" s="1"/>
    </row>
    <row r="1570" spans="1:6" x14ac:dyDescent="0.3">
      <c r="A1570" s="1" t="s">
        <v>55</v>
      </c>
      <c r="B1570" s="1" t="s">
        <v>8</v>
      </c>
      <c r="C1570" s="1" t="s">
        <v>12</v>
      </c>
      <c r="D1570" s="1" t="s">
        <v>88</v>
      </c>
      <c r="E1570" s="1" t="s">
        <v>100</v>
      </c>
      <c r="F1570" s="1"/>
    </row>
    <row r="1571" spans="1:6" x14ac:dyDescent="0.3">
      <c r="A1571" s="1" t="s">
        <v>55</v>
      </c>
      <c r="B1571" s="1" t="s">
        <v>8</v>
      </c>
      <c r="C1571" s="1" t="s">
        <v>9</v>
      </c>
      <c r="D1571" s="1" t="s">
        <v>89</v>
      </c>
      <c r="E1571" s="1" t="s">
        <v>101</v>
      </c>
      <c r="F1571" s="1"/>
    </row>
    <row r="1572" spans="1:6" x14ac:dyDescent="0.3">
      <c r="A1572" s="1" t="s">
        <v>55</v>
      </c>
      <c r="B1572" s="1" t="s">
        <v>8</v>
      </c>
      <c r="C1572" s="1" t="s">
        <v>10</v>
      </c>
      <c r="D1572" s="1" t="s">
        <v>89</v>
      </c>
      <c r="E1572" s="1" t="s">
        <v>101</v>
      </c>
      <c r="F1572" s="1"/>
    </row>
    <row r="1573" spans="1:6" x14ac:dyDescent="0.3">
      <c r="A1573" s="1" t="s">
        <v>55</v>
      </c>
      <c r="B1573" s="1" t="s">
        <v>8</v>
      </c>
      <c r="C1573" s="1" t="s">
        <v>15</v>
      </c>
      <c r="D1573" s="1"/>
      <c r="E1573" s="1"/>
      <c r="F1573" s="1"/>
    </row>
    <row r="1574" spans="1:6" x14ac:dyDescent="0.3">
      <c r="A1574" s="1" t="s">
        <v>55</v>
      </c>
      <c r="B1574" s="1" t="s">
        <v>8</v>
      </c>
      <c r="C1574" s="1" t="s">
        <v>86</v>
      </c>
      <c r="D1574" s="1"/>
      <c r="E1574" s="1"/>
      <c r="F1574" s="1"/>
    </row>
    <row r="1575" spans="1:6" x14ac:dyDescent="0.3">
      <c r="A1575" s="1" t="s">
        <v>55</v>
      </c>
      <c r="B1575" s="1" t="s">
        <v>8</v>
      </c>
      <c r="C1575" s="1" t="s">
        <v>14</v>
      </c>
      <c r="D1575" s="1"/>
      <c r="E1575" s="1"/>
      <c r="F1575" s="1"/>
    </row>
    <row r="1576" spans="1:6" x14ac:dyDescent="0.3">
      <c r="A1576" s="1" t="s">
        <v>55</v>
      </c>
      <c r="B1576" s="1" t="s">
        <v>8</v>
      </c>
      <c r="C1576" s="1" t="s">
        <v>13</v>
      </c>
      <c r="D1576" s="1" t="s">
        <v>92</v>
      </c>
      <c r="E1576" s="1" t="s">
        <v>104</v>
      </c>
      <c r="F1576" s="1"/>
    </row>
    <row r="1577" spans="1:6" x14ac:dyDescent="0.3">
      <c r="A1577" s="1" t="s">
        <v>55</v>
      </c>
      <c r="B1577" s="1" t="s">
        <v>8</v>
      </c>
      <c r="C1577" s="1" t="s">
        <v>11</v>
      </c>
      <c r="D1577" s="1"/>
      <c r="E1577" s="1"/>
      <c r="F1577" s="1"/>
    </row>
    <row r="1578" spans="1:6" x14ac:dyDescent="0.3">
      <c r="A1578" s="1" t="s">
        <v>55</v>
      </c>
      <c r="B1578" s="1" t="s">
        <v>5</v>
      </c>
      <c r="C1578" s="1" t="s">
        <v>12</v>
      </c>
      <c r="D1578" s="1" t="s">
        <v>87</v>
      </c>
      <c r="E1578" s="1" t="s">
        <v>99</v>
      </c>
      <c r="F1578" s="1"/>
    </row>
    <row r="1579" spans="1:6" x14ac:dyDescent="0.3">
      <c r="A1579" s="1" t="s">
        <v>55</v>
      </c>
      <c r="B1579" s="1" t="s">
        <v>5</v>
      </c>
      <c r="C1579" s="1" t="s">
        <v>9</v>
      </c>
      <c r="D1579" s="1"/>
      <c r="E1579" s="1"/>
      <c r="F1579" s="1"/>
    </row>
    <row r="1580" spans="1:6" x14ac:dyDescent="0.3">
      <c r="A1580" s="1" t="s">
        <v>55</v>
      </c>
      <c r="B1580" s="1" t="s">
        <v>5</v>
      </c>
      <c r="C1580" s="1" t="s">
        <v>10</v>
      </c>
      <c r="D1580" s="1" t="s">
        <v>95</v>
      </c>
      <c r="E1580" s="1" t="s">
        <v>107</v>
      </c>
      <c r="F1580" s="1" t="s">
        <v>114</v>
      </c>
    </row>
    <row r="1581" spans="1:6" x14ac:dyDescent="0.3">
      <c r="A1581" s="1" t="s">
        <v>55</v>
      </c>
      <c r="B1581" s="1" t="s">
        <v>5</v>
      </c>
      <c r="C1581" s="1" t="s">
        <v>15</v>
      </c>
      <c r="D1581" s="1"/>
      <c r="E1581" s="1"/>
      <c r="F1581" s="1"/>
    </row>
    <row r="1582" spans="1:6" x14ac:dyDescent="0.3">
      <c r="A1582" s="1" t="s">
        <v>55</v>
      </c>
      <c r="B1582" s="1" t="s">
        <v>5</v>
      </c>
      <c r="C1582" s="1" t="s">
        <v>86</v>
      </c>
      <c r="D1582" s="1"/>
      <c r="E1582" s="1"/>
      <c r="F1582" s="1"/>
    </row>
    <row r="1583" spans="1:6" x14ac:dyDescent="0.3">
      <c r="A1583" s="1" t="s">
        <v>55</v>
      </c>
      <c r="B1583" s="1" t="s">
        <v>5</v>
      </c>
      <c r="C1583" s="1" t="s">
        <v>14</v>
      </c>
      <c r="D1583" s="1"/>
      <c r="E1583" s="1"/>
      <c r="F1583" s="1"/>
    </row>
    <row r="1584" spans="1:6" x14ac:dyDescent="0.3">
      <c r="A1584" s="1" t="s">
        <v>55</v>
      </c>
      <c r="B1584" s="1" t="s">
        <v>5</v>
      </c>
      <c r="C1584" s="1" t="s">
        <v>13</v>
      </c>
      <c r="D1584" s="1" t="s">
        <v>91</v>
      </c>
      <c r="E1584" s="1" t="s">
        <v>103</v>
      </c>
      <c r="F1584" s="1"/>
    </row>
    <row r="1585" spans="1:6" x14ac:dyDescent="0.3">
      <c r="A1585" s="1" t="s">
        <v>55</v>
      </c>
      <c r="B1585" s="1" t="s">
        <v>5</v>
      </c>
      <c r="C1585" s="1" t="s">
        <v>11</v>
      </c>
      <c r="D1585" s="1" t="s">
        <v>90</v>
      </c>
      <c r="E1585" s="1" t="s">
        <v>102</v>
      </c>
      <c r="F1585" s="1"/>
    </row>
    <row r="1586" spans="1:6" x14ac:dyDescent="0.3">
      <c r="A1586" s="1" t="s">
        <v>55</v>
      </c>
      <c r="B1586" s="1" t="s">
        <v>7</v>
      </c>
      <c r="C1586" s="1" t="s">
        <v>12</v>
      </c>
      <c r="D1586" s="1" t="s">
        <v>88</v>
      </c>
      <c r="E1586" s="1" t="s">
        <v>100</v>
      </c>
      <c r="F1586" s="1"/>
    </row>
    <row r="1587" spans="1:6" x14ac:dyDescent="0.3">
      <c r="A1587" s="1" t="s">
        <v>55</v>
      </c>
      <c r="B1587" s="1" t="s">
        <v>7</v>
      </c>
      <c r="C1587" s="1" t="s">
        <v>9</v>
      </c>
      <c r="D1587" s="1" t="s">
        <v>88</v>
      </c>
      <c r="E1587" s="1" t="s">
        <v>100</v>
      </c>
      <c r="F1587" s="1"/>
    </row>
    <row r="1588" spans="1:6" x14ac:dyDescent="0.3">
      <c r="A1588" s="1" t="s">
        <v>55</v>
      </c>
      <c r="B1588" s="1" t="s">
        <v>7</v>
      </c>
      <c r="C1588" s="1" t="s">
        <v>10</v>
      </c>
      <c r="D1588" s="1"/>
      <c r="E1588" s="1"/>
      <c r="F1588" s="1"/>
    </row>
    <row r="1589" spans="1:6" x14ac:dyDescent="0.3">
      <c r="A1589" s="1" t="s">
        <v>55</v>
      </c>
      <c r="B1589" s="1" t="s">
        <v>7</v>
      </c>
      <c r="C1589" s="1" t="s">
        <v>15</v>
      </c>
      <c r="D1589" s="1"/>
      <c r="E1589" s="1"/>
      <c r="F1589" s="1"/>
    </row>
    <row r="1590" spans="1:6" x14ac:dyDescent="0.3">
      <c r="A1590" s="1" t="s">
        <v>55</v>
      </c>
      <c r="B1590" s="1" t="s">
        <v>7</v>
      </c>
      <c r="C1590" s="1" t="s">
        <v>86</v>
      </c>
      <c r="D1590" s="1"/>
      <c r="E1590" s="1"/>
      <c r="F1590" s="1"/>
    </row>
    <row r="1591" spans="1:6" x14ac:dyDescent="0.3">
      <c r="A1591" s="1" t="s">
        <v>55</v>
      </c>
      <c r="B1591" s="1" t="s">
        <v>7</v>
      </c>
      <c r="C1591" s="1" t="s">
        <v>14</v>
      </c>
      <c r="D1591" s="1" t="s">
        <v>92</v>
      </c>
      <c r="E1591" s="1" t="s">
        <v>104</v>
      </c>
      <c r="F1591" s="1"/>
    </row>
    <row r="1592" spans="1:6" x14ac:dyDescent="0.3">
      <c r="A1592" s="1" t="s">
        <v>55</v>
      </c>
      <c r="B1592" s="1" t="s">
        <v>7</v>
      </c>
      <c r="C1592" s="1" t="s">
        <v>13</v>
      </c>
      <c r="D1592" s="1"/>
      <c r="E1592" s="1"/>
      <c r="F1592" s="1"/>
    </row>
    <row r="1593" spans="1:6" x14ac:dyDescent="0.3">
      <c r="A1593" s="1" t="s">
        <v>55</v>
      </c>
      <c r="B1593" s="1" t="s">
        <v>7</v>
      </c>
      <c r="C1593" s="1" t="s">
        <v>11</v>
      </c>
      <c r="D1593" s="1"/>
      <c r="E1593" s="1"/>
      <c r="F1593" s="1"/>
    </row>
    <row r="1594" spans="1:6" x14ac:dyDescent="0.3">
      <c r="A1594" s="1" t="s">
        <v>55</v>
      </c>
      <c r="B1594" s="1" t="s">
        <v>4</v>
      </c>
      <c r="C1594" s="1" t="s">
        <v>12</v>
      </c>
      <c r="D1594" s="1" t="s">
        <v>91</v>
      </c>
      <c r="E1594" s="1" t="s">
        <v>103</v>
      </c>
      <c r="F1594" s="1"/>
    </row>
    <row r="1595" spans="1:6" x14ac:dyDescent="0.3">
      <c r="A1595" s="1" t="s">
        <v>55</v>
      </c>
      <c r="B1595" s="1" t="s">
        <v>4</v>
      </c>
      <c r="C1595" s="1" t="s">
        <v>9</v>
      </c>
      <c r="D1595" s="1"/>
      <c r="E1595" s="1"/>
      <c r="F1595" s="1"/>
    </row>
    <row r="1596" spans="1:6" x14ac:dyDescent="0.3">
      <c r="A1596" s="1" t="s">
        <v>55</v>
      </c>
      <c r="B1596" s="1" t="s">
        <v>4</v>
      </c>
      <c r="C1596" s="1" t="s">
        <v>10</v>
      </c>
      <c r="D1596" s="1"/>
      <c r="E1596" s="1"/>
      <c r="F1596" s="1"/>
    </row>
    <row r="1597" spans="1:6" x14ac:dyDescent="0.3">
      <c r="A1597" s="1" t="s">
        <v>55</v>
      </c>
      <c r="B1597" s="1" t="s">
        <v>4</v>
      </c>
      <c r="C1597" s="1" t="s">
        <v>15</v>
      </c>
      <c r="D1597" s="1"/>
      <c r="E1597" s="1"/>
      <c r="F1597" s="1"/>
    </row>
    <row r="1598" spans="1:6" x14ac:dyDescent="0.3">
      <c r="A1598" s="1" t="s">
        <v>55</v>
      </c>
      <c r="B1598" s="1" t="s">
        <v>4</v>
      </c>
      <c r="C1598" s="1" t="s">
        <v>86</v>
      </c>
      <c r="D1598" s="1"/>
      <c r="E1598" s="1"/>
      <c r="F1598" s="1"/>
    </row>
    <row r="1599" spans="1:6" x14ac:dyDescent="0.3">
      <c r="A1599" s="1" t="s">
        <v>55</v>
      </c>
      <c r="B1599" s="1" t="s">
        <v>4</v>
      </c>
      <c r="C1599" s="1" t="s">
        <v>14</v>
      </c>
      <c r="D1599" s="1" t="s">
        <v>89</v>
      </c>
      <c r="E1599" s="1" t="s">
        <v>101</v>
      </c>
      <c r="F1599" s="1"/>
    </row>
    <row r="1600" spans="1:6" x14ac:dyDescent="0.3">
      <c r="A1600" s="1" t="s">
        <v>55</v>
      </c>
      <c r="B1600" s="1" t="s">
        <v>4</v>
      </c>
      <c r="C1600" s="1" t="s">
        <v>13</v>
      </c>
      <c r="D1600" s="1" t="s">
        <v>87</v>
      </c>
      <c r="E1600" s="1" t="s">
        <v>99</v>
      </c>
      <c r="F1600" s="1"/>
    </row>
    <row r="1601" spans="1:6" x14ac:dyDescent="0.3">
      <c r="A1601" s="1" t="s">
        <v>55</v>
      </c>
      <c r="B1601" s="1" t="s">
        <v>4</v>
      </c>
      <c r="C1601" s="1" t="s">
        <v>11</v>
      </c>
      <c r="D1601" s="1" t="s">
        <v>90</v>
      </c>
      <c r="E1601" s="1" t="s">
        <v>102</v>
      </c>
      <c r="F1601" s="1"/>
    </row>
    <row r="1602" spans="1:6" x14ac:dyDescent="0.3">
      <c r="A1602" s="1" t="s">
        <v>56</v>
      </c>
      <c r="B1602" s="1" t="s">
        <v>6</v>
      </c>
      <c r="C1602" s="1" t="s">
        <v>12</v>
      </c>
      <c r="D1602" s="1"/>
      <c r="E1602" s="1"/>
      <c r="F1602" s="1"/>
    </row>
    <row r="1603" spans="1:6" x14ac:dyDescent="0.3">
      <c r="A1603" s="1" t="s">
        <v>56</v>
      </c>
      <c r="B1603" s="1" t="s">
        <v>6</v>
      </c>
      <c r="C1603" s="1" t="s">
        <v>9</v>
      </c>
      <c r="D1603" s="1" t="s">
        <v>96</v>
      </c>
      <c r="E1603" s="1" t="s">
        <v>108</v>
      </c>
      <c r="F1603" s="1" t="s">
        <v>115</v>
      </c>
    </row>
    <row r="1604" spans="1:6" x14ac:dyDescent="0.3">
      <c r="A1604" s="1" t="s">
        <v>56</v>
      </c>
      <c r="B1604" s="1" t="s">
        <v>6</v>
      </c>
      <c r="C1604" s="1" t="s">
        <v>10</v>
      </c>
      <c r="D1604" s="1"/>
      <c r="E1604" s="1"/>
      <c r="F1604" s="1"/>
    </row>
    <row r="1605" spans="1:6" x14ac:dyDescent="0.3">
      <c r="A1605" s="1" t="s">
        <v>56</v>
      </c>
      <c r="B1605" s="1" t="s">
        <v>6</v>
      </c>
      <c r="C1605" s="1" t="s">
        <v>15</v>
      </c>
      <c r="D1605" s="1"/>
      <c r="E1605" s="1"/>
      <c r="F1605" s="1"/>
    </row>
    <row r="1606" spans="1:6" x14ac:dyDescent="0.3">
      <c r="A1606" s="1" t="s">
        <v>56</v>
      </c>
      <c r="B1606" s="1" t="s">
        <v>6</v>
      </c>
      <c r="C1606" s="1" t="s">
        <v>86</v>
      </c>
      <c r="D1606" s="1"/>
      <c r="E1606" s="1"/>
      <c r="F1606" s="1"/>
    </row>
    <row r="1607" spans="1:6" x14ac:dyDescent="0.3">
      <c r="A1607" s="1" t="s">
        <v>56</v>
      </c>
      <c r="B1607" s="1" t="s">
        <v>6</v>
      </c>
      <c r="C1607" s="1" t="s">
        <v>14</v>
      </c>
      <c r="D1607" s="1" t="s">
        <v>90</v>
      </c>
      <c r="E1607" s="1" t="s">
        <v>102</v>
      </c>
      <c r="F1607" s="1"/>
    </row>
    <row r="1608" spans="1:6" x14ac:dyDescent="0.3">
      <c r="A1608" s="1" t="s">
        <v>56</v>
      </c>
      <c r="B1608" s="1" t="s">
        <v>6</v>
      </c>
      <c r="C1608" s="1" t="s">
        <v>13</v>
      </c>
      <c r="D1608" s="1" t="s">
        <v>92</v>
      </c>
      <c r="E1608" s="1" t="s">
        <v>104</v>
      </c>
      <c r="F1608" s="1"/>
    </row>
    <row r="1609" spans="1:6" x14ac:dyDescent="0.3">
      <c r="A1609" s="1" t="s">
        <v>56</v>
      </c>
      <c r="B1609" s="1" t="s">
        <v>6</v>
      </c>
      <c r="C1609" s="1" t="s">
        <v>11</v>
      </c>
      <c r="D1609" s="1" t="s">
        <v>91</v>
      </c>
      <c r="E1609" s="1" t="s">
        <v>103</v>
      </c>
      <c r="F1609" s="1"/>
    </row>
    <row r="1610" spans="1:6" x14ac:dyDescent="0.3">
      <c r="A1610" s="1" t="s">
        <v>56</v>
      </c>
      <c r="B1610" s="1" t="s">
        <v>8</v>
      </c>
      <c r="C1610" s="1" t="s">
        <v>12</v>
      </c>
      <c r="D1610" s="1" t="s">
        <v>88</v>
      </c>
      <c r="E1610" s="1" t="s">
        <v>100</v>
      </c>
      <c r="F1610" s="1"/>
    </row>
    <row r="1611" spans="1:6" x14ac:dyDescent="0.3">
      <c r="A1611" s="1" t="s">
        <v>56</v>
      </c>
      <c r="B1611" s="1" t="s">
        <v>8</v>
      </c>
      <c r="C1611" s="1" t="s">
        <v>9</v>
      </c>
      <c r="D1611" s="1" t="s">
        <v>89</v>
      </c>
      <c r="E1611" s="1" t="s">
        <v>101</v>
      </c>
      <c r="F1611" s="1"/>
    </row>
    <row r="1612" spans="1:6" x14ac:dyDescent="0.3">
      <c r="A1612" s="1" t="s">
        <v>56</v>
      </c>
      <c r="B1612" s="1" t="s">
        <v>8</v>
      </c>
      <c r="C1612" s="1" t="s">
        <v>10</v>
      </c>
      <c r="D1612" s="1" t="s">
        <v>89</v>
      </c>
      <c r="E1612" s="1" t="s">
        <v>101</v>
      </c>
      <c r="F1612" s="1"/>
    </row>
    <row r="1613" spans="1:6" x14ac:dyDescent="0.3">
      <c r="A1613" s="1" t="s">
        <v>56</v>
      </c>
      <c r="B1613" s="1" t="s">
        <v>8</v>
      </c>
      <c r="C1613" s="1" t="s">
        <v>15</v>
      </c>
      <c r="D1613" s="1"/>
      <c r="E1613" s="1"/>
      <c r="F1613" s="1"/>
    </row>
    <row r="1614" spans="1:6" x14ac:dyDescent="0.3">
      <c r="A1614" s="1" t="s">
        <v>56</v>
      </c>
      <c r="B1614" s="1" t="s">
        <v>8</v>
      </c>
      <c r="C1614" s="1" t="s">
        <v>86</v>
      </c>
      <c r="D1614" s="1"/>
      <c r="E1614" s="1"/>
      <c r="F1614" s="1"/>
    </row>
    <row r="1615" spans="1:6" x14ac:dyDescent="0.3">
      <c r="A1615" s="1" t="s">
        <v>56</v>
      </c>
      <c r="B1615" s="1" t="s">
        <v>8</v>
      </c>
      <c r="C1615" s="1" t="s">
        <v>14</v>
      </c>
      <c r="D1615" s="1"/>
      <c r="E1615" s="1"/>
      <c r="F1615" s="1"/>
    </row>
    <row r="1616" spans="1:6" x14ac:dyDescent="0.3">
      <c r="A1616" s="1" t="s">
        <v>56</v>
      </c>
      <c r="B1616" s="1" t="s">
        <v>8</v>
      </c>
      <c r="C1616" s="1" t="s">
        <v>13</v>
      </c>
      <c r="D1616" s="1" t="s">
        <v>92</v>
      </c>
      <c r="E1616" s="1" t="s">
        <v>104</v>
      </c>
      <c r="F1616" s="1"/>
    </row>
    <row r="1617" spans="1:6" x14ac:dyDescent="0.3">
      <c r="A1617" s="1" t="s">
        <v>56</v>
      </c>
      <c r="B1617" s="1" t="s">
        <v>8</v>
      </c>
      <c r="C1617" s="1" t="s">
        <v>11</v>
      </c>
      <c r="D1617" s="1"/>
      <c r="E1617" s="1"/>
      <c r="F1617" s="1"/>
    </row>
    <row r="1618" spans="1:6" x14ac:dyDescent="0.3">
      <c r="A1618" s="1" t="s">
        <v>56</v>
      </c>
      <c r="B1618" s="1" t="s">
        <v>5</v>
      </c>
      <c r="C1618" s="1" t="s">
        <v>12</v>
      </c>
      <c r="D1618" s="1" t="s">
        <v>87</v>
      </c>
      <c r="E1618" s="1" t="s">
        <v>99</v>
      </c>
      <c r="F1618" s="1"/>
    </row>
    <row r="1619" spans="1:6" x14ac:dyDescent="0.3">
      <c r="A1619" s="1" t="s">
        <v>56</v>
      </c>
      <c r="B1619" s="1" t="s">
        <v>5</v>
      </c>
      <c r="C1619" s="1" t="s">
        <v>9</v>
      </c>
      <c r="D1619" s="1"/>
      <c r="E1619" s="1"/>
      <c r="F1619" s="1"/>
    </row>
    <row r="1620" spans="1:6" x14ac:dyDescent="0.3">
      <c r="A1620" s="1" t="s">
        <v>56</v>
      </c>
      <c r="B1620" s="1" t="s">
        <v>5</v>
      </c>
      <c r="C1620" s="1" t="s">
        <v>10</v>
      </c>
      <c r="D1620" s="1"/>
      <c r="E1620" s="1"/>
      <c r="F1620" s="1"/>
    </row>
    <row r="1621" spans="1:6" x14ac:dyDescent="0.3">
      <c r="A1621" s="1" t="s">
        <v>56</v>
      </c>
      <c r="B1621" s="1" t="s">
        <v>5</v>
      </c>
      <c r="C1621" s="1" t="s">
        <v>15</v>
      </c>
      <c r="D1621" s="1"/>
      <c r="E1621" s="1"/>
      <c r="F1621" s="1"/>
    </row>
    <row r="1622" spans="1:6" x14ac:dyDescent="0.3">
      <c r="A1622" s="1" t="s">
        <v>56</v>
      </c>
      <c r="B1622" s="1" t="s">
        <v>5</v>
      </c>
      <c r="C1622" s="1" t="s">
        <v>86</v>
      </c>
      <c r="D1622" s="1"/>
      <c r="E1622" s="1"/>
      <c r="F1622" s="1"/>
    </row>
    <row r="1623" spans="1:6" x14ac:dyDescent="0.3">
      <c r="A1623" s="1" t="s">
        <v>56</v>
      </c>
      <c r="B1623" s="1" t="s">
        <v>5</v>
      </c>
      <c r="C1623" s="1" t="s">
        <v>14</v>
      </c>
      <c r="D1623" s="1"/>
      <c r="E1623" s="1"/>
      <c r="F1623" s="1"/>
    </row>
    <row r="1624" spans="1:6" x14ac:dyDescent="0.3">
      <c r="A1624" s="1" t="s">
        <v>56</v>
      </c>
      <c r="B1624" s="1" t="s">
        <v>5</v>
      </c>
      <c r="C1624" s="1" t="s">
        <v>13</v>
      </c>
      <c r="D1624" s="1" t="s">
        <v>91</v>
      </c>
      <c r="E1624" s="1" t="s">
        <v>103</v>
      </c>
      <c r="F1624" s="1"/>
    </row>
    <row r="1625" spans="1:6" x14ac:dyDescent="0.3">
      <c r="A1625" s="1" t="s">
        <v>56</v>
      </c>
      <c r="B1625" s="1" t="s">
        <v>5</v>
      </c>
      <c r="C1625" s="1" t="s">
        <v>11</v>
      </c>
      <c r="D1625" s="1" t="s">
        <v>90</v>
      </c>
      <c r="E1625" s="1" t="s">
        <v>102</v>
      </c>
      <c r="F1625" s="1"/>
    </row>
    <row r="1626" spans="1:6" x14ac:dyDescent="0.3">
      <c r="A1626" s="1" t="s">
        <v>56</v>
      </c>
      <c r="B1626" s="1" t="s">
        <v>7</v>
      </c>
      <c r="C1626" s="1" t="s">
        <v>12</v>
      </c>
      <c r="D1626" s="1" t="s">
        <v>88</v>
      </c>
      <c r="E1626" s="1" t="s">
        <v>100</v>
      </c>
      <c r="F1626" s="1"/>
    </row>
    <row r="1627" spans="1:6" x14ac:dyDescent="0.3">
      <c r="A1627" s="1" t="s">
        <v>56</v>
      </c>
      <c r="B1627" s="1" t="s">
        <v>7</v>
      </c>
      <c r="C1627" s="1" t="s">
        <v>9</v>
      </c>
      <c r="D1627" s="1" t="s">
        <v>88</v>
      </c>
      <c r="E1627" s="1" t="s">
        <v>100</v>
      </c>
      <c r="F1627" s="1"/>
    </row>
    <row r="1628" spans="1:6" x14ac:dyDescent="0.3">
      <c r="A1628" s="1" t="s">
        <v>56</v>
      </c>
      <c r="B1628" s="1" t="s">
        <v>7</v>
      </c>
      <c r="C1628" s="1" t="s">
        <v>10</v>
      </c>
      <c r="D1628" s="1"/>
      <c r="E1628" s="1"/>
      <c r="F1628" s="1"/>
    </row>
    <row r="1629" spans="1:6" x14ac:dyDescent="0.3">
      <c r="A1629" s="1" t="s">
        <v>56</v>
      </c>
      <c r="B1629" s="1" t="s">
        <v>7</v>
      </c>
      <c r="C1629" s="1" t="s">
        <v>15</v>
      </c>
      <c r="D1629" s="1"/>
      <c r="E1629" s="1"/>
      <c r="F1629" s="1"/>
    </row>
    <row r="1630" spans="1:6" x14ac:dyDescent="0.3">
      <c r="A1630" s="1" t="s">
        <v>56</v>
      </c>
      <c r="B1630" s="1" t="s">
        <v>7</v>
      </c>
      <c r="C1630" s="1" t="s">
        <v>86</v>
      </c>
      <c r="D1630" s="1"/>
      <c r="E1630" s="1"/>
      <c r="F1630" s="1"/>
    </row>
    <row r="1631" spans="1:6" x14ac:dyDescent="0.3">
      <c r="A1631" s="1" t="s">
        <v>56</v>
      </c>
      <c r="B1631" s="1" t="s">
        <v>7</v>
      </c>
      <c r="C1631" s="1" t="s">
        <v>14</v>
      </c>
      <c r="D1631" s="1" t="s">
        <v>92</v>
      </c>
      <c r="E1631" s="1" t="s">
        <v>104</v>
      </c>
      <c r="F1631" s="1"/>
    </row>
    <row r="1632" spans="1:6" x14ac:dyDescent="0.3">
      <c r="A1632" s="1" t="s">
        <v>56</v>
      </c>
      <c r="B1632" s="1" t="s">
        <v>7</v>
      </c>
      <c r="C1632" s="1" t="s">
        <v>13</v>
      </c>
      <c r="D1632" s="1" t="s">
        <v>96</v>
      </c>
      <c r="E1632" s="1" t="s">
        <v>108</v>
      </c>
      <c r="F1632" s="1" t="s">
        <v>115</v>
      </c>
    </row>
    <row r="1633" spans="1:6" x14ac:dyDescent="0.3">
      <c r="A1633" s="1" t="s">
        <v>56</v>
      </c>
      <c r="B1633" s="1" t="s">
        <v>7</v>
      </c>
      <c r="C1633" s="1" t="s">
        <v>11</v>
      </c>
      <c r="D1633" s="1" t="s">
        <v>96</v>
      </c>
      <c r="E1633" s="1" t="s">
        <v>108</v>
      </c>
      <c r="F1633" s="1" t="s">
        <v>115</v>
      </c>
    </row>
    <row r="1634" spans="1:6" x14ac:dyDescent="0.3">
      <c r="A1634" s="1" t="s">
        <v>56</v>
      </c>
      <c r="B1634" s="1" t="s">
        <v>4</v>
      </c>
      <c r="C1634" s="1" t="s">
        <v>12</v>
      </c>
      <c r="D1634" s="1" t="s">
        <v>91</v>
      </c>
      <c r="E1634" s="1" t="s">
        <v>103</v>
      </c>
      <c r="F1634" s="1"/>
    </row>
    <row r="1635" spans="1:6" x14ac:dyDescent="0.3">
      <c r="A1635" s="1" t="s">
        <v>56</v>
      </c>
      <c r="B1635" s="1" t="s">
        <v>4</v>
      </c>
      <c r="C1635" s="1" t="s">
        <v>9</v>
      </c>
      <c r="D1635" s="1"/>
      <c r="E1635" s="1"/>
      <c r="F1635" s="1"/>
    </row>
    <row r="1636" spans="1:6" x14ac:dyDescent="0.3">
      <c r="A1636" s="1" t="s">
        <v>56</v>
      </c>
      <c r="B1636" s="1" t="s">
        <v>4</v>
      </c>
      <c r="C1636" s="1" t="s">
        <v>10</v>
      </c>
      <c r="D1636" s="1"/>
      <c r="E1636" s="1"/>
      <c r="F1636" s="1"/>
    </row>
    <row r="1637" spans="1:6" x14ac:dyDescent="0.3">
      <c r="A1637" s="1" t="s">
        <v>56</v>
      </c>
      <c r="B1637" s="1" t="s">
        <v>4</v>
      </c>
      <c r="C1637" s="1" t="s">
        <v>15</v>
      </c>
      <c r="D1637" s="1"/>
      <c r="E1637" s="1"/>
      <c r="F1637" s="1"/>
    </row>
    <row r="1638" spans="1:6" x14ac:dyDescent="0.3">
      <c r="A1638" s="1" t="s">
        <v>56</v>
      </c>
      <c r="B1638" s="1" t="s">
        <v>4</v>
      </c>
      <c r="C1638" s="1" t="s">
        <v>86</v>
      </c>
      <c r="D1638" s="1"/>
      <c r="E1638" s="1"/>
      <c r="F1638" s="1"/>
    </row>
    <row r="1639" spans="1:6" x14ac:dyDescent="0.3">
      <c r="A1639" s="1" t="s">
        <v>56</v>
      </c>
      <c r="B1639" s="1" t="s">
        <v>4</v>
      </c>
      <c r="C1639" s="1" t="s">
        <v>14</v>
      </c>
      <c r="D1639" s="1" t="s">
        <v>89</v>
      </c>
      <c r="E1639" s="1" t="s">
        <v>101</v>
      </c>
      <c r="F1639" s="1"/>
    </row>
    <row r="1640" spans="1:6" x14ac:dyDescent="0.3">
      <c r="A1640" s="1" t="s">
        <v>56</v>
      </c>
      <c r="B1640" s="1" t="s">
        <v>4</v>
      </c>
      <c r="C1640" s="1" t="s">
        <v>13</v>
      </c>
      <c r="D1640" s="1" t="s">
        <v>87</v>
      </c>
      <c r="E1640" s="1" t="s">
        <v>99</v>
      </c>
      <c r="F1640" s="1"/>
    </row>
    <row r="1641" spans="1:6" x14ac:dyDescent="0.3">
      <c r="A1641" s="1" t="s">
        <v>56</v>
      </c>
      <c r="B1641" s="1" t="s">
        <v>4</v>
      </c>
      <c r="C1641" s="1" t="s">
        <v>11</v>
      </c>
      <c r="D1641" s="1" t="s">
        <v>90</v>
      </c>
      <c r="E1641" s="1" t="s">
        <v>102</v>
      </c>
      <c r="F1641" s="1"/>
    </row>
    <row r="1642" spans="1:6" x14ac:dyDescent="0.3">
      <c r="A1642" s="1" t="s">
        <v>57</v>
      </c>
      <c r="B1642" s="1" t="s">
        <v>6</v>
      </c>
      <c r="C1642" s="1" t="s">
        <v>12</v>
      </c>
      <c r="D1642" s="1"/>
      <c r="E1642" s="1"/>
      <c r="F1642" s="1"/>
    </row>
    <row r="1643" spans="1:6" x14ac:dyDescent="0.3">
      <c r="A1643" s="1" t="s">
        <v>57</v>
      </c>
      <c r="B1643" s="1" t="s">
        <v>6</v>
      </c>
      <c r="C1643" s="1" t="s">
        <v>9</v>
      </c>
      <c r="D1643" s="1" t="s">
        <v>97</v>
      </c>
      <c r="E1643" s="1" t="s">
        <v>109</v>
      </c>
      <c r="F1643" s="1" t="s">
        <v>115</v>
      </c>
    </row>
    <row r="1644" spans="1:6" x14ac:dyDescent="0.3">
      <c r="A1644" s="1" t="s">
        <v>57</v>
      </c>
      <c r="B1644" s="1" t="s">
        <v>6</v>
      </c>
      <c r="C1644" s="1" t="s">
        <v>10</v>
      </c>
      <c r="D1644" s="1"/>
      <c r="E1644" s="1"/>
      <c r="F1644" s="1"/>
    </row>
    <row r="1645" spans="1:6" x14ac:dyDescent="0.3">
      <c r="A1645" s="1" t="s">
        <v>57</v>
      </c>
      <c r="B1645" s="1" t="s">
        <v>6</v>
      </c>
      <c r="C1645" s="1" t="s">
        <v>15</v>
      </c>
      <c r="D1645" s="1"/>
      <c r="E1645" s="1"/>
      <c r="F1645" s="1"/>
    </row>
    <row r="1646" spans="1:6" x14ac:dyDescent="0.3">
      <c r="A1646" s="1" t="s">
        <v>57</v>
      </c>
      <c r="B1646" s="1" t="s">
        <v>6</v>
      </c>
      <c r="C1646" s="1" t="s">
        <v>86</v>
      </c>
      <c r="D1646" s="1"/>
      <c r="E1646" s="1"/>
      <c r="F1646" s="1"/>
    </row>
    <row r="1647" spans="1:6" x14ac:dyDescent="0.3">
      <c r="A1647" s="1" t="s">
        <v>57</v>
      </c>
      <c r="B1647" s="1" t="s">
        <v>6</v>
      </c>
      <c r="C1647" s="1" t="s">
        <v>14</v>
      </c>
      <c r="D1647" s="1" t="s">
        <v>90</v>
      </c>
      <c r="E1647" s="1" t="s">
        <v>102</v>
      </c>
      <c r="F1647" s="1"/>
    </row>
    <row r="1648" spans="1:6" x14ac:dyDescent="0.3">
      <c r="A1648" s="1" t="s">
        <v>57</v>
      </c>
      <c r="B1648" s="1" t="s">
        <v>6</v>
      </c>
      <c r="C1648" s="1" t="s">
        <v>13</v>
      </c>
      <c r="D1648" s="1" t="s">
        <v>92</v>
      </c>
      <c r="E1648" s="1" t="s">
        <v>104</v>
      </c>
      <c r="F1648" s="1"/>
    </row>
    <row r="1649" spans="1:6" x14ac:dyDescent="0.3">
      <c r="A1649" s="1" t="s">
        <v>57</v>
      </c>
      <c r="B1649" s="1" t="s">
        <v>6</v>
      </c>
      <c r="C1649" s="1" t="s">
        <v>11</v>
      </c>
      <c r="D1649" s="1" t="s">
        <v>91</v>
      </c>
      <c r="E1649" s="1" t="s">
        <v>103</v>
      </c>
      <c r="F1649" s="1"/>
    </row>
    <row r="1650" spans="1:6" x14ac:dyDescent="0.3">
      <c r="A1650" s="1" t="s">
        <v>57</v>
      </c>
      <c r="B1650" s="1" t="s">
        <v>8</v>
      </c>
      <c r="C1650" s="1" t="s">
        <v>12</v>
      </c>
      <c r="D1650" s="1" t="s">
        <v>88</v>
      </c>
      <c r="E1650" s="1" t="s">
        <v>100</v>
      </c>
      <c r="F1650" s="1"/>
    </row>
    <row r="1651" spans="1:6" x14ac:dyDescent="0.3">
      <c r="A1651" s="1" t="s">
        <v>57</v>
      </c>
      <c r="B1651" s="1" t="s">
        <v>8</v>
      </c>
      <c r="C1651" s="1" t="s">
        <v>9</v>
      </c>
      <c r="D1651" s="1" t="s">
        <v>89</v>
      </c>
      <c r="E1651" s="1" t="s">
        <v>101</v>
      </c>
      <c r="F1651" s="1"/>
    </row>
    <row r="1652" spans="1:6" x14ac:dyDescent="0.3">
      <c r="A1652" s="1" t="s">
        <v>57</v>
      </c>
      <c r="B1652" s="1" t="s">
        <v>8</v>
      </c>
      <c r="C1652" s="1" t="s">
        <v>10</v>
      </c>
      <c r="D1652" s="1" t="s">
        <v>89</v>
      </c>
      <c r="E1652" s="1" t="s">
        <v>101</v>
      </c>
      <c r="F1652" s="1"/>
    </row>
    <row r="1653" spans="1:6" x14ac:dyDescent="0.3">
      <c r="A1653" s="1" t="s">
        <v>57</v>
      </c>
      <c r="B1653" s="1" t="s">
        <v>8</v>
      </c>
      <c r="C1653" s="1" t="s">
        <v>15</v>
      </c>
      <c r="D1653" s="1"/>
      <c r="E1653" s="1"/>
      <c r="F1653" s="1"/>
    </row>
    <row r="1654" spans="1:6" x14ac:dyDescent="0.3">
      <c r="A1654" s="1" t="s">
        <v>57</v>
      </c>
      <c r="B1654" s="1" t="s">
        <v>8</v>
      </c>
      <c r="C1654" s="1" t="s">
        <v>86</v>
      </c>
      <c r="D1654" s="1"/>
      <c r="E1654" s="1"/>
      <c r="F1654" s="1"/>
    </row>
    <row r="1655" spans="1:6" x14ac:dyDescent="0.3">
      <c r="A1655" s="1" t="s">
        <v>57</v>
      </c>
      <c r="B1655" s="1" t="s">
        <v>8</v>
      </c>
      <c r="C1655" s="1" t="s">
        <v>14</v>
      </c>
      <c r="D1655" s="1"/>
      <c r="E1655" s="1"/>
      <c r="F1655" s="1"/>
    </row>
    <row r="1656" spans="1:6" x14ac:dyDescent="0.3">
      <c r="A1656" s="1" t="s">
        <v>57</v>
      </c>
      <c r="B1656" s="1" t="s">
        <v>8</v>
      </c>
      <c r="C1656" s="1" t="s">
        <v>13</v>
      </c>
      <c r="D1656" s="1" t="s">
        <v>92</v>
      </c>
      <c r="E1656" s="1" t="s">
        <v>104</v>
      </c>
      <c r="F1656" s="1"/>
    </row>
    <row r="1657" spans="1:6" x14ac:dyDescent="0.3">
      <c r="A1657" s="1" t="s">
        <v>57</v>
      </c>
      <c r="B1657" s="1" t="s">
        <v>8</v>
      </c>
      <c r="C1657" s="1" t="s">
        <v>11</v>
      </c>
      <c r="D1657" s="1"/>
      <c r="E1657" s="1"/>
      <c r="F1657" s="1"/>
    </row>
    <row r="1658" spans="1:6" x14ac:dyDescent="0.3">
      <c r="A1658" s="1" t="s">
        <v>57</v>
      </c>
      <c r="B1658" s="1" t="s">
        <v>5</v>
      </c>
      <c r="C1658" s="1" t="s">
        <v>12</v>
      </c>
      <c r="D1658" s="1" t="s">
        <v>87</v>
      </c>
      <c r="E1658" s="1" t="s">
        <v>99</v>
      </c>
      <c r="F1658" s="1"/>
    </row>
    <row r="1659" spans="1:6" x14ac:dyDescent="0.3">
      <c r="A1659" s="1" t="s">
        <v>57</v>
      </c>
      <c r="B1659" s="1" t="s">
        <v>5</v>
      </c>
      <c r="C1659" s="1" t="s">
        <v>9</v>
      </c>
      <c r="D1659" s="1"/>
      <c r="E1659" s="1"/>
      <c r="F1659" s="1"/>
    </row>
    <row r="1660" spans="1:6" x14ac:dyDescent="0.3">
      <c r="A1660" s="1" t="s">
        <v>57</v>
      </c>
      <c r="B1660" s="1" t="s">
        <v>5</v>
      </c>
      <c r="C1660" s="1" t="s">
        <v>10</v>
      </c>
      <c r="D1660" s="1"/>
      <c r="E1660" s="1"/>
      <c r="F1660" s="1"/>
    </row>
    <row r="1661" spans="1:6" x14ac:dyDescent="0.3">
      <c r="A1661" s="1" t="s">
        <v>57</v>
      </c>
      <c r="B1661" s="1" t="s">
        <v>5</v>
      </c>
      <c r="C1661" s="1" t="s">
        <v>15</v>
      </c>
      <c r="D1661" s="1"/>
      <c r="E1661" s="1"/>
      <c r="F1661" s="1"/>
    </row>
    <row r="1662" spans="1:6" x14ac:dyDescent="0.3">
      <c r="A1662" s="1" t="s">
        <v>57</v>
      </c>
      <c r="B1662" s="1" t="s">
        <v>5</v>
      </c>
      <c r="C1662" s="1" t="s">
        <v>86</v>
      </c>
      <c r="D1662" s="1"/>
      <c r="E1662" s="1"/>
      <c r="F1662" s="1"/>
    </row>
    <row r="1663" spans="1:6" x14ac:dyDescent="0.3">
      <c r="A1663" s="1" t="s">
        <v>57</v>
      </c>
      <c r="B1663" s="1" t="s">
        <v>5</v>
      </c>
      <c r="C1663" s="1" t="s">
        <v>14</v>
      </c>
      <c r="D1663" s="1"/>
      <c r="E1663" s="1"/>
      <c r="F1663" s="1"/>
    </row>
    <row r="1664" spans="1:6" x14ac:dyDescent="0.3">
      <c r="A1664" s="1" t="s">
        <v>57</v>
      </c>
      <c r="B1664" s="1" t="s">
        <v>5</v>
      </c>
      <c r="C1664" s="1" t="s">
        <v>13</v>
      </c>
      <c r="D1664" s="1" t="s">
        <v>91</v>
      </c>
      <c r="E1664" s="1" t="s">
        <v>103</v>
      </c>
      <c r="F1664" s="1"/>
    </row>
    <row r="1665" spans="1:6" x14ac:dyDescent="0.3">
      <c r="A1665" s="1" t="s">
        <v>57</v>
      </c>
      <c r="B1665" s="1" t="s">
        <v>5</v>
      </c>
      <c r="C1665" s="1" t="s">
        <v>11</v>
      </c>
      <c r="D1665" s="1" t="s">
        <v>90</v>
      </c>
      <c r="E1665" s="1" t="s">
        <v>102</v>
      </c>
      <c r="F1665" s="1"/>
    </row>
    <row r="1666" spans="1:6" x14ac:dyDescent="0.3">
      <c r="A1666" s="1" t="s">
        <v>57</v>
      </c>
      <c r="B1666" s="1" t="s">
        <v>7</v>
      </c>
      <c r="C1666" s="1" t="s">
        <v>12</v>
      </c>
      <c r="D1666" s="1" t="s">
        <v>88</v>
      </c>
      <c r="E1666" s="1" t="s">
        <v>100</v>
      </c>
      <c r="F1666" s="1"/>
    </row>
    <row r="1667" spans="1:6" x14ac:dyDescent="0.3">
      <c r="A1667" s="1" t="s">
        <v>57</v>
      </c>
      <c r="B1667" s="1" t="s">
        <v>7</v>
      </c>
      <c r="C1667" s="1" t="s">
        <v>9</v>
      </c>
      <c r="D1667" s="1" t="s">
        <v>88</v>
      </c>
      <c r="E1667" s="1" t="s">
        <v>100</v>
      </c>
      <c r="F1667" s="1"/>
    </row>
    <row r="1668" spans="1:6" x14ac:dyDescent="0.3">
      <c r="A1668" s="1" t="s">
        <v>57</v>
      </c>
      <c r="B1668" s="1" t="s">
        <v>7</v>
      </c>
      <c r="C1668" s="1" t="s">
        <v>10</v>
      </c>
      <c r="D1668" s="1"/>
      <c r="E1668" s="1"/>
      <c r="F1668" s="1"/>
    </row>
    <row r="1669" spans="1:6" x14ac:dyDescent="0.3">
      <c r="A1669" s="1" t="s">
        <v>57</v>
      </c>
      <c r="B1669" s="1" t="s">
        <v>7</v>
      </c>
      <c r="C1669" s="1" t="s">
        <v>15</v>
      </c>
      <c r="D1669" s="1"/>
      <c r="E1669" s="1"/>
      <c r="F1669" s="1"/>
    </row>
    <row r="1670" spans="1:6" x14ac:dyDescent="0.3">
      <c r="A1670" s="1" t="s">
        <v>57</v>
      </c>
      <c r="B1670" s="1" t="s">
        <v>7</v>
      </c>
      <c r="C1670" s="1" t="s">
        <v>86</v>
      </c>
      <c r="D1670" s="1"/>
      <c r="E1670" s="1"/>
      <c r="F1670" s="1"/>
    </row>
    <row r="1671" spans="1:6" x14ac:dyDescent="0.3">
      <c r="A1671" s="1" t="s">
        <v>57</v>
      </c>
      <c r="B1671" s="1" t="s">
        <v>7</v>
      </c>
      <c r="C1671" s="1" t="s">
        <v>14</v>
      </c>
      <c r="D1671" s="1" t="s">
        <v>92</v>
      </c>
      <c r="E1671" s="1" t="s">
        <v>104</v>
      </c>
      <c r="F1671" s="1"/>
    </row>
    <row r="1672" spans="1:6" x14ac:dyDescent="0.3">
      <c r="A1672" s="1" t="s">
        <v>57</v>
      </c>
      <c r="B1672" s="1" t="s">
        <v>7</v>
      </c>
      <c r="C1672" s="1" t="s">
        <v>13</v>
      </c>
      <c r="D1672" s="1" t="s">
        <v>97</v>
      </c>
      <c r="E1672" s="1" t="s">
        <v>109</v>
      </c>
      <c r="F1672" s="1" t="s">
        <v>115</v>
      </c>
    </row>
    <row r="1673" spans="1:6" x14ac:dyDescent="0.3">
      <c r="A1673" s="1" t="s">
        <v>57</v>
      </c>
      <c r="B1673" s="1" t="s">
        <v>7</v>
      </c>
      <c r="C1673" s="1" t="s">
        <v>11</v>
      </c>
      <c r="D1673" s="1" t="s">
        <v>97</v>
      </c>
      <c r="E1673" s="1" t="s">
        <v>109</v>
      </c>
      <c r="F1673" s="1" t="s">
        <v>115</v>
      </c>
    </row>
    <row r="1674" spans="1:6" x14ac:dyDescent="0.3">
      <c r="A1674" s="1" t="s">
        <v>57</v>
      </c>
      <c r="B1674" s="1" t="s">
        <v>4</v>
      </c>
      <c r="C1674" s="1" t="s">
        <v>12</v>
      </c>
      <c r="D1674" s="1" t="s">
        <v>91</v>
      </c>
      <c r="E1674" s="1" t="s">
        <v>103</v>
      </c>
      <c r="F1674" s="1"/>
    </row>
    <row r="1675" spans="1:6" x14ac:dyDescent="0.3">
      <c r="A1675" s="1" t="s">
        <v>57</v>
      </c>
      <c r="B1675" s="1" t="s">
        <v>4</v>
      </c>
      <c r="C1675" s="1" t="s">
        <v>9</v>
      </c>
      <c r="D1675" s="1"/>
      <c r="E1675" s="1"/>
      <c r="F1675" s="1"/>
    </row>
    <row r="1676" spans="1:6" x14ac:dyDescent="0.3">
      <c r="A1676" s="1" t="s">
        <v>57</v>
      </c>
      <c r="B1676" s="1" t="s">
        <v>4</v>
      </c>
      <c r="C1676" s="1" t="s">
        <v>10</v>
      </c>
      <c r="D1676" s="1"/>
      <c r="E1676" s="1"/>
      <c r="F1676" s="1"/>
    </row>
    <row r="1677" spans="1:6" x14ac:dyDescent="0.3">
      <c r="A1677" s="1" t="s">
        <v>57</v>
      </c>
      <c r="B1677" s="1" t="s">
        <v>4</v>
      </c>
      <c r="C1677" s="1" t="s">
        <v>15</v>
      </c>
      <c r="D1677" s="1"/>
      <c r="E1677" s="1"/>
      <c r="F1677" s="1"/>
    </row>
    <row r="1678" spans="1:6" x14ac:dyDescent="0.3">
      <c r="A1678" s="1" t="s">
        <v>57</v>
      </c>
      <c r="B1678" s="1" t="s">
        <v>4</v>
      </c>
      <c r="C1678" s="1" t="s">
        <v>86</v>
      </c>
      <c r="D1678" s="1"/>
      <c r="E1678" s="1"/>
      <c r="F1678" s="1"/>
    </row>
    <row r="1679" spans="1:6" x14ac:dyDescent="0.3">
      <c r="A1679" s="1" t="s">
        <v>57</v>
      </c>
      <c r="B1679" s="1" t="s">
        <v>4</v>
      </c>
      <c r="C1679" s="1" t="s">
        <v>14</v>
      </c>
      <c r="D1679" s="1" t="s">
        <v>89</v>
      </c>
      <c r="E1679" s="1" t="s">
        <v>101</v>
      </c>
      <c r="F1679" s="1"/>
    </row>
    <row r="1680" spans="1:6" x14ac:dyDescent="0.3">
      <c r="A1680" s="1" t="s">
        <v>57</v>
      </c>
      <c r="B1680" s="1" t="s">
        <v>4</v>
      </c>
      <c r="C1680" s="1" t="s">
        <v>13</v>
      </c>
      <c r="D1680" s="1" t="s">
        <v>87</v>
      </c>
      <c r="E1680" s="1" t="s">
        <v>99</v>
      </c>
      <c r="F1680" s="1"/>
    </row>
    <row r="1681" spans="1:6" x14ac:dyDescent="0.3">
      <c r="A1681" s="1" t="s">
        <v>57</v>
      </c>
      <c r="B1681" s="1" t="s">
        <v>4</v>
      </c>
      <c r="C1681" s="1" t="s">
        <v>11</v>
      </c>
      <c r="D1681" s="1" t="s">
        <v>90</v>
      </c>
      <c r="E1681" s="1" t="s">
        <v>102</v>
      </c>
      <c r="F1681" s="1"/>
    </row>
    <row r="1682" spans="1:6" x14ac:dyDescent="0.3">
      <c r="A1682" s="1" t="s">
        <v>58</v>
      </c>
      <c r="B1682" s="1" t="s">
        <v>6</v>
      </c>
      <c r="C1682" s="1" t="s">
        <v>12</v>
      </c>
      <c r="D1682" s="1"/>
      <c r="E1682" s="1"/>
      <c r="F1682" s="1"/>
    </row>
    <row r="1683" spans="1:6" x14ac:dyDescent="0.3">
      <c r="A1683" s="1" t="s">
        <v>58</v>
      </c>
      <c r="B1683" s="1" t="s">
        <v>6</v>
      </c>
      <c r="C1683" s="1" t="s">
        <v>9</v>
      </c>
      <c r="D1683" s="1"/>
      <c r="E1683" s="1"/>
      <c r="F1683" s="1"/>
    </row>
    <row r="1684" spans="1:6" x14ac:dyDescent="0.3">
      <c r="A1684" s="1" t="s">
        <v>58</v>
      </c>
      <c r="B1684" s="1" t="s">
        <v>6</v>
      </c>
      <c r="C1684" s="1" t="s">
        <v>10</v>
      </c>
      <c r="D1684" s="1"/>
      <c r="E1684" s="1"/>
      <c r="F1684" s="1"/>
    </row>
    <row r="1685" spans="1:6" x14ac:dyDescent="0.3">
      <c r="A1685" s="1" t="s">
        <v>58</v>
      </c>
      <c r="B1685" s="1" t="s">
        <v>6</v>
      </c>
      <c r="C1685" s="1" t="s">
        <v>15</v>
      </c>
      <c r="D1685" s="1"/>
      <c r="E1685" s="1"/>
      <c r="F1685" s="1"/>
    </row>
    <row r="1686" spans="1:6" x14ac:dyDescent="0.3">
      <c r="A1686" s="1" t="s">
        <v>58</v>
      </c>
      <c r="B1686" s="1" t="s">
        <v>6</v>
      </c>
      <c r="C1686" s="1" t="s">
        <v>86</v>
      </c>
      <c r="D1686" s="1"/>
      <c r="E1686" s="1"/>
      <c r="F1686" s="1"/>
    </row>
    <row r="1687" spans="1:6" x14ac:dyDescent="0.3">
      <c r="A1687" s="1" t="s">
        <v>58</v>
      </c>
      <c r="B1687" s="1" t="s">
        <v>6</v>
      </c>
      <c r="C1687" s="1" t="s">
        <v>14</v>
      </c>
      <c r="D1687" s="1" t="s">
        <v>90</v>
      </c>
      <c r="E1687" s="1" t="s">
        <v>102</v>
      </c>
      <c r="F1687" s="1"/>
    </row>
    <row r="1688" spans="1:6" x14ac:dyDescent="0.3">
      <c r="A1688" s="1" t="s">
        <v>58</v>
      </c>
      <c r="B1688" s="1" t="s">
        <v>6</v>
      </c>
      <c r="C1688" s="1" t="s">
        <v>13</v>
      </c>
      <c r="D1688" s="1" t="s">
        <v>92</v>
      </c>
      <c r="E1688" s="1" t="s">
        <v>104</v>
      </c>
      <c r="F1688" s="1"/>
    </row>
    <row r="1689" spans="1:6" x14ac:dyDescent="0.3">
      <c r="A1689" s="1" t="s">
        <v>58</v>
      </c>
      <c r="B1689" s="1" t="s">
        <v>6</v>
      </c>
      <c r="C1689" s="1" t="s">
        <v>11</v>
      </c>
      <c r="D1689" s="1" t="s">
        <v>91</v>
      </c>
      <c r="E1689" s="1" t="s">
        <v>103</v>
      </c>
      <c r="F1689" s="1"/>
    </row>
    <row r="1690" spans="1:6" x14ac:dyDescent="0.3">
      <c r="A1690" s="1" t="s">
        <v>58</v>
      </c>
      <c r="B1690" s="1" t="s">
        <v>8</v>
      </c>
      <c r="C1690" s="1" t="s">
        <v>12</v>
      </c>
      <c r="D1690" s="1" t="s">
        <v>88</v>
      </c>
      <c r="E1690" s="1" t="s">
        <v>100</v>
      </c>
      <c r="F1690" s="1"/>
    </row>
    <row r="1691" spans="1:6" x14ac:dyDescent="0.3">
      <c r="A1691" s="1" t="s">
        <v>58</v>
      </c>
      <c r="B1691" s="1" t="s">
        <v>8</v>
      </c>
      <c r="C1691" s="1" t="s">
        <v>9</v>
      </c>
      <c r="D1691" s="1" t="s">
        <v>89</v>
      </c>
      <c r="E1691" s="1" t="s">
        <v>101</v>
      </c>
      <c r="F1691" s="1"/>
    </row>
    <row r="1692" spans="1:6" x14ac:dyDescent="0.3">
      <c r="A1692" s="1" t="s">
        <v>58</v>
      </c>
      <c r="B1692" s="1" t="s">
        <v>8</v>
      </c>
      <c r="C1692" s="1" t="s">
        <v>10</v>
      </c>
      <c r="D1692" s="1" t="s">
        <v>89</v>
      </c>
      <c r="E1692" s="1" t="s">
        <v>101</v>
      </c>
      <c r="F1692" s="1"/>
    </row>
    <row r="1693" spans="1:6" x14ac:dyDescent="0.3">
      <c r="A1693" s="1" t="s">
        <v>58</v>
      </c>
      <c r="B1693" s="1" t="s">
        <v>8</v>
      </c>
      <c r="C1693" s="1" t="s">
        <v>15</v>
      </c>
      <c r="D1693" s="1"/>
      <c r="E1693" s="1"/>
      <c r="F1693" s="1"/>
    </row>
    <row r="1694" spans="1:6" x14ac:dyDescent="0.3">
      <c r="A1694" s="1" t="s">
        <v>58</v>
      </c>
      <c r="B1694" s="1" t="s">
        <v>8</v>
      </c>
      <c r="C1694" s="1" t="s">
        <v>86</v>
      </c>
      <c r="D1694" s="1"/>
      <c r="E1694" s="1"/>
      <c r="F1694" s="1"/>
    </row>
    <row r="1695" spans="1:6" x14ac:dyDescent="0.3">
      <c r="A1695" s="1" t="s">
        <v>58</v>
      </c>
      <c r="B1695" s="1" t="s">
        <v>8</v>
      </c>
      <c r="C1695" s="1" t="s">
        <v>14</v>
      </c>
      <c r="D1695" s="1"/>
      <c r="E1695" s="1"/>
      <c r="F1695" s="1"/>
    </row>
    <row r="1696" spans="1:6" x14ac:dyDescent="0.3">
      <c r="A1696" s="1" t="s">
        <v>58</v>
      </c>
      <c r="B1696" s="1" t="s">
        <v>8</v>
      </c>
      <c r="C1696" s="1" t="s">
        <v>13</v>
      </c>
      <c r="D1696" s="1" t="s">
        <v>92</v>
      </c>
      <c r="E1696" s="1" t="s">
        <v>104</v>
      </c>
      <c r="F1696" s="1"/>
    </row>
    <row r="1697" spans="1:6" x14ac:dyDescent="0.3">
      <c r="A1697" s="1" t="s">
        <v>58</v>
      </c>
      <c r="B1697" s="1" t="s">
        <v>8</v>
      </c>
      <c r="C1697" s="1" t="s">
        <v>11</v>
      </c>
      <c r="D1697" s="1" t="s">
        <v>98</v>
      </c>
      <c r="E1697" s="1" t="s">
        <v>110</v>
      </c>
      <c r="F1697" s="1" t="s">
        <v>116</v>
      </c>
    </row>
    <row r="1698" spans="1:6" x14ac:dyDescent="0.3">
      <c r="A1698" s="1" t="s">
        <v>58</v>
      </c>
      <c r="B1698" s="1" t="s">
        <v>5</v>
      </c>
      <c r="C1698" s="1" t="s">
        <v>12</v>
      </c>
      <c r="D1698" s="1" t="s">
        <v>87</v>
      </c>
      <c r="E1698" s="1" t="s">
        <v>99</v>
      </c>
      <c r="F1698" s="1"/>
    </row>
    <row r="1699" spans="1:6" x14ac:dyDescent="0.3">
      <c r="A1699" s="1" t="s">
        <v>58</v>
      </c>
      <c r="B1699" s="1" t="s">
        <v>5</v>
      </c>
      <c r="C1699" s="1" t="s">
        <v>9</v>
      </c>
      <c r="D1699" s="1"/>
      <c r="E1699" s="1"/>
      <c r="F1699" s="1"/>
    </row>
    <row r="1700" spans="1:6" x14ac:dyDescent="0.3">
      <c r="A1700" s="1" t="s">
        <v>58</v>
      </c>
      <c r="B1700" s="1" t="s">
        <v>5</v>
      </c>
      <c r="C1700" s="1" t="s">
        <v>10</v>
      </c>
      <c r="D1700" s="1"/>
      <c r="E1700" s="1"/>
      <c r="F1700" s="1"/>
    </row>
    <row r="1701" spans="1:6" x14ac:dyDescent="0.3">
      <c r="A1701" s="1" t="s">
        <v>58</v>
      </c>
      <c r="B1701" s="1" t="s">
        <v>5</v>
      </c>
      <c r="C1701" s="1" t="s">
        <v>15</v>
      </c>
      <c r="D1701" s="1" t="s">
        <v>98</v>
      </c>
      <c r="E1701" s="1" t="s">
        <v>110</v>
      </c>
      <c r="F1701" s="1" t="s">
        <v>116</v>
      </c>
    </row>
    <row r="1702" spans="1:6" x14ac:dyDescent="0.3">
      <c r="A1702" s="1" t="s">
        <v>58</v>
      </c>
      <c r="B1702" s="1" t="s">
        <v>5</v>
      </c>
      <c r="C1702" s="1" t="s">
        <v>86</v>
      </c>
      <c r="D1702" s="1"/>
      <c r="E1702" s="1"/>
      <c r="F1702" s="1"/>
    </row>
    <row r="1703" spans="1:6" x14ac:dyDescent="0.3">
      <c r="A1703" s="1" t="s">
        <v>58</v>
      </c>
      <c r="B1703" s="1" t="s">
        <v>5</v>
      </c>
      <c r="C1703" s="1" t="s">
        <v>14</v>
      </c>
      <c r="D1703" s="1"/>
      <c r="E1703" s="1"/>
      <c r="F1703" s="1"/>
    </row>
    <row r="1704" spans="1:6" x14ac:dyDescent="0.3">
      <c r="A1704" s="1" t="s">
        <v>58</v>
      </c>
      <c r="B1704" s="1" t="s">
        <v>5</v>
      </c>
      <c r="C1704" s="1" t="s">
        <v>13</v>
      </c>
      <c r="D1704" s="1" t="s">
        <v>91</v>
      </c>
      <c r="E1704" s="1" t="s">
        <v>103</v>
      </c>
      <c r="F1704" s="1"/>
    </row>
    <row r="1705" spans="1:6" x14ac:dyDescent="0.3">
      <c r="A1705" s="1" t="s">
        <v>58</v>
      </c>
      <c r="B1705" s="1" t="s">
        <v>5</v>
      </c>
      <c r="C1705" s="1" t="s">
        <v>11</v>
      </c>
      <c r="D1705" s="1" t="s">
        <v>90</v>
      </c>
      <c r="E1705" s="1" t="s">
        <v>102</v>
      </c>
      <c r="F1705" s="1"/>
    </row>
    <row r="1706" spans="1:6" x14ac:dyDescent="0.3">
      <c r="A1706" s="1" t="s">
        <v>58</v>
      </c>
      <c r="B1706" s="1" t="s">
        <v>7</v>
      </c>
      <c r="C1706" s="1" t="s">
        <v>12</v>
      </c>
      <c r="D1706" s="1" t="s">
        <v>88</v>
      </c>
      <c r="E1706" s="1" t="s">
        <v>100</v>
      </c>
      <c r="F1706" s="1"/>
    </row>
    <row r="1707" spans="1:6" x14ac:dyDescent="0.3">
      <c r="A1707" s="1" t="s">
        <v>58</v>
      </c>
      <c r="B1707" s="1" t="s">
        <v>7</v>
      </c>
      <c r="C1707" s="1" t="s">
        <v>9</v>
      </c>
      <c r="D1707" s="1" t="s">
        <v>88</v>
      </c>
      <c r="E1707" s="1" t="s">
        <v>100</v>
      </c>
      <c r="F1707" s="1"/>
    </row>
    <row r="1708" spans="1:6" x14ac:dyDescent="0.3">
      <c r="A1708" s="1" t="s">
        <v>58</v>
      </c>
      <c r="B1708" s="1" t="s">
        <v>7</v>
      </c>
      <c r="C1708" s="1" t="s">
        <v>10</v>
      </c>
      <c r="D1708" s="1"/>
      <c r="E1708" s="1"/>
      <c r="F1708" s="1"/>
    </row>
    <row r="1709" spans="1:6" x14ac:dyDescent="0.3">
      <c r="A1709" s="1" t="s">
        <v>58</v>
      </c>
      <c r="B1709" s="1" t="s">
        <v>7</v>
      </c>
      <c r="C1709" s="1" t="s">
        <v>15</v>
      </c>
      <c r="D1709" s="1"/>
      <c r="E1709" s="1"/>
      <c r="F1709" s="1"/>
    </row>
    <row r="1710" spans="1:6" x14ac:dyDescent="0.3">
      <c r="A1710" s="1" t="s">
        <v>58</v>
      </c>
      <c r="B1710" s="1" t="s">
        <v>7</v>
      </c>
      <c r="C1710" s="1" t="s">
        <v>86</v>
      </c>
      <c r="D1710" s="1"/>
      <c r="E1710" s="1"/>
      <c r="F1710" s="1"/>
    </row>
    <row r="1711" spans="1:6" x14ac:dyDescent="0.3">
      <c r="A1711" s="1" t="s">
        <v>58</v>
      </c>
      <c r="B1711" s="1" t="s">
        <v>7</v>
      </c>
      <c r="C1711" s="1" t="s">
        <v>14</v>
      </c>
      <c r="D1711" s="1" t="s">
        <v>92</v>
      </c>
      <c r="E1711" s="1" t="s">
        <v>104</v>
      </c>
      <c r="F1711" s="1"/>
    </row>
    <row r="1712" spans="1:6" x14ac:dyDescent="0.3">
      <c r="A1712" s="1" t="s">
        <v>58</v>
      </c>
      <c r="B1712" s="1" t="s">
        <v>7</v>
      </c>
      <c r="C1712" s="1" t="s">
        <v>13</v>
      </c>
      <c r="D1712" s="1"/>
      <c r="E1712" s="1"/>
      <c r="F1712" s="1"/>
    </row>
    <row r="1713" spans="1:6" x14ac:dyDescent="0.3">
      <c r="A1713" s="1" t="s">
        <v>58</v>
      </c>
      <c r="B1713" s="1" t="s">
        <v>7</v>
      </c>
      <c r="C1713" s="1" t="s">
        <v>11</v>
      </c>
      <c r="D1713" s="1"/>
      <c r="E1713" s="1"/>
      <c r="F1713" s="1"/>
    </row>
    <row r="1714" spans="1:6" x14ac:dyDescent="0.3">
      <c r="A1714" s="1" t="s">
        <v>58</v>
      </c>
      <c r="B1714" s="1" t="s">
        <v>4</v>
      </c>
      <c r="C1714" s="1" t="s">
        <v>12</v>
      </c>
      <c r="D1714" s="1" t="s">
        <v>91</v>
      </c>
      <c r="E1714" s="1" t="s">
        <v>103</v>
      </c>
      <c r="F1714" s="1"/>
    </row>
    <row r="1715" spans="1:6" x14ac:dyDescent="0.3">
      <c r="A1715" s="1" t="s">
        <v>58</v>
      </c>
      <c r="B1715" s="1" t="s">
        <v>4</v>
      </c>
      <c r="C1715" s="1" t="s">
        <v>9</v>
      </c>
      <c r="D1715" s="1"/>
      <c r="E1715" s="1"/>
      <c r="F1715" s="1"/>
    </row>
    <row r="1716" spans="1:6" x14ac:dyDescent="0.3">
      <c r="A1716" s="1" t="s">
        <v>58</v>
      </c>
      <c r="B1716" s="1" t="s">
        <v>4</v>
      </c>
      <c r="C1716" s="1" t="s">
        <v>10</v>
      </c>
      <c r="D1716" s="1"/>
      <c r="E1716" s="1"/>
      <c r="F1716" s="1"/>
    </row>
    <row r="1717" spans="1:6" x14ac:dyDescent="0.3">
      <c r="A1717" s="1" t="s">
        <v>58</v>
      </c>
      <c r="B1717" s="1" t="s">
        <v>4</v>
      </c>
      <c r="C1717" s="1" t="s">
        <v>15</v>
      </c>
      <c r="D1717" s="1" t="s">
        <v>98</v>
      </c>
      <c r="E1717" s="1" t="s">
        <v>110</v>
      </c>
      <c r="F1717" s="1" t="s">
        <v>116</v>
      </c>
    </row>
    <row r="1718" spans="1:6" x14ac:dyDescent="0.3">
      <c r="A1718" s="1" t="s">
        <v>58</v>
      </c>
      <c r="B1718" s="1" t="s">
        <v>4</v>
      </c>
      <c r="C1718" s="1" t="s">
        <v>86</v>
      </c>
      <c r="D1718" s="1"/>
      <c r="E1718" s="1"/>
      <c r="F1718" s="1"/>
    </row>
    <row r="1719" spans="1:6" x14ac:dyDescent="0.3">
      <c r="A1719" s="1" t="s">
        <v>58</v>
      </c>
      <c r="B1719" s="1" t="s">
        <v>4</v>
      </c>
      <c r="C1719" s="1" t="s">
        <v>14</v>
      </c>
      <c r="D1719" s="1" t="s">
        <v>89</v>
      </c>
      <c r="E1719" s="1" t="s">
        <v>101</v>
      </c>
      <c r="F1719" s="1"/>
    </row>
    <row r="1720" spans="1:6" x14ac:dyDescent="0.3">
      <c r="A1720" s="1" t="s">
        <v>58</v>
      </c>
      <c r="B1720" s="1" t="s">
        <v>4</v>
      </c>
      <c r="C1720" s="1" t="s">
        <v>13</v>
      </c>
      <c r="D1720" s="1" t="s">
        <v>87</v>
      </c>
      <c r="E1720" s="1" t="s">
        <v>99</v>
      </c>
      <c r="F1720" s="1"/>
    </row>
    <row r="1721" spans="1:6" x14ac:dyDescent="0.3">
      <c r="A1721" s="1" t="s">
        <v>58</v>
      </c>
      <c r="B1721" s="1" t="s">
        <v>4</v>
      </c>
      <c r="C1721" s="1" t="s">
        <v>11</v>
      </c>
      <c r="D1721" s="1" t="s">
        <v>90</v>
      </c>
      <c r="E1721" s="1" t="s">
        <v>102</v>
      </c>
      <c r="F1721" s="1"/>
    </row>
    <row r="1722" spans="1:6" x14ac:dyDescent="0.3">
      <c r="A1722" s="1" t="s">
        <v>59</v>
      </c>
      <c r="B1722" s="1" t="s">
        <v>6</v>
      </c>
      <c r="C1722" s="1" t="s">
        <v>12</v>
      </c>
      <c r="D1722" s="1" t="s">
        <v>90</v>
      </c>
      <c r="E1722" s="1" t="s">
        <v>102</v>
      </c>
      <c r="F1722" s="1"/>
    </row>
    <row r="1723" spans="1:6" x14ac:dyDescent="0.3">
      <c r="A1723" s="1" t="s">
        <v>59</v>
      </c>
      <c r="B1723" s="1" t="s">
        <v>6</v>
      </c>
      <c r="C1723" s="1" t="s">
        <v>9</v>
      </c>
      <c r="D1723" s="1" t="s">
        <v>92</v>
      </c>
      <c r="E1723" s="1" t="s">
        <v>104</v>
      </c>
      <c r="F1723" s="1"/>
    </row>
    <row r="1724" spans="1:6" x14ac:dyDescent="0.3">
      <c r="A1724" s="1" t="s">
        <v>59</v>
      </c>
      <c r="B1724" s="1" t="s">
        <v>6</v>
      </c>
      <c r="C1724" s="1" t="s">
        <v>10</v>
      </c>
      <c r="D1724" s="1"/>
      <c r="E1724" s="1"/>
      <c r="F1724" s="1"/>
    </row>
    <row r="1725" spans="1:6" x14ac:dyDescent="0.3">
      <c r="A1725" s="1" t="s">
        <v>59</v>
      </c>
      <c r="B1725" s="1" t="s">
        <v>6</v>
      </c>
      <c r="C1725" s="1" t="s">
        <v>15</v>
      </c>
      <c r="D1725" s="1" t="s">
        <v>91</v>
      </c>
      <c r="E1725" s="1" t="s">
        <v>103</v>
      </c>
      <c r="F1725" s="1"/>
    </row>
    <row r="1726" spans="1:6" x14ac:dyDescent="0.3">
      <c r="A1726" s="1" t="s">
        <v>59</v>
      </c>
      <c r="B1726" s="1" t="s">
        <v>6</v>
      </c>
      <c r="C1726" s="1" t="s">
        <v>86</v>
      </c>
      <c r="D1726" s="1"/>
      <c r="E1726" s="1"/>
      <c r="F1726" s="1"/>
    </row>
    <row r="1727" spans="1:6" x14ac:dyDescent="0.3">
      <c r="A1727" s="1" t="s">
        <v>59</v>
      </c>
      <c r="B1727" s="1" t="s">
        <v>6</v>
      </c>
      <c r="C1727" s="1" t="s">
        <v>14</v>
      </c>
      <c r="D1727" s="1"/>
      <c r="E1727" s="1"/>
      <c r="F1727" s="1"/>
    </row>
    <row r="1728" spans="1:6" x14ac:dyDescent="0.3">
      <c r="A1728" s="1" t="s">
        <v>59</v>
      </c>
      <c r="B1728" s="1" t="s">
        <v>6</v>
      </c>
      <c r="C1728" s="1" t="s">
        <v>13</v>
      </c>
      <c r="D1728" s="1" t="s">
        <v>87</v>
      </c>
      <c r="E1728" s="1" t="s">
        <v>99</v>
      </c>
      <c r="F1728" s="1"/>
    </row>
    <row r="1729" spans="1:6" x14ac:dyDescent="0.3">
      <c r="A1729" s="1" t="s">
        <v>59</v>
      </c>
      <c r="B1729" s="1" t="s">
        <v>6</v>
      </c>
      <c r="C1729" s="1" t="s">
        <v>11</v>
      </c>
      <c r="D1729" s="1" t="s">
        <v>94</v>
      </c>
      <c r="E1729" s="1" t="s">
        <v>106</v>
      </c>
      <c r="F1729" s="1" t="s">
        <v>114</v>
      </c>
    </row>
    <row r="1730" spans="1:6" x14ac:dyDescent="0.3">
      <c r="A1730" s="1" t="s">
        <v>59</v>
      </c>
      <c r="B1730" s="1" t="s">
        <v>8</v>
      </c>
      <c r="C1730" s="1" t="s">
        <v>12</v>
      </c>
      <c r="D1730" s="1" t="s">
        <v>88</v>
      </c>
      <c r="E1730" s="1" t="s">
        <v>100</v>
      </c>
      <c r="F1730" s="1"/>
    </row>
    <row r="1731" spans="1:6" x14ac:dyDescent="0.3">
      <c r="A1731" s="1" t="s">
        <v>59</v>
      </c>
      <c r="B1731" s="1" t="s">
        <v>8</v>
      </c>
      <c r="C1731" s="1" t="s">
        <v>9</v>
      </c>
      <c r="D1731" s="1" t="s">
        <v>89</v>
      </c>
      <c r="E1731" s="1" t="s">
        <v>101</v>
      </c>
      <c r="F1731" s="1"/>
    </row>
    <row r="1732" spans="1:6" x14ac:dyDescent="0.3">
      <c r="A1732" s="1" t="s">
        <v>59</v>
      </c>
      <c r="B1732" s="1" t="s">
        <v>8</v>
      </c>
      <c r="C1732" s="1" t="s">
        <v>10</v>
      </c>
      <c r="D1732" s="1" t="s">
        <v>89</v>
      </c>
      <c r="E1732" s="1" t="s">
        <v>101</v>
      </c>
      <c r="F1732" s="1"/>
    </row>
    <row r="1733" spans="1:6" x14ac:dyDescent="0.3">
      <c r="A1733" s="1" t="s">
        <v>59</v>
      </c>
      <c r="B1733" s="1" t="s">
        <v>8</v>
      </c>
      <c r="C1733" s="1" t="s">
        <v>15</v>
      </c>
      <c r="D1733" s="1"/>
      <c r="E1733" s="1"/>
      <c r="F1733" s="1"/>
    </row>
    <row r="1734" spans="1:6" x14ac:dyDescent="0.3">
      <c r="A1734" s="1" t="s">
        <v>59</v>
      </c>
      <c r="B1734" s="1" t="s">
        <v>8</v>
      </c>
      <c r="C1734" s="1" t="s">
        <v>86</v>
      </c>
      <c r="D1734" s="1"/>
      <c r="E1734" s="1"/>
      <c r="F1734" s="1"/>
    </row>
    <row r="1735" spans="1:6" x14ac:dyDescent="0.3">
      <c r="A1735" s="1" t="s">
        <v>59</v>
      </c>
      <c r="B1735" s="1" t="s">
        <v>8</v>
      </c>
      <c r="C1735" s="1" t="s">
        <v>14</v>
      </c>
      <c r="D1735" s="1"/>
      <c r="E1735" s="1"/>
      <c r="F1735" s="1"/>
    </row>
    <row r="1736" spans="1:6" x14ac:dyDescent="0.3">
      <c r="A1736" s="1" t="s">
        <v>59</v>
      </c>
      <c r="B1736" s="1" t="s">
        <v>8</v>
      </c>
      <c r="C1736" s="1" t="s">
        <v>13</v>
      </c>
      <c r="D1736" s="1"/>
      <c r="E1736" s="1"/>
      <c r="F1736" s="1"/>
    </row>
    <row r="1737" spans="1:6" x14ac:dyDescent="0.3">
      <c r="A1737" s="1" t="s">
        <v>59</v>
      </c>
      <c r="B1737" s="1" t="s">
        <v>8</v>
      </c>
      <c r="C1737" s="1" t="s">
        <v>11</v>
      </c>
      <c r="D1737" s="1"/>
      <c r="E1737" s="1"/>
      <c r="F1737" s="1"/>
    </row>
    <row r="1738" spans="1:6" x14ac:dyDescent="0.3">
      <c r="A1738" s="1" t="s">
        <v>59</v>
      </c>
      <c r="B1738" s="1" t="s">
        <v>5</v>
      </c>
      <c r="C1738" s="1" t="s">
        <v>12</v>
      </c>
      <c r="D1738" s="1" t="s">
        <v>92</v>
      </c>
      <c r="E1738" s="1" t="s">
        <v>104</v>
      </c>
      <c r="F1738" s="1"/>
    </row>
    <row r="1739" spans="1:6" x14ac:dyDescent="0.3">
      <c r="A1739" s="1" t="s">
        <v>59</v>
      </c>
      <c r="B1739" s="1" t="s">
        <v>5</v>
      </c>
      <c r="C1739" s="1" t="s">
        <v>9</v>
      </c>
      <c r="D1739" s="1"/>
      <c r="E1739" s="1"/>
      <c r="F1739" s="1"/>
    </row>
    <row r="1740" spans="1:6" x14ac:dyDescent="0.3">
      <c r="A1740" s="1" t="s">
        <v>59</v>
      </c>
      <c r="B1740" s="1" t="s">
        <v>5</v>
      </c>
      <c r="C1740" s="1" t="s">
        <v>10</v>
      </c>
      <c r="D1740" s="1" t="s">
        <v>90</v>
      </c>
      <c r="E1740" s="1" t="s">
        <v>102</v>
      </c>
      <c r="F1740" s="1"/>
    </row>
    <row r="1741" spans="1:6" x14ac:dyDescent="0.3">
      <c r="A1741" s="1" t="s">
        <v>59</v>
      </c>
      <c r="B1741" s="1" t="s">
        <v>5</v>
      </c>
      <c r="C1741" s="1" t="s">
        <v>15</v>
      </c>
      <c r="D1741" s="1"/>
      <c r="E1741" s="1"/>
      <c r="F1741" s="1"/>
    </row>
    <row r="1742" spans="1:6" x14ac:dyDescent="0.3">
      <c r="A1742" s="1" t="s">
        <v>59</v>
      </c>
      <c r="B1742" s="1" t="s">
        <v>5</v>
      </c>
      <c r="C1742" s="1" t="s">
        <v>86</v>
      </c>
      <c r="D1742" s="1"/>
      <c r="E1742" s="1"/>
      <c r="F1742" s="1"/>
    </row>
    <row r="1743" spans="1:6" x14ac:dyDescent="0.3">
      <c r="A1743" s="1" t="s">
        <v>59</v>
      </c>
      <c r="B1743" s="1" t="s">
        <v>5</v>
      </c>
      <c r="C1743" s="1" t="s">
        <v>14</v>
      </c>
      <c r="D1743" s="1" t="s">
        <v>94</v>
      </c>
      <c r="E1743" s="1" t="s">
        <v>106</v>
      </c>
      <c r="F1743" s="1" t="s">
        <v>114</v>
      </c>
    </row>
    <row r="1744" spans="1:6" x14ac:dyDescent="0.3">
      <c r="A1744" s="1" t="s">
        <v>59</v>
      </c>
      <c r="B1744" s="1" t="s">
        <v>5</v>
      </c>
      <c r="C1744" s="1" t="s">
        <v>13</v>
      </c>
      <c r="D1744" s="1" t="s">
        <v>94</v>
      </c>
      <c r="E1744" s="1" t="s">
        <v>106</v>
      </c>
      <c r="F1744" s="1" t="s">
        <v>114</v>
      </c>
    </row>
    <row r="1745" spans="1:6" x14ac:dyDescent="0.3">
      <c r="A1745" s="1" t="s">
        <v>59</v>
      </c>
      <c r="B1745" s="1" t="s">
        <v>5</v>
      </c>
      <c r="C1745" s="1" t="s">
        <v>11</v>
      </c>
      <c r="D1745" s="1" t="s">
        <v>91</v>
      </c>
      <c r="E1745" s="1" t="s">
        <v>103</v>
      </c>
      <c r="F1745" s="1"/>
    </row>
    <row r="1746" spans="1:6" x14ac:dyDescent="0.3">
      <c r="A1746" s="1" t="s">
        <v>59</v>
      </c>
      <c r="B1746" s="1" t="s">
        <v>7</v>
      </c>
      <c r="C1746" s="1" t="s">
        <v>12</v>
      </c>
      <c r="D1746" s="1" t="s">
        <v>88</v>
      </c>
      <c r="E1746" s="1" t="s">
        <v>100</v>
      </c>
      <c r="F1746" s="1"/>
    </row>
    <row r="1747" spans="1:6" x14ac:dyDescent="0.3">
      <c r="A1747" s="1" t="s">
        <v>59</v>
      </c>
      <c r="B1747" s="1" t="s">
        <v>7</v>
      </c>
      <c r="C1747" s="1" t="s">
        <v>9</v>
      </c>
      <c r="D1747" s="1" t="s">
        <v>88</v>
      </c>
      <c r="E1747" s="1" t="s">
        <v>100</v>
      </c>
      <c r="F1747" s="1"/>
    </row>
    <row r="1748" spans="1:6" x14ac:dyDescent="0.3">
      <c r="A1748" s="1" t="s">
        <v>59</v>
      </c>
      <c r="B1748" s="1" t="s">
        <v>7</v>
      </c>
      <c r="C1748" s="1" t="s">
        <v>10</v>
      </c>
      <c r="D1748" s="1"/>
      <c r="E1748" s="1"/>
      <c r="F1748" s="1"/>
    </row>
    <row r="1749" spans="1:6" x14ac:dyDescent="0.3">
      <c r="A1749" s="1" t="s">
        <v>59</v>
      </c>
      <c r="B1749" s="1" t="s">
        <v>7</v>
      </c>
      <c r="C1749" s="1" t="s">
        <v>15</v>
      </c>
      <c r="D1749" s="1"/>
      <c r="E1749" s="1"/>
      <c r="F1749" s="1"/>
    </row>
    <row r="1750" spans="1:6" x14ac:dyDescent="0.3">
      <c r="A1750" s="1" t="s">
        <v>59</v>
      </c>
      <c r="B1750" s="1" t="s">
        <v>7</v>
      </c>
      <c r="C1750" s="1" t="s">
        <v>86</v>
      </c>
      <c r="D1750" s="1"/>
      <c r="E1750" s="1"/>
      <c r="F1750" s="1"/>
    </row>
    <row r="1751" spans="1:6" x14ac:dyDescent="0.3">
      <c r="A1751" s="1" t="s">
        <v>59</v>
      </c>
      <c r="B1751" s="1" t="s">
        <v>7</v>
      </c>
      <c r="C1751" s="1" t="s">
        <v>14</v>
      </c>
      <c r="D1751" s="1"/>
      <c r="E1751" s="1"/>
      <c r="F1751" s="1"/>
    </row>
    <row r="1752" spans="1:6" x14ac:dyDescent="0.3">
      <c r="A1752" s="1" t="s">
        <v>59</v>
      </c>
      <c r="B1752" s="1" t="s">
        <v>7</v>
      </c>
      <c r="C1752" s="1" t="s">
        <v>13</v>
      </c>
      <c r="D1752" s="1"/>
      <c r="E1752" s="1"/>
      <c r="F1752" s="1"/>
    </row>
    <row r="1753" spans="1:6" x14ac:dyDescent="0.3">
      <c r="A1753" s="1" t="s">
        <v>59</v>
      </c>
      <c r="B1753" s="1" t="s">
        <v>7</v>
      </c>
      <c r="C1753" s="1" t="s">
        <v>11</v>
      </c>
      <c r="D1753" s="1" t="s">
        <v>87</v>
      </c>
      <c r="E1753" s="1" t="s">
        <v>99</v>
      </c>
      <c r="F1753" s="1"/>
    </row>
    <row r="1754" spans="1:6" x14ac:dyDescent="0.3">
      <c r="A1754" s="1" t="s">
        <v>59</v>
      </c>
      <c r="B1754" s="1" t="s">
        <v>4</v>
      </c>
      <c r="C1754" s="1" t="s">
        <v>12</v>
      </c>
      <c r="D1754" s="1" t="s">
        <v>90</v>
      </c>
      <c r="E1754" s="1" t="s">
        <v>102</v>
      </c>
      <c r="F1754" s="1"/>
    </row>
    <row r="1755" spans="1:6" x14ac:dyDescent="0.3">
      <c r="A1755" s="1" t="s">
        <v>59</v>
      </c>
      <c r="B1755" s="1" t="s">
        <v>4</v>
      </c>
      <c r="C1755" s="1" t="s">
        <v>9</v>
      </c>
      <c r="D1755" s="1"/>
      <c r="E1755" s="1"/>
      <c r="F1755" s="1"/>
    </row>
    <row r="1756" spans="1:6" x14ac:dyDescent="0.3">
      <c r="A1756" s="1" t="s">
        <v>59</v>
      </c>
      <c r="B1756" s="1" t="s">
        <v>4</v>
      </c>
      <c r="C1756" s="1" t="s">
        <v>10</v>
      </c>
      <c r="D1756" s="1"/>
      <c r="E1756" s="1"/>
      <c r="F1756" s="1"/>
    </row>
    <row r="1757" spans="1:6" x14ac:dyDescent="0.3">
      <c r="A1757" s="1" t="s">
        <v>59</v>
      </c>
      <c r="B1757" s="1" t="s">
        <v>4</v>
      </c>
      <c r="C1757" s="1" t="s">
        <v>15</v>
      </c>
      <c r="D1757" s="1"/>
      <c r="E1757" s="1"/>
      <c r="F1757" s="1"/>
    </row>
    <row r="1758" spans="1:6" x14ac:dyDescent="0.3">
      <c r="A1758" s="1" t="s">
        <v>59</v>
      </c>
      <c r="B1758" s="1" t="s">
        <v>4</v>
      </c>
      <c r="C1758" s="1" t="s">
        <v>86</v>
      </c>
      <c r="D1758" s="1"/>
      <c r="E1758" s="1"/>
      <c r="F1758" s="1"/>
    </row>
    <row r="1759" spans="1:6" x14ac:dyDescent="0.3">
      <c r="A1759" s="1" t="s">
        <v>59</v>
      </c>
      <c r="B1759" s="1" t="s">
        <v>4</v>
      </c>
      <c r="C1759" s="1" t="s">
        <v>14</v>
      </c>
      <c r="D1759" s="1" t="s">
        <v>89</v>
      </c>
      <c r="E1759" s="1" t="s">
        <v>101</v>
      </c>
      <c r="F1759" s="1"/>
    </row>
    <row r="1760" spans="1:6" x14ac:dyDescent="0.3">
      <c r="A1760" s="1" t="s">
        <v>59</v>
      </c>
      <c r="B1760" s="1" t="s">
        <v>4</v>
      </c>
      <c r="C1760" s="1" t="s">
        <v>13</v>
      </c>
      <c r="D1760" s="1" t="s">
        <v>92</v>
      </c>
      <c r="E1760" s="1" t="s">
        <v>104</v>
      </c>
      <c r="F1760" s="1"/>
    </row>
    <row r="1761" spans="1:6" x14ac:dyDescent="0.3">
      <c r="A1761" s="1" t="s">
        <v>59</v>
      </c>
      <c r="B1761" s="1" t="s">
        <v>4</v>
      </c>
      <c r="C1761" s="1" t="s">
        <v>11</v>
      </c>
      <c r="D1761" s="1" t="s">
        <v>91</v>
      </c>
      <c r="E1761" s="1" t="s">
        <v>103</v>
      </c>
      <c r="F1761" s="1"/>
    </row>
    <row r="1762" spans="1:6" x14ac:dyDescent="0.3">
      <c r="A1762" s="1" t="s">
        <v>60</v>
      </c>
      <c r="B1762" s="1" t="s">
        <v>6</v>
      </c>
      <c r="C1762" s="1" t="s">
        <v>12</v>
      </c>
      <c r="D1762" s="1" t="s">
        <v>90</v>
      </c>
      <c r="E1762" s="1" t="s">
        <v>102</v>
      </c>
      <c r="F1762" s="1"/>
    </row>
    <row r="1763" spans="1:6" x14ac:dyDescent="0.3">
      <c r="A1763" s="1" t="s">
        <v>60</v>
      </c>
      <c r="B1763" s="1" t="s">
        <v>6</v>
      </c>
      <c r="C1763" s="1" t="s">
        <v>9</v>
      </c>
      <c r="D1763" s="1" t="s">
        <v>92</v>
      </c>
      <c r="E1763" s="1" t="s">
        <v>104</v>
      </c>
      <c r="F1763" s="1"/>
    </row>
    <row r="1764" spans="1:6" x14ac:dyDescent="0.3">
      <c r="A1764" s="1" t="s">
        <v>60</v>
      </c>
      <c r="B1764" s="1" t="s">
        <v>6</v>
      </c>
      <c r="C1764" s="1" t="s">
        <v>10</v>
      </c>
      <c r="D1764" s="1"/>
      <c r="E1764" s="1"/>
      <c r="F1764" s="1"/>
    </row>
    <row r="1765" spans="1:6" x14ac:dyDescent="0.3">
      <c r="A1765" s="1" t="s">
        <v>60</v>
      </c>
      <c r="B1765" s="1" t="s">
        <v>6</v>
      </c>
      <c r="C1765" s="1" t="s">
        <v>15</v>
      </c>
      <c r="D1765" s="1" t="s">
        <v>91</v>
      </c>
      <c r="E1765" s="1" t="s">
        <v>103</v>
      </c>
      <c r="F1765" s="1"/>
    </row>
    <row r="1766" spans="1:6" x14ac:dyDescent="0.3">
      <c r="A1766" s="1" t="s">
        <v>60</v>
      </c>
      <c r="B1766" s="1" t="s">
        <v>6</v>
      </c>
      <c r="C1766" s="1" t="s">
        <v>86</v>
      </c>
      <c r="D1766" s="1"/>
      <c r="E1766" s="1"/>
      <c r="F1766" s="1"/>
    </row>
    <row r="1767" spans="1:6" x14ac:dyDescent="0.3">
      <c r="A1767" s="1" t="s">
        <v>60</v>
      </c>
      <c r="B1767" s="1" t="s">
        <v>6</v>
      </c>
      <c r="C1767" s="1" t="s">
        <v>14</v>
      </c>
      <c r="D1767" s="1"/>
      <c r="E1767" s="1"/>
      <c r="F1767" s="1"/>
    </row>
    <row r="1768" spans="1:6" x14ac:dyDescent="0.3">
      <c r="A1768" s="1" t="s">
        <v>60</v>
      </c>
      <c r="B1768" s="1" t="s">
        <v>6</v>
      </c>
      <c r="C1768" s="1" t="s">
        <v>13</v>
      </c>
      <c r="D1768" s="1" t="s">
        <v>87</v>
      </c>
      <c r="E1768" s="1" t="s">
        <v>99</v>
      </c>
      <c r="F1768" s="1"/>
    </row>
    <row r="1769" spans="1:6" x14ac:dyDescent="0.3">
      <c r="A1769" s="1" t="s">
        <v>60</v>
      </c>
      <c r="B1769" s="1" t="s">
        <v>6</v>
      </c>
      <c r="C1769" s="1" t="s">
        <v>11</v>
      </c>
      <c r="D1769" s="1" t="s">
        <v>95</v>
      </c>
      <c r="E1769" s="1" t="s">
        <v>107</v>
      </c>
      <c r="F1769" s="1" t="s">
        <v>114</v>
      </c>
    </row>
    <row r="1770" spans="1:6" x14ac:dyDescent="0.3">
      <c r="A1770" s="1" t="s">
        <v>60</v>
      </c>
      <c r="B1770" s="1" t="s">
        <v>8</v>
      </c>
      <c r="C1770" s="1" t="s">
        <v>12</v>
      </c>
      <c r="D1770" s="1" t="s">
        <v>88</v>
      </c>
      <c r="E1770" s="1" t="s">
        <v>100</v>
      </c>
      <c r="F1770" s="1"/>
    </row>
    <row r="1771" spans="1:6" x14ac:dyDescent="0.3">
      <c r="A1771" s="1" t="s">
        <v>60</v>
      </c>
      <c r="B1771" s="1" t="s">
        <v>8</v>
      </c>
      <c r="C1771" s="1" t="s">
        <v>9</v>
      </c>
      <c r="D1771" s="1" t="s">
        <v>89</v>
      </c>
      <c r="E1771" s="1" t="s">
        <v>101</v>
      </c>
      <c r="F1771" s="1"/>
    </row>
    <row r="1772" spans="1:6" x14ac:dyDescent="0.3">
      <c r="A1772" s="1" t="s">
        <v>60</v>
      </c>
      <c r="B1772" s="1" t="s">
        <v>8</v>
      </c>
      <c r="C1772" s="1" t="s">
        <v>10</v>
      </c>
      <c r="D1772" s="1" t="s">
        <v>89</v>
      </c>
      <c r="E1772" s="1" t="s">
        <v>101</v>
      </c>
      <c r="F1772" s="1"/>
    </row>
    <row r="1773" spans="1:6" x14ac:dyDescent="0.3">
      <c r="A1773" s="1" t="s">
        <v>60</v>
      </c>
      <c r="B1773" s="1" t="s">
        <v>8</v>
      </c>
      <c r="C1773" s="1" t="s">
        <v>15</v>
      </c>
      <c r="D1773" s="1"/>
      <c r="E1773" s="1"/>
      <c r="F1773" s="1"/>
    </row>
    <row r="1774" spans="1:6" x14ac:dyDescent="0.3">
      <c r="A1774" s="1" t="s">
        <v>60</v>
      </c>
      <c r="B1774" s="1" t="s">
        <v>8</v>
      </c>
      <c r="C1774" s="1" t="s">
        <v>86</v>
      </c>
      <c r="D1774" s="1"/>
      <c r="E1774" s="1"/>
      <c r="F1774" s="1"/>
    </row>
    <row r="1775" spans="1:6" x14ac:dyDescent="0.3">
      <c r="A1775" s="1" t="s">
        <v>60</v>
      </c>
      <c r="B1775" s="1" t="s">
        <v>8</v>
      </c>
      <c r="C1775" s="1" t="s">
        <v>14</v>
      </c>
      <c r="D1775" s="1"/>
      <c r="E1775" s="1"/>
      <c r="F1775" s="1"/>
    </row>
    <row r="1776" spans="1:6" x14ac:dyDescent="0.3">
      <c r="A1776" s="1" t="s">
        <v>60</v>
      </c>
      <c r="B1776" s="1" t="s">
        <v>8</v>
      </c>
      <c r="C1776" s="1" t="s">
        <v>13</v>
      </c>
      <c r="D1776" s="1"/>
      <c r="E1776" s="1"/>
      <c r="F1776" s="1"/>
    </row>
    <row r="1777" spans="1:6" x14ac:dyDescent="0.3">
      <c r="A1777" s="1" t="s">
        <v>60</v>
      </c>
      <c r="B1777" s="1" t="s">
        <v>8</v>
      </c>
      <c r="C1777" s="1" t="s">
        <v>11</v>
      </c>
      <c r="D1777" s="1"/>
      <c r="E1777" s="1"/>
      <c r="F1777" s="1"/>
    </row>
    <row r="1778" spans="1:6" x14ac:dyDescent="0.3">
      <c r="A1778" s="1" t="s">
        <v>60</v>
      </c>
      <c r="B1778" s="1" t="s">
        <v>5</v>
      </c>
      <c r="C1778" s="1" t="s">
        <v>12</v>
      </c>
      <c r="D1778" s="1" t="s">
        <v>92</v>
      </c>
      <c r="E1778" s="1" t="s">
        <v>104</v>
      </c>
      <c r="F1778" s="1"/>
    </row>
    <row r="1779" spans="1:6" x14ac:dyDescent="0.3">
      <c r="A1779" s="1" t="s">
        <v>60</v>
      </c>
      <c r="B1779" s="1" t="s">
        <v>5</v>
      </c>
      <c r="C1779" s="1" t="s">
        <v>9</v>
      </c>
      <c r="D1779" s="1"/>
      <c r="E1779" s="1"/>
      <c r="F1779" s="1"/>
    </row>
    <row r="1780" spans="1:6" x14ac:dyDescent="0.3">
      <c r="A1780" s="1" t="s">
        <v>60</v>
      </c>
      <c r="B1780" s="1" t="s">
        <v>5</v>
      </c>
      <c r="C1780" s="1" t="s">
        <v>10</v>
      </c>
      <c r="D1780" s="1" t="s">
        <v>90</v>
      </c>
      <c r="E1780" s="1" t="s">
        <v>102</v>
      </c>
      <c r="F1780" s="1"/>
    </row>
    <row r="1781" spans="1:6" x14ac:dyDescent="0.3">
      <c r="A1781" s="1" t="s">
        <v>60</v>
      </c>
      <c r="B1781" s="1" t="s">
        <v>5</v>
      </c>
      <c r="C1781" s="1" t="s">
        <v>15</v>
      </c>
      <c r="D1781" s="1"/>
      <c r="E1781" s="1"/>
      <c r="F1781" s="1"/>
    </row>
    <row r="1782" spans="1:6" x14ac:dyDescent="0.3">
      <c r="A1782" s="1" t="s">
        <v>60</v>
      </c>
      <c r="B1782" s="1" t="s">
        <v>5</v>
      </c>
      <c r="C1782" s="1" t="s">
        <v>86</v>
      </c>
      <c r="D1782" s="1"/>
      <c r="E1782" s="1"/>
      <c r="F1782" s="1"/>
    </row>
    <row r="1783" spans="1:6" x14ac:dyDescent="0.3">
      <c r="A1783" s="1" t="s">
        <v>60</v>
      </c>
      <c r="B1783" s="1" t="s">
        <v>5</v>
      </c>
      <c r="C1783" s="1" t="s">
        <v>14</v>
      </c>
      <c r="D1783" s="1" t="s">
        <v>95</v>
      </c>
      <c r="E1783" s="1" t="s">
        <v>107</v>
      </c>
      <c r="F1783" s="1" t="s">
        <v>114</v>
      </c>
    </row>
    <row r="1784" spans="1:6" x14ac:dyDescent="0.3">
      <c r="A1784" s="1" t="s">
        <v>60</v>
      </c>
      <c r="B1784" s="1" t="s">
        <v>5</v>
      </c>
      <c r="C1784" s="1" t="s">
        <v>13</v>
      </c>
      <c r="D1784" s="1"/>
      <c r="E1784" s="1"/>
      <c r="F1784" s="1"/>
    </row>
    <row r="1785" spans="1:6" x14ac:dyDescent="0.3">
      <c r="A1785" s="1" t="s">
        <v>60</v>
      </c>
      <c r="B1785" s="1" t="s">
        <v>5</v>
      </c>
      <c r="C1785" s="1" t="s">
        <v>11</v>
      </c>
      <c r="D1785" s="1" t="s">
        <v>91</v>
      </c>
      <c r="E1785" s="1" t="s">
        <v>103</v>
      </c>
      <c r="F1785" s="1"/>
    </row>
    <row r="1786" spans="1:6" x14ac:dyDescent="0.3">
      <c r="A1786" s="1" t="s">
        <v>60</v>
      </c>
      <c r="B1786" s="1" t="s">
        <v>7</v>
      </c>
      <c r="C1786" s="1" t="s">
        <v>12</v>
      </c>
      <c r="D1786" s="1" t="s">
        <v>88</v>
      </c>
      <c r="E1786" s="1" t="s">
        <v>100</v>
      </c>
      <c r="F1786" s="1"/>
    </row>
    <row r="1787" spans="1:6" x14ac:dyDescent="0.3">
      <c r="A1787" s="1" t="s">
        <v>60</v>
      </c>
      <c r="B1787" s="1" t="s">
        <v>7</v>
      </c>
      <c r="C1787" s="1" t="s">
        <v>9</v>
      </c>
      <c r="D1787" s="1" t="s">
        <v>88</v>
      </c>
      <c r="E1787" s="1" t="s">
        <v>100</v>
      </c>
      <c r="F1787" s="1"/>
    </row>
    <row r="1788" spans="1:6" x14ac:dyDescent="0.3">
      <c r="A1788" s="1" t="s">
        <v>60</v>
      </c>
      <c r="B1788" s="1" t="s">
        <v>7</v>
      </c>
      <c r="C1788" s="1" t="s">
        <v>10</v>
      </c>
      <c r="D1788" s="1"/>
      <c r="E1788" s="1"/>
      <c r="F1788" s="1"/>
    </row>
    <row r="1789" spans="1:6" x14ac:dyDescent="0.3">
      <c r="A1789" s="1" t="s">
        <v>60</v>
      </c>
      <c r="B1789" s="1" t="s">
        <v>7</v>
      </c>
      <c r="C1789" s="1" t="s">
        <v>15</v>
      </c>
      <c r="D1789" s="1"/>
      <c r="E1789" s="1"/>
      <c r="F1789" s="1"/>
    </row>
    <row r="1790" spans="1:6" x14ac:dyDescent="0.3">
      <c r="A1790" s="1" t="s">
        <v>60</v>
      </c>
      <c r="B1790" s="1" t="s">
        <v>7</v>
      </c>
      <c r="C1790" s="1" t="s">
        <v>86</v>
      </c>
      <c r="D1790" s="1"/>
      <c r="E1790" s="1"/>
      <c r="F1790" s="1"/>
    </row>
    <row r="1791" spans="1:6" x14ac:dyDescent="0.3">
      <c r="A1791" s="1" t="s">
        <v>60</v>
      </c>
      <c r="B1791" s="1" t="s">
        <v>7</v>
      </c>
      <c r="C1791" s="1" t="s">
        <v>14</v>
      </c>
      <c r="D1791" s="1"/>
      <c r="E1791" s="1"/>
      <c r="F1791" s="1"/>
    </row>
    <row r="1792" spans="1:6" x14ac:dyDescent="0.3">
      <c r="A1792" s="1" t="s">
        <v>60</v>
      </c>
      <c r="B1792" s="1" t="s">
        <v>7</v>
      </c>
      <c r="C1792" s="1" t="s">
        <v>13</v>
      </c>
      <c r="D1792" s="1"/>
      <c r="E1792" s="1"/>
      <c r="F1792" s="1"/>
    </row>
    <row r="1793" spans="1:6" x14ac:dyDescent="0.3">
      <c r="A1793" s="1" t="s">
        <v>60</v>
      </c>
      <c r="B1793" s="1" t="s">
        <v>7</v>
      </c>
      <c r="C1793" s="1" t="s">
        <v>11</v>
      </c>
      <c r="D1793" s="1" t="s">
        <v>87</v>
      </c>
      <c r="E1793" s="1" t="s">
        <v>99</v>
      </c>
      <c r="F1793" s="1"/>
    </row>
    <row r="1794" spans="1:6" x14ac:dyDescent="0.3">
      <c r="A1794" s="1" t="s">
        <v>60</v>
      </c>
      <c r="B1794" s="1" t="s">
        <v>4</v>
      </c>
      <c r="C1794" s="1" t="s">
        <v>12</v>
      </c>
      <c r="D1794" s="1" t="s">
        <v>90</v>
      </c>
      <c r="E1794" s="1" t="s">
        <v>102</v>
      </c>
      <c r="F1794" s="1"/>
    </row>
    <row r="1795" spans="1:6" x14ac:dyDescent="0.3">
      <c r="A1795" s="1" t="s">
        <v>60</v>
      </c>
      <c r="B1795" s="1" t="s">
        <v>4</v>
      </c>
      <c r="C1795" s="1" t="s">
        <v>9</v>
      </c>
      <c r="D1795" s="1"/>
      <c r="E1795" s="1"/>
      <c r="F1795" s="1"/>
    </row>
    <row r="1796" spans="1:6" x14ac:dyDescent="0.3">
      <c r="A1796" s="1" t="s">
        <v>60</v>
      </c>
      <c r="B1796" s="1" t="s">
        <v>4</v>
      </c>
      <c r="C1796" s="1" t="s">
        <v>10</v>
      </c>
      <c r="D1796" s="1"/>
      <c r="E1796" s="1"/>
      <c r="F1796" s="1"/>
    </row>
    <row r="1797" spans="1:6" x14ac:dyDescent="0.3">
      <c r="A1797" s="1" t="s">
        <v>60</v>
      </c>
      <c r="B1797" s="1" t="s">
        <v>4</v>
      </c>
      <c r="C1797" s="1" t="s">
        <v>15</v>
      </c>
      <c r="D1797" s="1"/>
      <c r="E1797" s="1"/>
      <c r="F1797" s="1"/>
    </row>
    <row r="1798" spans="1:6" x14ac:dyDescent="0.3">
      <c r="A1798" s="1" t="s">
        <v>60</v>
      </c>
      <c r="B1798" s="1" t="s">
        <v>4</v>
      </c>
      <c r="C1798" s="1" t="s">
        <v>86</v>
      </c>
      <c r="D1798" s="1"/>
      <c r="E1798" s="1"/>
      <c r="F1798" s="1"/>
    </row>
    <row r="1799" spans="1:6" x14ac:dyDescent="0.3">
      <c r="A1799" s="1" t="s">
        <v>60</v>
      </c>
      <c r="B1799" s="1" t="s">
        <v>4</v>
      </c>
      <c r="C1799" s="1" t="s">
        <v>14</v>
      </c>
      <c r="D1799" s="1" t="s">
        <v>89</v>
      </c>
      <c r="E1799" s="1" t="s">
        <v>101</v>
      </c>
      <c r="F1799" s="1"/>
    </row>
    <row r="1800" spans="1:6" x14ac:dyDescent="0.3">
      <c r="A1800" s="1" t="s">
        <v>60</v>
      </c>
      <c r="B1800" s="1" t="s">
        <v>4</v>
      </c>
      <c r="C1800" s="1" t="s">
        <v>13</v>
      </c>
      <c r="D1800" s="1" t="s">
        <v>92</v>
      </c>
      <c r="E1800" s="1" t="s">
        <v>104</v>
      </c>
      <c r="F1800" s="1"/>
    </row>
    <row r="1801" spans="1:6" x14ac:dyDescent="0.3">
      <c r="A1801" s="1" t="s">
        <v>60</v>
      </c>
      <c r="B1801" s="1" t="s">
        <v>4</v>
      </c>
      <c r="C1801" s="1" t="s">
        <v>11</v>
      </c>
      <c r="D1801" s="1" t="s">
        <v>91</v>
      </c>
      <c r="E1801" s="1" t="s">
        <v>103</v>
      </c>
      <c r="F1801" s="1"/>
    </row>
    <row r="1802" spans="1:6" x14ac:dyDescent="0.3">
      <c r="A1802" s="1" t="s">
        <v>61</v>
      </c>
      <c r="B1802" s="1" t="s">
        <v>6</v>
      </c>
      <c r="C1802" s="1" t="s">
        <v>12</v>
      </c>
      <c r="D1802" s="1" t="s">
        <v>90</v>
      </c>
      <c r="E1802" s="1" t="s">
        <v>102</v>
      </c>
      <c r="F1802" s="1"/>
    </row>
    <row r="1803" spans="1:6" x14ac:dyDescent="0.3">
      <c r="A1803" s="1" t="s">
        <v>61</v>
      </c>
      <c r="B1803" s="1" t="s">
        <v>6</v>
      </c>
      <c r="C1803" s="1" t="s">
        <v>9</v>
      </c>
      <c r="D1803" s="1" t="s">
        <v>92</v>
      </c>
      <c r="E1803" s="1" t="s">
        <v>104</v>
      </c>
      <c r="F1803" s="1"/>
    </row>
    <row r="1804" spans="1:6" x14ac:dyDescent="0.3">
      <c r="A1804" s="1" t="s">
        <v>61</v>
      </c>
      <c r="B1804" s="1" t="s">
        <v>6</v>
      </c>
      <c r="C1804" s="1" t="s">
        <v>10</v>
      </c>
      <c r="D1804" s="1"/>
      <c r="E1804" s="1"/>
      <c r="F1804" s="1"/>
    </row>
    <row r="1805" spans="1:6" x14ac:dyDescent="0.3">
      <c r="A1805" s="1" t="s">
        <v>61</v>
      </c>
      <c r="B1805" s="1" t="s">
        <v>6</v>
      </c>
      <c r="C1805" s="1" t="s">
        <v>15</v>
      </c>
      <c r="D1805" s="1" t="s">
        <v>91</v>
      </c>
      <c r="E1805" s="1" t="s">
        <v>103</v>
      </c>
      <c r="F1805" s="1"/>
    </row>
    <row r="1806" spans="1:6" x14ac:dyDescent="0.3">
      <c r="A1806" s="1" t="s">
        <v>61</v>
      </c>
      <c r="B1806" s="1" t="s">
        <v>6</v>
      </c>
      <c r="C1806" s="1" t="s">
        <v>86</v>
      </c>
      <c r="D1806" s="1"/>
      <c r="E1806" s="1"/>
      <c r="F1806" s="1"/>
    </row>
    <row r="1807" spans="1:6" x14ac:dyDescent="0.3">
      <c r="A1807" s="1" t="s">
        <v>61</v>
      </c>
      <c r="B1807" s="1" t="s">
        <v>6</v>
      </c>
      <c r="C1807" s="1" t="s">
        <v>14</v>
      </c>
      <c r="D1807" s="1"/>
      <c r="E1807" s="1"/>
      <c r="F1807" s="1"/>
    </row>
    <row r="1808" spans="1:6" x14ac:dyDescent="0.3">
      <c r="A1808" s="1" t="s">
        <v>61</v>
      </c>
      <c r="B1808" s="1" t="s">
        <v>6</v>
      </c>
      <c r="C1808" s="1" t="s">
        <v>13</v>
      </c>
      <c r="D1808" s="1" t="s">
        <v>87</v>
      </c>
      <c r="E1808" s="1" t="s">
        <v>99</v>
      </c>
      <c r="F1808" s="1"/>
    </row>
    <row r="1809" spans="1:6" x14ac:dyDescent="0.3">
      <c r="A1809" s="1" t="s">
        <v>61</v>
      </c>
      <c r="B1809" s="1" t="s">
        <v>6</v>
      </c>
      <c r="C1809" s="1" t="s">
        <v>11</v>
      </c>
      <c r="D1809" s="1"/>
      <c r="E1809" s="1"/>
      <c r="F1809" s="1"/>
    </row>
    <row r="1810" spans="1:6" x14ac:dyDescent="0.3">
      <c r="A1810" s="1" t="s">
        <v>61</v>
      </c>
      <c r="B1810" s="1" t="s">
        <v>8</v>
      </c>
      <c r="C1810" s="1" t="s">
        <v>12</v>
      </c>
      <c r="D1810" s="1" t="s">
        <v>88</v>
      </c>
      <c r="E1810" s="1" t="s">
        <v>100</v>
      </c>
      <c r="F1810" s="1"/>
    </row>
    <row r="1811" spans="1:6" x14ac:dyDescent="0.3">
      <c r="A1811" s="1" t="s">
        <v>61</v>
      </c>
      <c r="B1811" s="1" t="s">
        <v>8</v>
      </c>
      <c r="C1811" s="1" t="s">
        <v>9</v>
      </c>
      <c r="D1811" s="1" t="s">
        <v>89</v>
      </c>
      <c r="E1811" s="1" t="s">
        <v>101</v>
      </c>
      <c r="F1811" s="1"/>
    </row>
    <row r="1812" spans="1:6" x14ac:dyDescent="0.3">
      <c r="A1812" s="1" t="s">
        <v>61</v>
      </c>
      <c r="B1812" s="1" t="s">
        <v>8</v>
      </c>
      <c r="C1812" s="1" t="s">
        <v>10</v>
      </c>
      <c r="D1812" s="1" t="s">
        <v>89</v>
      </c>
      <c r="E1812" s="1" t="s">
        <v>101</v>
      </c>
      <c r="F1812" s="1"/>
    </row>
    <row r="1813" spans="1:6" x14ac:dyDescent="0.3">
      <c r="A1813" s="1" t="s">
        <v>61</v>
      </c>
      <c r="B1813" s="1" t="s">
        <v>8</v>
      </c>
      <c r="C1813" s="1" t="s">
        <v>15</v>
      </c>
      <c r="D1813" s="1"/>
      <c r="E1813" s="1"/>
      <c r="F1813" s="1"/>
    </row>
    <row r="1814" spans="1:6" x14ac:dyDescent="0.3">
      <c r="A1814" s="1" t="s">
        <v>61</v>
      </c>
      <c r="B1814" s="1" t="s">
        <v>8</v>
      </c>
      <c r="C1814" s="1" t="s">
        <v>86</v>
      </c>
      <c r="D1814" s="1"/>
      <c r="E1814" s="1"/>
      <c r="F1814" s="1"/>
    </row>
    <row r="1815" spans="1:6" x14ac:dyDescent="0.3">
      <c r="A1815" s="1" t="s">
        <v>61</v>
      </c>
      <c r="B1815" s="1" t="s">
        <v>8</v>
      </c>
      <c r="C1815" s="1" t="s">
        <v>14</v>
      </c>
      <c r="D1815" s="1" t="s">
        <v>96</v>
      </c>
      <c r="E1815" s="1" t="s">
        <v>108</v>
      </c>
      <c r="F1815" s="1" t="s">
        <v>115</v>
      </c>
    </row>
    <row r="1816" spans="1:6" x14ac:dyDescent="0.3">
      <c r="A1816" s="1" t="s">
        <v>61</v>
      </c>
      <c r="B1816" s="1" t="s">
        <v>8</v>
      </c>
      <c r="C1816" s="1" t="s">
        <v>13</v>
      </c>
      <c r="D1816" s="1" t="s">
        <v>96</v>
      </c>
      <c r="E1816" s="1" t="s">
        <v>108</v>
      </c>
      <c r="F1816" s="1" t="s">
        <v>115</v>
      </c>
    </row>
    <row r="1817" spans="1:6" x14ac:dyDescent="0.3">
      <c r="A1817" s="1" t="s">
        <v>61</v>
      </c>
      <c r="B1817" s="1" t="s">
        <v>8</v>
      </c>
      <c r="C1817" s="1" t="s">
        <v>11</v>
      </c>
      <c r="D1817" s="1"/>
      <c r="E1817" s="1"/>
      <c r="F1817" s="1"/>
    </row>
    <row r="1818" spans="1:6" x14ac:dyDescent="0.3">
      <c r="A1818" s="1" t="s">
        <v>61</v>
      </c>
      <c r="B1818" s="1" t="s">
        <v>5</v>
      </c>
      <c r="C1818" s="1" t="s">
        <v>12</v>
      </c>
      <c r="D1818" s="1" t="s">
        <v>92</v>
      </c>
      <c r="E1818" s="1" t="s">
        <v>104</v>
      </c>
      <c r="F1818" s="1"/>
    </row>
    <row r="1819" spans="1:6" x14ac:dyDescent="0.3">
      <c r="A1819" s="1" t="s">
        <v>61</v>
      </c>
      <c r="B1819" s="1" t="s">
        <v>5</v>
      </c>
      <c r="C1819" s="1" t="s">
        <v>9</v>
      </c>
      <c r="D1819" s="1"/>
      <c r="E1819" s="1"/>
      <c r="F1819" s="1"/>
    </row>
    <row r="1820" spans="1:6" x14ac:dyDescent="0.3">
      <c r="A1820" s="1" t="s">
        <v>61</v>
      </c>
      <c r="B1820" s="1" t="s">
        <v>5</v>
      </c>
      <c r="C1820" s="1" t="s">
        <v>10</v>
      </c>
      <c r="D1820" s="1" t="s">
        <v>90</v>
      </c>
      <c r="E1820" s="1" t="s">
        <v>102</v>
      </c>
      <c r="F1820" s="1"/>
    </row>
    <row r="1821" spans="1:6" x14ac:dyDescent="0.3">
      <c r="A1821" s="1" t="s">
        <v>61</v>
      </c>
      <c r="B1821" s="1" t="s">
        <v>5</v>
      </c>
      <c r="C1821" s="1" t="s">
        <v>15</v>
      </c>
      <c r="D1821" s="1"/>
      <c r="E1821" s="1"/>
      <c r="F1821" s="1"/>
    </row>
    <row r="1822" spans="1:6" x14ac:dyDescent="0.3">
      <c r="A1822" s="1" t="s">
        <v>61</v>
      </c>
      <c r="B1822" s="1" t="s">
        <v>5</v>
      </c>
      <c r="C1822" s="1" t="s">
        <v>86</v>
      </c>
      <c r="D1822" s="1"/>
      <c r="E1822" s="1"/>
      <c r="F1822" s="1"/>
    </row>
    <row r="1823" spans="1:6" x14ac:dyDescent="0.3">
      <c r="A1823" s="1" t="s">
        <v>61</v>
      </c>
      <c r="B1823" s="1" t="s">
        <v>5</v>
      </c>
      <c r="C1823" s="1" t="s">
        <v>14</v>
      </c>
      <c r="D1823" s="1"/>
      <c r="E1823" s="1"/>
      <c r="F1823" s="1"/>
    </row>
    <row r="1824" spans="1:6" x14ac:dyDescent="0.3">
      <c r="A1824" s="1" t="s">
        <v>61</v>
      </c>
      <c r="B1824" s="1" t="s">
        <v>5</v>
      </c>
      <c r="C1824" s="1" t="s">
        <v>13</v>
      </c>
      <c r="D1824" s="1"/>
      <c r="E1824" s="1"/>
      <c r="F1824" s="1"/>
    </row>
    <row r="1825" spans="1:6" x14ac:dyDescent="0.3">
      <c r="A1825" s="1" t="s">
        <v>61</v>
      </c>
      <c r="B1825" s="1" t="s">
        <v>5</v>
      </c>
      <c r="C1825" s="1" t="s">
        <v>11</v>
      </c>
      <c r="D1825" s="1" t="s">
        <v>91</v>
      </c>
      <c r="E1825" s="1" t="s">
        <v>103</v>
      </c>
      <c r="F1825" s="1"/>
    </row>
    <row r="1826" spans="1:6" x14ac:dyDescent="0.3">
      <c r="A1826" s="1" t="s">
        <v>61</v>
      </c>
      <c r="B1826" s="1" t="s">
        <v>7</v>
      </c>
      <c r="C1826" s="1" t="s">
        <v>12</v>
      </c>
      <c r="D1826" s="1" t="s">
        <v>88</v>
      </c>
      <c r="E1826" s="1" t="s">
        <v>100</v>
      </c>
      <c r="F1826" s="1"/>
    </row>
    <row r="1827" spans="1:6" x14ac:dyDescent="0.3">
      <c r="A1827" s="1" t="s">
        <v>61</v>
      </c>
      <c r="B1827" s="1" t="s">
        <v>7</v>
      </c>
      <c r="C1827" s="1" t="s">
        <v>9</v>
      </c>
      <c r="D1827" s="1" t="s">
        <v>88</v>
      </c>
      <c r="E1827" s="1" t="s">
        <v>100</v>
      </c>
      <c r="F1827" s="1"/>
    </row>
    <row r="1828" spans="1:6" x14ac:dyDescent="0.3">
      <c r="A1828" s="1" t="s">
        <v>61</v>
      </c>
      <c r="B1828" s="1" t="s">
        <v>7</v>
      </c>
      <c r="C1828" s="1" t="s">
        <v>10</v>
      </c>
      <c r="D1828" s="1"/>
      <c r="E1828" s="1"/>
      <c r="F1828" s="1"/>
    </row>
    <row r="1829" spans="1:6" x14ac:dyDescent="0.3">
      <c r="A1829" s="1" t="s">
        <v>61</v>
      </c>
      <c r="B1829" s="1" t="s">
        <v>7</v>
      </c>
      <c r="C1829" s="1" t="s">
        <v>15</v>
      </c>
      <c r="D1829" s="1"/>
      <c r="E1829" s="1"/>
      <c r="F1829" s="1"/>
    </row>
    <row r="1830" spans="1:6" x14ac:dyDescent="0.3">
      <c r="A1830" s="1" t="s">
        <v>61</v>
      </c>
      <c r="B1830" s="1" t="s">
        <v>7</v>
      </c>
      <c r="C1830" s="1" t="s">
        <v>86</v>
      </c>
      <c r="D1830" s="1"/>
      <c r="E1830" s="1"/>
      <c r="F1830" s="1"/>
    </row>
    <row r="1831" spans="1:6" x14ac:dyDescent="0.3">
      <c r="A1831" s="1" t="s">
        <v>61</v>
      </c>
      <c r="B1831" s="1" t="s">
        <v>7</v>
      </c>
      <c r="C1831" s="1" t="s">
        <v>14</v>
      </c>
      <c r="D1831" s="1" t="s">
        <v>96</v>
      </c>
      <c r="E1831" s="1" t="s">
        <v>108</v>
      </c>
      <c r="F1831" s="1" t="s">
        <v>115</v>
      </c>
    </row>
    <row r="1832" spans="1:6" x14ac:dyDescent="0.3">
      <c r="A1832" s="1" t="s">
        <v>61</v>
      </c>
      <c r="B1832" s="1" t="s">
        <v>7</v>
      </c>
      <c r="C1832" s="1" t="s">
        <v>13</v>
      </c>
      <c r="D1832" s="1"/>
      <c r="E1832" s="1"/>
      <c r="F1832" s="1"/>
    </row>
    <row r="1833" spans="1:6" x14ac:dyDescent="0.3">
      <c r="A1833" s="1" t="s">
        <v>61</v>
      </c>
      <c r="B1833" s="1" t="s">
        <v>7</v>
      </c>
      <c r="C1833" s="1" t="s">
        <v>11</v>
      </c>
      <c r="D1833" s="1" t="s">
        <v>87</v>
      </c>
      <c r="E1833" s="1" t="s">
        <v>99</v>
      </c>
      <c r="F1833" s="1"/>
    </row>
    <row r="1834" spans="1:6" x14ac:dyDescent="0.3">
      <c r="A1834" s="1" t="s">
        <v>61</v>
      </c>
      <c r="B1834" s="1" t="s">
        <v>4</v>
      </c>
      <c r="C1834" s="1" t="s">
        <v>12</v>
      </c>
      <c r="D1834" s="1" t="s">
        <v>90</v>
      </c>
      <c r="E1834" s="1" t="s">
        <v>102</v>
      </c>
      <c r="F1834" s="1"/>
    </row>
    <row r="1835" spans="1:6" x14ac:dyDescent="0.3">
      <c r="A1835" s="1" t="s">
        <v>61</v>
      </c>
      <c r="B1835" s="1" t="s">
        <v>4</v>
      </c>
      <c r="C1835" s="1" t="s">
        <v>9</v>
      </c>
      <c r="D1835" s="1"/>
      <c r="E1835" s="1"/>
      <c r="F1835" s="1"/>
    </row>
    <row r="1836" spans="1:6" x14ac:dyDescent="0.3">
      <c r="A1836" s="1" t="s">
        <v>61</v>
      </c>
      <c r="B1836" s="1" t="s">
        <v>4</v>
      </c>
      <c r="C1836" s="1" t="s">
        <v>10</v>
      </c>
      <c r="D1836" s="1"/>
      <c r="E1836" s="1"/>
      <c r="F1836" s="1"/>
    </row>
    <row r="1837" spans="1:6" x14ac:dyDescent="0.3">
      <c r="A1837" s="1" t="s">
        <v>61</v>
      </c>
      <c r="B1837" s="1" t="s">
        <v>4</v>
      </c>
      <c r="C1837" s="1" t="s">
        <v>15</v>
      </c>
      <c r="D1837" s="1"/>
      <c r="E1837" s="1"/>
      <c r="F1837" s="1"/>
    </row>
    <row r="1838" spans="1:6" x14ac:dyDescent="0.3">
      <c r="A1838" s="1" t="s">
        <v>61</v>
      </c>
      <c r="B1838" s="1" t="s">
        <v>4</v>
      </c>
      <c r="C1838" s="1" t="s">
        <v>86</v>
      </c>
      <c r="D1838" s="1"/>
      <c r="E1838" s="1"/>
      <c r="F1838" s="1"/>
    </row>
    <row r="1839" spans="1:6" x14ac:dyDescent="0.3">
      <c r="A1839" s="1" t="s">
        <v>61</v>
      </c>
      <c r="B1839" s="1" t="s">
        <v>4</v>
      </c>
      <c r="C1839" s="1" t="s">
        <v>14</v>
      </c>
      <c r="D1839" s="1" t="s">
        <v>89</v>
      </c>
      <c r="E1839" s="1" t="s">
        <v>101</v>
      </c>
      <c r="F1839" s="1"/>
    </row>
    <row r="1840" spans="1:6" x14ac:dyDescent="0.3">
      <c r="A1840" s="1" t="s">
        <v>61</v>
      </c>
      <c r="B1840" s="1" t="s">
        <v>4</v>
      </c>
      <c r="C1840" s="1" t="s">
        <v>13</v>
      </c>
      <c r="D1840" s="1" t="s">
        <v>92</v>
      </c>
      <c r="E1840" s="1" t="s">
        <v>104</v>
      </c>
      <c r="F1840" s="1"/>
    </row>
    <row r="1841" spans="1:6" x14ac:dyDescent="0.3">
      <c r="A1841" s="1" t="s">
        <v>61</v>
      </c>
      <c r="B1841" s="1" t="s">
        <v>4</v>
      </c>
      <c r="C1841" s="1" t="s">
        <v>11</v>
      </c>
      <c r="D1841" s="1" t="s">
        <v>91</v>
      </c>
      <c r="E1841" s="1" t="s">
        <v>103</v>
      </c>
      <c r="F1841" s="1"/>
    </row>
    <row r="1842" spans="1:6" x14ac:dyDescent="0.3">
      <c r="A1842" s="1" t="s">
        <v>62</v>
      </c>
      <c r="B1842" s="1" t="s">
        <v>6</v>
      </c>
      <c r="C1842" s="1" t="s">
        <v>12</v>
      </c>
      <c r="D1842" s="1" t="s">
        <v>90</v>
      </c>
      <c r="E1842" s="1" t="s">
        <v>102</v>
      </c>
      <c r="F1842" s="1"/>
    </row>
    <row r="1843" spans="1:6" x14ac:dyDescent="0.3">
      <c r="A1843" s="1" t="s">
        <v>62</v>
      </c>
      <c r="B1843" s="1" t="s">
        <v>6</v>
      </c>
      <c r="C1843" s="1" t="s">
        <v>9</v>
      </c>
      <c r="D1843" s="1" t="s">
        <v>92</v>
      </c>
      <c r="E1843" s="1" t="s">
        <v>104</v>
      </c>
      <c r="F1843" s="1"/>
    </row>
    <row r="1844" spans="1:6" x14ac:dyDescent="0.3">
      <c r="A1844" s="1" t="s">
        <v>62</v>
      </c>
      <c r="B1844" s="1" t="s">
        <v>6</v>
      </c>
      <c r="C1844" s="1" t="s">
        <v>10</v>
      </c>
      <c r="D1844" s="1"/>
      <c r="E1844" s="1"/>
      <c r="F1844" s="1"/>
    </row>
    <row r="1845" spans="1:6" x14ac:dyDescent="0.3">
      <c r="A1845" s="1" t="s">
        <v>62</v>
      </c>
      <c r="B1845" s="1" t="s">
        <v>6</v>
      </c>
      <c r="C1845" s="1" t="s">
        <v>15</v>
      </c>
      <c r="D1845" s="1" t="s">
        <v>91</v>
      </c>
      <c r="E1845" s="1" t="s">
        <v>103</v>
      </c>
      <c r="F1845" s="1"/>
    </row>
    <row r="1846" spans="1:6" x14ac:dyDescent="0.3">
      <c r="A1846" s="1" t="s">
        <v>62</v>
      </c>
      <c r="B1846" s="1" t="s">
        <v>6</v>
      </c>
      <c r="C1846" s="1" t="s">
        <v>86</v>
      </c>
      <c r="D1846" s="1"/>
      <c r="E1846" s="1"/>
      <c r="F1846" s="1"/>
    </row>
    <row r="1847" spans="1:6" x14ac:dyDescent="0.3">
      <c r="A1847" s="1" t="s">
        <v>62</v>
      </c>
      <c r="B1847" s="1" t="s">
        <v>6</v>
      </c>
      <c r="C1847" s="1" t="s">
        <v>14</v>
      </c>
      <c r="D1847" s="1"/>
      <c r="E1847" s="1"/>
      <c r="F1847" s="1"/>
    </row>
    <row r="1848" spans="1:6" x14ac:dyDescent="0.3">
      <c r="A1848" s="1" t="s">
        <v>62</v>
      </c>
      <c r="B1848" s="1" t="s">
        <v>6</v>
      </c>
      <c r="C1848" s="1" t="s">
        <v>13</v>
      </c>
      <c r="D1848" s="1" t="s">
        <v>87</v>
      </c>
      <c r="E1848" s="1" t="s">
        <v>99</v>
      </c>
      <c r="F1848" s="1"/>
    </row>
    <row r="1849" spans="1:6" x14ac:dyDescent="0.3">
      <c r="A1849" s="1" t="s">
        <v>62</v>
      </c>
      <c r="B1849" s="1" t="s">
        <v>6</v>
      </c>
      <c r="C1849" s="1" t="s">
        <v>11</v>
      </c>
      <c r="D1849" s="1"/>
      <c r="E1849" s="1"/>
      <c r="F1849" s="1"/>
    </row>
    <row r="1850" spans="1:6" x14ac:dyDescent="0.3">
      <c r="A1850" s="1" t="s">
        <v>62</v>
      </c>
      <c r="B1850" s="1" t="s">
        <v>8</v>
      </c>
      <c r="C1850" s="1" t="s">
        <v>12</v>
      </c>
      <c r="D1850" s="1" t="s">
        <v>88</v>
      </c>
      <c r="E1850" s="1" t="s">
        <v>100</v>
      </c>
      <c r="F1850" s="1"/>
    </row>
    <row r="1851" spans="1:6" x14ac:dyDescent="0.3">
      <c r="A1851" s="1" t="s">
        <v>62</v>
      </c>
      <c r="B1851" s="1" t="s">
        <v>8</v>
      </c>
      <c r="C1851" s="1" t="s">
        <v>9</v>
      </c>
      <c r="D1851" s="1" t="s">
        <v>89</v>
      </c>
      <c r="E1851" s="1" t="s">
        <v>101</v>
      </c>
      <c r="F1851" s="1"/>
    </row>
    <row r="1852" spans="1:6" x14ac:dyDescent="0.3">
      <c r="A1852" s="1" t="s">
        <v>62</v>
      </c>
      <c r="B1852" s="1" t="s">
        <v>8</v>
      </c>
      <c r="C1852" s="1" t="s">
        <v>10</v>
      </c>
      <c r="D1852" s="1" t="s">
        <v>89</v>
      </c>
      <c r="E1852" s="1" t="s">
        <v>101</v>
      </c>
      <c r="F1852" s="1"/>
    </row>
    <row r="1853" spans="1:6" x14ac:dyDescent="0.3">
      <c r="A1853" s="1" t="s">
        <v>62</v>
      </c>
      <c r="B1853" s="1" t="s">
        <v>8</v>
      </c>
      <c r="C1853" s="1" t="s">
        <v>15</v>
      </c>
      <c r="D1853" s="1"/>
      <c r="E1853" s="1"/>
      <c r="F1853" s="1"/>
    </row>
    <row r="1854" spans="1:6" x14ac:dyDescent="0.3">
      <c r="A1854" s="1" t="s">
        <v>62</v>
      </c>
      <c r="B1854" s="1" t="s">
        <v>8</v>
      </c>
      <c r="C1854" s="1" t="s">
        <v>86</v>
      </c>
      <c r="D1854" s="1"/>
      <c r="E1854" s="1"/>
      <c r="F1854" s="1"/>
    </row>
    <row r="1855" spans="1:6" x14ac:dyDescent="0.3">
      <c r="A1855" s="1" t="s">
        <v>62</v>
      </c>
      <c r="B1855" s="1" t="s">
        <v>8</v>
      </c>
      <c r="C1855" s="1" t="s">
        <v>14</v>
      </c>
      <c r="D1855" s="1" t="s">
        <v>97</v>
      </c>
      <c r="E1855" s="1" t="s">
        <v>109</v>
      </c>
      <c r="F1855" s="1" t="s">
        <v>115</v>
      </c>
    </row>
    <row r="1856" spans="1:6" x14ac:dyDescent="0.3">
      <c r="A1856" s="1" t="s">
        <v>62</v>
      </c>
      <c r="B1856" s="1" t="s">
        <v>8</v>
      </c>
      <c r="C1856" s="1" t="s">
        <v>13</v>
      </c>
      <c r="D1856" s="1" t="s">
        <v>97</v>
      </c>
      <c r="E1856" s="1" t="s">
        <v>109</v>
      </c>
      <c r="F1856" s="1" t="s">
        <v>115</v>
      </c>
    </row>
    <row r="1857" spans="1:6" x14ac:dyDescent="0.3">
      <c r="A1857" s="1" t="s">
        <v>62</v>
      </c>
      <c r="B1857" s="1" t="s">
        <v>8</v>
      </c>
      <c r="C1857" s="1" t="s">
        <v>11</v>
      </c>
      <c r="D1857" s="1"/>
      <c r="E1857" s="1"/>
      <c r="F1857" s="1"/>
    </row>
    <row r="1858" spans="1:6" x14ac:dyDescent="0.3">
      <c r="A1858" s="1" t="s">
        <v>62</v>
      </c>
      <c r="B1858" s="1" t="s">
        <v>5</v>
      </c>
      <c r="C1858" s="1" t="s">
        <v>12</v>
      </c>
      <c r="D1858" s="1" t="s">
        <v>92</v>
      </c>
      <c r="E1858" s="1" t="s">
        <v>104</v>
      </c>
      <c r="F1858" s="1"/>
    </row>
    <row r="1859" spans="1:6" x14ac:dyDescent="0.3">
      <c r="A1859" s="1" t="s">
        <v>62</v>
      </c>
      <c r="B1859" s="1" t="s">
        <v>5</v>
      </c>
      <c r="C1859" s="1" t="s">
        <v>9</v>
      </c>
      <c r="D1859" s="1"/>
      <c r="E1859" s="1"/>
      <c r="F1859" s="1"/>
    </row>
    <row r="1860" spans="1:6" x14ac:dyDescent="0.3">
      <c r="A1860" s="1" t="s">
        <v>62</v>
      </c>
      <c r="B1860" s="1" t="s">
        <v>5</v>
      </c>
      <c r="C1860" s="1" t="s">
        <v>10</v>
      </c>
      <c r="D1860" s="1" t="s">
        <v>90</v>
      </c>
      <c r="E1860" s="1" t="s">
        <v>102</v>
      </c>
      <c r="F1860" s="1"/>
    </row>
    <row r="1861" spans="1:6" x14ac:dyDescent="0.3">
      <c r="A1861" s="1" t="s">
        <v>62</v>
      </c>
      <c r="B1861" s="1" t="s">
        <v>5</v>
      </c>
      <c r="C1861" s="1" t="s">
        <v>15</v>
      </c>
      <c r="D1861" s="1"/>
      <c r="E1861" s="1"/>
      <c r="F1861" s="1"/>
    </row>
    <row r="1862" spans="1:6" x14ac:dyDescent="0.3">
      <c r="A1862" s="1" t="s">
        <v>62</v>
      </c>
      <c r="B1862" s="1" t="s">
        <v>5</v>
      </c>
      <c r="C1862" s="1" t="s">
        <v>86</v>
      </c>
      <c r="D1862" s="1"/>
      <c r="E1862" s="1"/>
      <c r="F1862" s="1"/>
    </row>
    <row r="1863" spans="1:6" x14ac:dyDescent="0.3">
      <c r="A1863" s="1" t="s">
        <v>62</v>
      </c>
      <c r="B1863" s="1" t="s">
        <v>5</v>
      </c>
      <c r="C1863" s="1" t="s">
        <v>14</v>
      </c>
      <c r="D1863" s="1"/>
      <c r="E1863" s="1"/>
      <c r="F1863" s="1"/>
    </row>
    <row r="1864" spans="1:6" x14ac:dyDescent="0.3">
      <c r="A1864" s="1" t="s">
        <v>62</v>
      </c>
      <c r="B1864" s="1" t="s">
        <v>5</v>
      </c>
      <c r="C1864" s="1" t="s">
        <v>13</v>
      </c>
      <c r="D1864" s="1"/>
      <c r="E1864" s="1"/>
      <c r="F1864" s="1"/>
    </row>
    <row r="1865" spans="1:6" x14ac:dyDescent="0.3">
      <c r="A1865" s="1" t="s">
        <v>62</v>
      </c>
      <c r="B1865" s="1" t="s">
        <v>5</v>
      </c>
      <c r="C1865" s="1" t="s">
        <v>11</v>
      </c>
      <c r="D1865" s="1" t="s">
        <v>91</v>
      </c>
      <c r="E1865" s="1" t="s">
        <v>103</v>
      </c>
      <c r="F1865" s="1"/>
    </row>
    <row r="1866" spans="1:6" x14ac:dyDescent="0.3">
      <c r="A1866" s="1" t="s">
        <v>62</v>
      </c>
      <c r="B1866" s="1" t="s">
        <v>7</v>
      </c>
      <c r="C1866" s="1" t="s">
        <v>12</v>
      </c>
      <c r="D1866" s="1" t="s">
        <v>88</v>
      </c>
      <c r="E1866" s="1" t="s">
        <v>100</v>
      </c>
      <c r="F1866" s="1"/>
    </row>
    <row r="1867" spans="1:6" x14ac:dyDescent="0.3">
      <c r="A1867" s="1" t="s">
        <v>62</v>
      </c>
      <c r="B1867" s="1" t="s">
        <v>7</v>
      </c>
      <c r="C1867" s="1" t="s">
        <v>9</v>
      </c>
      <c r="D1867" s="1" t="s">
        <v>88</v>
      </c>
      <c r="E1867" s="1" t="s">
        <v>100</v>
      </c>
      <c r="F1867" s="1"/>
    </row>
    <row r="1868" spans="1:6" x14ac:dyDescent="0.3">
      <c r="A1868" s="1" t="s">
        <v>62</v>
      </c>
      <c r="B1868" s="1" t="s">
        <v>7</v>
      </c>
      <c r="C1868" s="1" t="s">
        <v>10</v>
      </c>
      <c r="D1868" s="1"/>
      <c r="E1868" s="1"/>
      <c r="F1868" s="1"/>
    </row>
    <row r="1869" spans="1:6" x14ac:dyDescent="0.3">
      <c r="A1869" s="1" t="s">
        <v>62</v>
      </c>
      <c r="B1869" s="1" t="s">
        <v>7</v>
      </c>
      <c r="C1869" s="1" t="s">
        <v>15</v>
      </c>
      <c r="D1869" s="1"/>
      <c r="E1869" s="1"/>
      <c r="F1869" s="1"/>
    </row>
    <row r="1870" spans="1:6" x14ac:dyDescent="0.3">
      <c r="A1870" s="1" t="s">
        <v>62</v>
      </c>
      <c r="B1870" s="1" t="s">
        <v>7</v>
      </c>
      <c r="C1870" s="1" t="s">
        <v>86</v>
      </c>
      <c r="D1870" s="1"/>
      <c r="E1870" s="1"/>
      <c r="F1870" s="1"/>
    </row>
    <row r="1871" spans="1:6" x14ac:dyDescent="0.3">
      <c r="A1871" s="1" t="s">
        <v>62</v>
      </c>
      <c r="B1871" s="1" t="s">
        <v>7</v>
      </c>
      <c r="C1871" s="1" t="s">
        <v>14</v>
      </c>
      <c r="D1871" s="1" t="s">
        <v>97</v>
      </c>
      <c r="E1871" s="1" t="s">
        <v>109</v>
      </c>
      <c r="F1871" s="1" t="s">
        <v>115</v>
      </c>
    </row>
    <row r="1872" spans="1:6" x14ac:dyDescent="0.3">
      <c r="A1872" s="1" t="s">
        <v>62</v>
      </c>
      <c r="B1872" s="1" t="s">
        <v>7</v>
      </c>
      <c r="C1872" s="1" t="s">
        <v>13</v>
      </c>
      <c r="D1872" s="1"/>
      <c r="E1872" s="1"/>
      <c r="F1872" s="1"/>
    </row>
    <row r="1873" spans="1:6" x14ac:dyDescent="0.3">
      <c r="A1873" s="1" t="s">
        <v>62</v>
      </c>
      <c r="B1873" s="1" t="s">
        <v>7</v>
      </c>
      <c r="C1873" s="1" t="s">
        <v>11</v>
      </c>
      <c r="D1873" s="1" t="s">
        <v>87</v>
      </c>
      <c r="E1873" s="1" t="s">
        <v>99</v>
      </c>
      <c r="F1873" s="1"/>
    </row>
    <row r="1874" spans="1:6" x14ac:dyDescent="0.3">
      <c r="A1874" s="1" t="s">
        <v>62</v>
      </c>
      <c r="B1874" s="1" t="s">
        <v>4</v>
      </c>
      <c r="C1874" s="1" t="s">
        <v>12</v>
      </c>
      <c r="D1874" s="1" t="s">
        <v>90</v>
      </c>
      <c r="E1874" s="1" t="s">
        <v>102</v>
      </c>
      <c r="F1874" s="1"/>
    </row>
    <row r="1875" spans="1:6" x14ac:dyDescent="0.3">
      <c r="A1875" s="1" t="s">
        <v>62</v>
      </c>
      <c r="B1875" s="1" t="s">
        <v>4</v>
      </c>
      <c r="C1875" s="1" t="s">
        <v>9</v>
      </c>
      <c r="D1875" s="1"/>
      <c r="E1875" s="1"/>
      <c r="F1875" s="1"/>
    </row>
    <row r="1876" spans="1:6" x14ac:dyDescent="0.3">
      <c r="A1876" s="1" t="s">
        <v>62</v>
      </c>
      <c r="B1876" s="1" t="s">
        <v>4</v>
      </c>
      <c r="C1876" s="1" t="s">
        <v>10</v>
      </c>
      <c r="D1876" s="1"/>
      <c r="E1876" s="1"/>
      <c r="F1876" s="1"/>
    </row>
    <row r="1877" spans="1:6" x14ac:dyDescent="0.3">
      <c r="A1877" s="1" t="s">
        <v>62</v>
      </c>
      <c r="B1877" s="1" t="s">
        <v>4</v>
      </c>
      <c r="C1877" s="1" t="s">
        <v>15</v>
      </c>
      <c r="D1877" s="1"/>
      <c r="E1877" s="1"/>
      <c r="F1877" s="1"/>
    </row>
    <row r="1878" spans="1:6" x14ac:dyDescent="0.3">
      <c r="A1878" s="1" t="s">
        <v>62</v>
      </c>
      <c r="B1878" s="1" t="s">
        <v>4</v>
      </c>
      <c r="C1878" s="1" t="s">
        <v>86</v>
      </c>
      <c r="D1878" s="1"/>
      <c r="E1878" s="1"/>
      <c r="F1878" s="1"/>
    </row>
    <row r="1879" spans="1:6" x14ac:dyDescent="0.3">
      <c r="A1879" s="1" t="s">
        <v>62</v>
      </c>
      <c r="B1879" s="1" t="s">
        <v>4</v>
      </c>
      <c r="C1879" s="1" t="s">
        <v>14</v>
      </c>
      <c r="D1879" s="1" t="s">
        <v>89</v>
      </c>
      <c r="E1879" s="1" t="s">
        <v>101</v>
      </c>
      <c r="F1879" s="1"/>
    </row>
    <row r="1880" spans="1:6" x14ac:dyDescent="0.3">
      <c r="A1880" s="1" t="s">
        <v>62</v>
      </c>
      <c r="B1880" s="1" t="s">
        <v>4</v>
      </c>
      <c r="C1880" s="1" t="s">
        <v>13</v>
      </c>
      <c r="D1880" s="1" t="s">
        <v>92</v>
      </c>
      <c r="E1880" s="1" t="s">
        <v>104</v>
      </c>
      <c r="F1880" s="1"/>
    </row>
    <row r="1881" spans="1:6" x14ac:dyDescent="0.3">
      <c r="A1881" s="1" t="s">
        <v>62</v>
      </c>
      <c r="B1881" s="1" t="s">
        <v>4</v>
      </c>
      <c r="C1881" s="1" t="s">
        <v>11</v>
      </c>
      <c r="D1881" s="1" t="s">
        <v>91</v>
      </c>
      <c r="E1881" s="1" t="s">
        <v>103</v>
      </c>
      <c r="F1881" s="1"/>
    </row>
    <row r="1882" spans="1:6" x14ac:dyDescent="0.3">
      <c r="A1882" s="1" t="s">
        <v>63</v>
      </c>
      <c r="B1882" s="1" t="s">
        <v>6</v>
      </c>
      <c r="C1882" s="1" t="s">
        <v>12</v>
      </c>
      <c r="D1882" s="1" t="s">
        <v>90</v>
      </c>
      <c r="E1882" s="1" t="s">
        <v>102</v>
      </c>
      <c r="F1882" s="1"/>
    </row>
    <row r="1883" spans="1:6" x14ac:dyDescent="0.3">
      <c r="A1883" s="1" t="s">
        <v>63</v>
      </c>
      <c r="B1883" s="1" t="s">
        <v>6</v>
      </c>
      <c r="C1883" s="1" t="s">
        <v>9</v>
      </c>
      <c r="D1883" s="1" t="s">
        <v>92</v>
      </c>
      <c r="E1883" s="1" t="s">
        <v>104</v>
      </c>
      <c r="F1883" s="1"/>
    </row>
    <row r="1884" spans="1:6" x14ac:dyDescent="0.3">
      <c r="A1884" s="1" t="s">
        <v>63</v>
      </c>
      <c r="B1884" s="1" t="s">
        <v>6</v>
      </c>
      <c r="C1884" s="1" t="s">
        <v>10</v>
      </c>
      <c r="D1884" s="1"/>
      <c r="E1884" s="1"/>
      <c r="F1884" s="1"/>
    </row>
    <row r="1885" spans="1:6" x14ac:dyDescent="0.3">
      <c r="A1885" s="1" t="s">
        <v>63</v>
      </c>
      <c r="B1885" s="1" t="s">
        <v>6</v>
      </c>
      <c r="C1885" s="1" t="s">
        <v>15</v>
      </c>
      <c r="D1885" s="1" t="s">
        <v>91</v>
      </c>
      <c r="E1885" s="1" t="s">
        <v>103</v>
      </c>
      <c r="F1885" s="1"/>
    </row>
    <row r="1886" spans="1:6" x14ac:dyDescent="0.3">
      <c r="A1886" s="1" t="s">
        <v>63</v>
      </c>
      <c r="B1886" s="1" t="s">
        <v>6</v>
      </c>
      <c r="C1886" s="1" t="s">
        <v>86</v>
      </c>
      <c r="D1886" s="1"/>
      <c r="E1886" s="1"/>
      <c r="F1886" s="1"/>
    </row>
    <row r="1887" spans="1:6" x14ac:dyDescent="0.3">
      <c r="A1887" s="1" t="s">
        <v>63</v>
      </c>
      <c r="B1887" s="1" t="s">
        <v>6</v>
      </c>
      <c r="C1887" s="1" t="s">
        <v>14</v>
      </c>
      <c r="D1887" s="1"/>
      <c r="E1887" s="1"/>
      <c r="F1887" s="1"/>
    </row>
    <row r="1888" spans="1:6" x14ac:dyDescent="0.3">
      <c r="A1888" s="1" t="s">
        <v>63</v>
      </c>
      <c r="B1888" s="1" t="s">
        <v>6</v>
      </c>
      <c r="C1888" s="1" t="s">
        <v>13</v>
      </c>
      <c r="D1888" s="1" t="s">
        <v>87</v>
      </c>
      <c r="E1888" s="1" t="s">
        <v>99</v>
      </c>
      <c r="F1888" s="1"/>
    </row>
    <row r="1889" spans="1:6" x14ac:dyDescent="0.3">
      <c r="A1889" s="1" t="s">
        <v>63</v>
      </c>
      <c r="B1889" s="1" t="s">
        <v>6</v>
      </c>
      <c r="C1889" s="1" t="s">
        <v>11</v>
      </c>
      <c r="D1889" s="1"/>
      <c r="E1889" s="1"/>
      <c r="F1889" s="1"/>
    </row>
    <row r="1890" spans="1:6" x14ac:dyDescent="0.3">
      <c r="A1890" s="1" t="s">
        <v>63</v>
      </c>
      <c r="B1890" s="1" t="s">
        <v>8</v>
      </c>
      <c r="C1890" s="1" t="s">
        <v>12</v>
      </c>
      <c r="D1890" s="1" t="s">
        <v>88</v>
      </c>
      <c r="E1890" s="1" t="s">
        <v>100</v>
      </c>
      <c r="F1890" s="1"/>
    </row>
    <row r="1891" spans="1:6" x14ac:dyDescent="0.3">
      <c r="A1891" s="1" t="s">
        <v>63</v>
      </c>
      <c r="B1891" s="1" t="s">
        <v>8</v>
      </c>
      <c r="C1891" s="1" t="s">
        <v>9</v>
      </c>
      <c r="D1891" s="1" t="s">
        <v>89</v>
      </c>
      <c r="E1891" s="1" t="s">
        <v>101</v>
      </c>
      <c r="F1891" s="1"/>
    </row>
    <row r="1892" spans="1:6" x14ac:dyDescent="0.3">
      <c r="A1892" s="1" t="s">
        <v>63</v>
      </c>
      <c r="B1892" s="1" t="s">
        <v>8</v>
      </c>
      <c r="C1892" s="1" t="s">
        <v>10</v>
      </c>
      <c r="D1892" s="1" t="s">
        <v>89</v>
      </c>
      <c r="E1892" s="1" t="s">
        <v>101</v>
      </c>
      <c r="F1892" s="1"/>
    </row>
    <row r="1893" spans="1:6" x14ac:dyDescent="0.3">
      <c r="A1893" s="1" t="s">
        <v>63</v>
      </c>
      <c r="B1893" s="1" t="s">
        <v>8</v>
      </c>
      <c r="C1893" s="1" t="s">
        <v>15</v>
      </c>
      <c r="D1893" s="1"/>
      <c r="E1893" s="1"/>
      <c r="F1893" s="1"/>
    </row>
    <row r="1894" spans="1:6" x14ac:dyDescent="0.3">
      <c r="A1894" s="1" t="s">
        <v>63</v>
      </c>
      <c r="B1894" s="1" t="s">
        <v>8</v>
      </c>
      <c r="C1894" s="1" t="s">
        <v>86</v>
      </c>
      <c r="D1894" s="1"/>
      <c r="E1894" s="1"/>
      <c r="F1894" s="1"/>
    </row>
    <row r="1895" spans="1:6" x14ac:dyDescent="0.3">
      <c r="A1895" s="1" t="s">
        <v>63</v>
      </c>
      <c r="B1895" s="1" t="s">
        <v>8</v>
      </c>
      <c r="C1895" s="1" t="s">
        <v>14</v>
      </c>
      <c r="D1895" s="1"/>
      <c r="E1895" s="1"/>
      <c r="F1895" s="1"/>
    </row>
    <row r="1896" spans="1:6" x14ac:dyDescent="0.3">
      <c r="A1896" s="1" t="s">
        <v>63</v>
      </c>
      <c r="B1896" s="1" t="s">
        <v>8</v>
      </c>
      <c r="C1896" s="1" t="s">
        <v>13</v>
      </c>
      <c r="D1896" s="1"/>
      <c r="E1896" s="1"/>
      <c r="F1896" s="1"/>
    </row>
    <row r="1897" spans="1:6" x14ac:dyDescent="0.3">
      <c r="A1897" s="1" t="s">
        <v>63</v>
      </c>
      <c r="B1897" s="1" t="s">
        <v>8</v>
      </c>
      <c r="C1897" s="1" t="s">
        <v>11</v>
      </c>
      <c r="D1897" s="1" t="s">
        <v>98</v>
      </c>
      <c r="E1897" s="1" t="s">
        <v>110</v>
      </c>
      <c r="F1897" s="1" t="s">
        <v>116</v>
      </c>
    </row>
    <row r="1898" spans="1:6" x14ac:dyDescent="0.3">
      <c r="A1898" s="1" t="s">
        <v>63</v>
      </c>
      <c r="B1898" s="1" t="s">
        <v>5</v>
      </c>
      <c r="C1898" s="1" t="s">
        <v>12</v>
      </c>
      <c r="D1898" s="1" t="s">
        <v>92</v>
      </c>
      <c r="E1898" s="1" t="s">
        <v>104</v>
      </c>
      <c r="F1898" s="1"/>
    </row>
    <row r="1899" spans="1:6" x14ac:dyDescent="0.3">
      <c r="A1899" s="1" t="s">
        <v>63</v>
      </c>
      <c r="B1899" s="1" t="s">
        <v>5</v>
      </c>
      <c r="C1899" s="1" t="s">
        <v>9</v>
      </c>
      <c r="D1899" s="1"/>
      <c r="E1899" s="1"/>
      <c r="F1899" s="1"/>
    </row>
    <row r="1900" spans="1:6" x14ac:dyDescent="0.3">
      <c r="A1900" s="1" t="s">
        <v>63</v>
      </c>
      <c r="B1900" s="1" t="s">
        <v>5</v>
      </c>
      <c r="C1900" s="1" t="s">
        <v>10</v>
      </c>
      <c r="D1900" s="1" t="s">
        <v>90</v>
      </c>
      <c r="E1900" s="1" t="s">
        <v>102</v>
      </c>
      <c r="F1900" s="1"/>
    </row>
    <row r="1901" spans="1:6" x14ac:dyDescent="0.3">
      <c r="A1901" s="1" t="s">
        <v>63</v>
      </c>
      <c r="B1901" s="1" t="s">
        <v>5</v>
      </c>
      <c r="C1901" s="1" t="s">
        <v>15</v>
      </c>
      <c r="D1901" s="1" t="s">
        <v>98</v>
      </c>
      <c r="E1901" s="1" t="s">
        <v>110</v>
      </c>
      <c r="F1901" s="1" t="s">
        <v>116</v>
      </c>
    </row>
    <row r="1902" spans="1:6" x14ac:dyDescent="0.3">
      <c r="A1902" s="1" t="s">
        <v>63</v>
      </c>
      <c r="B1902" s="1" t="s">
        <v>5</v>
      </c>
      <c r="C1902" s="1" t="s">
        <v>86</v>
      </c>
      <c r="D1902" s="1"/>
      <c r="E1902" s="1"/>
      <c r="F1902" s="1"/>
    </row>
    <row r="1903" spans="1:6" x14ac:dyDescent="0.3">
      <c r="A1903" s="1" t="s">
        <v>63</v>
      </c>
      <c r="B1903" s="1" t="s">
        <v>5</v>
      </c>
      <c r="C1903" s="1" t="s">
        <v>14</v>
      </c>
      <c r="D1903" s="1"/>
      <c r="E1903" s="1"/>
      <c r="F1903" s="1"/>
    </row>
    <row r="1904" spans="1:6" x14ac:dyDescent="0.3">
      <c r="A1904" s="1" t="s">
        <v>63</v>
      </c>
      <c r="B1904" s="1" t="s">
        <v>5</v>
      </c>
      <c r="C1904" s="1" t="s">
        <v>13</v>
      </c>
      <c r="D1904" s="1"/>
      <c r="E1904" s="1"/>
      <c r="F1904" s="1"/>
    </row>
    <row r="1905" spans="1:6" x14ac:dyDescent="0.3">
      <c r="A1905" s="1" t="s">
        <v>63</v>
      </c>
      <c r="B1905" s="1" t="s">
        <v>5</v>
      </c>
      <c r="C1905" s="1" t="s">
        <v>11</v>
      </c>
      <c r="D1905" s="1" t="s">
        <v>91</v>
      </c>
      <c r="E1905" s="1" t="s">
        <v>103</v>
      </c>
      <c r="F1905" s="1"/>
    </row>
    <row r="1906" spans="1:6" x14ac:dyDescent="0.3">
      <c r="A1906" s="1" t="s">
        <v>63</v>
      </c>
      <c r="B1906" s="1" t="s">
        <v>7</v>
      </c>
      <c r="C1906" s="1" t="s">
        <v>12</v>
      </c>
      <c r="D1906" s="1" t="s">
        <v>88</v>
      </c>
      <c r="E1906" s="1" t="s">
        <v>100</v>
      </c>
      <c r="F1906" s="1"/>
    </row>
    <row r="1907" spans="1:6" x14ac:dyDescent="0.3">
      <c r="A1907" s="1" t="s">
        <v>63</v>
      </c>
      <c r="B1907" s="1" t="s">
        <v>7</v>
      </c>
      <c r="C1907" s="1" t="s">
        <v>9</v>
      </c>
      <c r="D1907" s="1" t="s">
        <v>88</v>
      </c>
      <c r="E1907" s="1" t="s">
        <v>100</v>
      </c>
      <c r="F1907" s="1"/>
    </row>
    <row r="1908" spans="1:6" x14ac:dyDescent="0.3">
      <c r="A1908" s="1" t="s">
        <v>63</v>
      </c>
      <c r="B1908" s="1" t="s">
        <v>7</v>
      </c>
      <c r="C1908" s="1" t="s">
        <v>10</v>
      </c>
      <c r="D1908" s="1"/>
      <c r="E1908" s="1"/>
      <c r="F1908" s="1"/>
    </row>
    <row r="1909" spans="1:6" x14ac:dyDescent="0.3">
      <c r="A1909" s="1" t="s">
        <v>63</v>
      </c>
      <c r="B1909" s="1" t="s">
        <v>7</v>
      </c>
      <c r="C1909" s="1" t="s">
        <v>15</v>
      </c>
      <c r="D1909" s="1"/>
      <c r="E1909" s="1"/>
      <c r="F1909" s="1"/>
    </row>
    <row r="1910" spans="1:6" x14ac:dyDescent="0.3">
      <c r="A1910" s="1" t="s">
        <v>63</v>
      </c>
      <c r="B1910" s="1" t="s">
        <v>7</v>
      </c>
      <c r="C1910" s="1" t="s">
        <v>86</v>
      </c>
      <c r="D1910" s="1"/>
      <c r="E1910" s="1"/>
      <c r="F1910" s="1"/>
    </row>
    <row r="1911" spans="1:6" x14ac:dyDescent="0.3">
      <c r="A1911" s="1" t="s">
        <v>63</v>
      </c>
      <c r="B1911" s="1" t="s">
        <v>7</v>
      </c>
      <c r="C1911" s="1" t="s">
        <v>14</v>
      </c>
      <c r="D1911" s="1"/>
      <c r="E1911" s="1"/>
      <c r="F1911" s="1"/>
    </row>
    <row r="1912" spans="1:6" x14ac:dyDescent="0.3">
      <c r="A1912" s="1" t="s">
        <v>63</v>
      </c>
      <c r="B1912" s="1" t="s">
        <v>7</v>
      </c>
      <c r="C1912" s="1" t="s">
        <v>13</v>
      </c>
      <c r="D1912" s="1"/>
      <c r="E1912" s="1"/>
      <c r="F1912" s="1"/>
    </row>
    <row r="1913" spans="1:6" x14ac:dyDescent="0.3">
      <c r="A1913" s="1" t="s">
        <v>63</v>
      </c>
      <c r="B1913" s="1" t="s">
        <v>7</v>
      </c>
      <c r="C1913" s="1" t="s">
        <v>11</v>
      </c>
      <c r="D1913" s="1" t="s">
        <v>87</v>
      </c>
      <c r="E1913" s="1" t="s">
        <v>99</v>
      </c>
      <c r="F1913" s="1"/>
    </row>
    <row r="1914" spans="1:6" x14ac:dyDescent="0.3">
      <c r="A1914" s="1" t="s">
        <v>63</v>
      </c>
      <c r="B1914" s="1" t="s">
        <v>4</v>
      </c>
      <c r="C1914" s="1" t="s">
        <v>12</v>
      </c>
      <c r="D1914" s="1" t="s">
        <v>90</v>
      </c>
      <c r="E1914" s="1" t="s">
        <v>102</v>
      </c>
      <c r="F1914" s="1"/>
    </row>
    <row r="1915" spans="1:6" x14ac:dyDescent="0.3">
      <c r="A1915" s="1" t="s">
        <v>63</v>
      </c>
      <c r="B1915" s="1" t="s">
        <v>4</v>
      </c>
      <c r="C1915" s="1" t="s">
        <v>9</v>
      </c>
      <c r="D1915" s="1"/>
      <c r="E1915" s="1"/>
      <c r="F1915" s="1"/>
    </row>
    <row r="1916" spans="1:6" x14ac:dyDescent="0.3">
      <c r="A1916" s="1" t="s">
        <v>63</v>
      </c>
      <c r="B1916" s="1" t="s">
        <v>4</v>
      </c>
      <c r="C1916" s="1" t="s">
        <v>10</v>
      </c>
      <c r="D1916" s="1"/>
      <c r="E1916" s="1"/>
      <c r="F1916" s="1"/>
    </row>
    <row r="1917" spans="1:6" x14ac:dyDescent="0.3">
      <c r="A1917" s="1" t="s">
        <v>63</v>
      </c>
      <c r="B1917" s="1" t="s">
        <v>4</v>
      </c>
      <c r="C1917" s="1" t="s">
        <v>15</v>
      </c>
      <c r="D1917" s="1" t="s">
        <v>98</v>
      </c>
      <c r="E1917" s="1" t="s">
        <v>110</v>
      </c>
      <c r="F1917" s="1" t="s">
        <v>116</v>
      </c>
    </row>
    <row r="1918" spans="1:6" x14ac:dyDescent="0.3">
      <c r="A1918" s="1" t="s">
        <v>63</v>
      </c>
      <c r="B1918" s="1" t="s">
        <v>4</v>
      </c>
      <c r="C1918" s="1" t="s">
        <v>86</v>
      </c>
      <c r="D1918" s="1"/>
      <c r="E1918" s="1"/>
      <c r="F1918" s="1"/>
    </row>
    <row r="1919" spans="1:6" x14ac:dyDescent="0.3">
      <c r="A1919" s="1" t="s">
        <v>63</v>
      </c>
      <c r="B1919" s="1" t="s">
        <v>4</v>
      </c>
      <c r="C1919" s="1" t="s">
        <v>14</v>
      </c>
      <c r="D1919" s="1" t="s">
        <v>89</v>
      </c>
      <c r="E1919" s="1" t="s">
        <v>101</v>
      </c>
      <c r="F1919" s="1"/>
    </row>
    <row r="1920" spans="1:6" x14ac:dyDescent="0.3">
      <c r="A1920" s="1" t="s">
        <v>63</v>
      </c>
      <c r="B1920" s="1" t="s">
        <v>4</v>
      </c>
      <c r="C1920" s="1" t="s">
        <v>13</v>
      </c>
      <c r="D1920" s="1" t="s">
        <v>92</v>
      </c>
      <c r="E1920" s="1" t="s">
        <v>104</v>
      </c>
      <c r="F1920" s="1"/>
    </row>
    <row r="1921" spans="1:6" x14ac:dyDescent="0.3">
      <c r="A1921" s="1" t="s">
        <v>63</v>
      </c>
      <c r="B1921" s="1" t="s">
        <v>4</v>
      </c>
      <c r="C1921" s="1" t="s">
        <v>11</v>
      </c>
      <c r="D1921" s="1" t="s">
        <v>91</v>
      </c>
      <c r="E1921" s="1" t="s">
        <v>103</v>
      </c>
      <c r="F1921" s="1"/>
    </row>
    <row r="1922" spans="1:6" x14ac:dyDescent="0.3">
      <c r="A1922" s="1" t="s">
        <v>64</v>
      </c>
      <c r="B1922" s="1" t="s">
        <v>6</v>
      </c>
      <c r="C1922" s="1" t="s">
        <v>12</v>
      </c>
      <c r="D1922" s="1" t="s">
        <v>89</v>
      </c>
      <c r="E1922" s="1" t="s">
        <v>101</v>
      </c>
      <c r="F1922" s="1"/>
    </row>
    <row r="1923" spans="1:6" x14ac:dyDescent="0.3">
      <c r="A1923" s="1" t="s">
        <v>64</v>
      </c>
      <c r="B1923" s="1" t="s">
        <v>6</v>
      </c>
      <c r="C1923" s="1" t="s">
        <v>9</v>
      </c>
      <c r="D1923" s="1"/>
      <c r="E1923" s="1"/>
      <c r="F1923" s="1"/>
    </row>
    <row r="1924" spans="1:6" x14ac:dyDescent="0.3">
      <c r="A1924" s="1" t="s">
        <v>64</v>
      </c>
      <c r="B1924" s="1" t="s">
        <v>6</v>
      </c>
      <c r="C1924" s="1" t="s">
        <v>10</v>
      </c>
      <c r="D1924" s="1" t="s">
        <v>87</v>
      </c>
      <c r="E1924" s="1" t="s">
        <v>99</v>
      </c>
      <c r="F1924" s="1"/>
    </row>
    <row r="1925" spans="1:6" x14ac:dyDescent="0.3">
      <c r="A1925" s="1" t="s">
        <v>64</v>
      </c>
      <c r="B1925" s="1" t="s">
        <v>6</v>
      </c>
      <c r="C1925" s="1" t="s">
        <v>15</v>
      </c>
      <c r="D1925" s="1" t="s">
        <v>87</v>
      </c>
      <c r="E1925" s="1" t="s">
        <v>99</v>
      </c>
      <c r="F1925" s="1"/>
    </row>
    <row r="1926" spans="1:6" x14ac:dyDescent="0.3">
      <c r="A1926" s="1" t="s">
        <v>64</v>
      </c>
      <c r="B1926" s="1" t="s">
        <v>6</v>
      </c>
      <c r="C1926" s="1" t="s">
        <v>86</v>
      </c>
      <c r="D1926" s="1"/>
      <c r="E1926" s="1"/>
      <c r="F1926" s="1"/>
    </row>
    <row r="1927" spans="1:6" x14ac:dyDescent="0.3">
      <c r="A1927" s="1" t="s">
        <v>64</v>
      </c>
      <c r="B1927" s="1" t="s">
        <v>6</v>
      </c>
      <c r="C1927" s="1" t="s">
        <v>14</v>
      </c>
      <c r="D1927" s="1"/>
      <c r="E1927" s="1"/>
      <c r="F1927" s="1"/>
    </row>
    <row r="1928" spans="1:6" x14ac:dyDescent="0.3">
      <c r="A1928" s="1" t="s">
        <v>64</v>
      </c>
      <c r="B1928" s="1" t="s">
        <v>6</v>
      </c>
      <c r="C1928" s="1" t="s">
        <v>13</v>
      </c>
      <c r="D1928" s="1"/>
      <c r="E1928" s="1"/>
      <c r="F1928" s="1"/>
    </row>
    <row r="1929" spans="1:6" x14ac:dyDescent="0.3">
      <c r="A1929" s="1" t="s">
        <v>64</v>
      </c>
      <c r="B1929" s="1" t="s">
        <v>6</v>
      </c>
      <c r="C1929" s="1" t="s">
        <v>11</v>
      </c>
      <c r="D1929" s="1" t="s">
        <v>88</v>
      </c>
      <c r="E1929" s="1" t="s">
        <v>100</v>
      </c>
      <c r="F1929" s="1"/>
    </row>
    <row r="1930" spans="1:6" x14ac:dyDescent="0.3">
      <c r="A1930" s="1" t="s">
        <v>64</v>
      </c>
      <c r="B1930" s="1" t="s">
        <v>8</v>
      </c>
      <c r="C1930" s="1" t="s">
        <v>12</v>
      </c>
      <c r="D1930" s="1" t="s">
        <v>92</v>
      </c>
      <c r="E1930" s="1" t="s">
        <v>104</v>
      </c>
      <c r="F1930" s="1"/>
    </row>
    <row r="1931" spans="1:6" x14ac:dyDescent="0.3">
      <c r="A1931" s="1" t="s">
        <v>64</v>
      </c>
      <c r="B1931" s="1" t="s">
        <v>8</v>
      </c>
      <c r="C1931" s="1" t="s">
        <v>9</v>
      </c>
      <c r="D1931" s="1" t="s">
        <v>92</v>
      </c>
      <c r="E1931" s="1" t="s">
        <v>104</v>
      </c>
      <c r="F1931" s="1"/>
    </row>
    <row r="1932" spans="1:6" x14ac:dyDescent="0.3">
      <c r="A1932" s="1" t="s">
        <v>64</v>
      </c>
      <c r="B1932" s="1" t="s">
        <v>8</v>
      </c>
      <c r="C1932" s="1" t="s">
        <v>10</v>
      </c>
      <c r="D1932" s="1"/>
      <c r="E1932" s="1"/>
      <c r="F1932" s="1"/>
    </row>
    <row r="1933" spans="1:6" x14ac:dyDescent="0.3">
      <c r="A1933" s="1" t="s">
        <v>64</v>
      </c>
      <c r="B1933" s="1" t="s">
        <v>8</v>
      </c>
      <c r="C1933" s="1" t="s">
        <v>15</v>
      </c>
      <c r="D1933" s="1"/>
      <c r="E1933" s="1"/>
      <c r="F1933" s="1"/>
    </row>
    <row r="1934" spans="1:6" x14ac:dyDescent="0.3">
      <c r="A1934" s="1" t="s">
        <v>64</v>
      </c>
      <c r="B1934" s="1" t="s">
        <v>8</v>
      </c>
      <c r="C1934" s="1" t="s">
        <v>86</v>
      </c>
      <c r="D1934" s="1"/>
      <c r="E1934" s="1"/>
      <c r="F1934" s="1"/>
    </row>
    <row r="1935" spans="1:6" x14ac:dyDescent="0.3">
      <c r="A1935" s="1" t="s">
        <v>64</v>
      </c>
      <c r="B1935" s="1" t="s">
        <v>8</v>
      </c>
      <c r="C1935" s="1" t="s">
        <v>14</v>
      </c>
      <c r="D1935" s="1" t="s">
        <v>94</v>
      </c>
      <c r="E1935" s="1" t="s">
        <v>106</v>
      </c>
      <c r="F1935" s="1" t="s">
        <v>117</v>
      </c>
    </row>
    <row r="1936" spans="1:6" x14ac:dyDescent="0.3">
      <c r="A1936" s="1" t="s">
        <v>64</v>
      </c>
      <c r="B1936" s="1" t="s">
        <v>8</v>
      </c>
      <c r="C1936" s="1" t="s">
        <v>13</v>
      </c>
      <c r="D1936" s="1" t="s">
        <v>91</v>
      </c>
      <c r="E1936" s="1" t="s">
        <v>103</v>
      </c>
      <c r="F1936" s="1"/>
    </row>
    <row r="1937" spans="1:6" x14ac:dyDescent="0.3">
      <c r="A1937" s="1" t="s">
        <v>64</v>
      </c>
      <c r="B1937" s="1" t="s">
        <v>8</v>
      </c>
      <c r="C1937" s="1" t="s">
        <v>11</v>
      </c>
      <c r="D1937" s="1" t="s">
        <v>91</v>
      </c>
      <c r="E1937" s="1" t="s">
        <v>103</v>
      </c>
      <c r="F1937" s="1"/>
    </row>
    <row r="1938" spans="1:6" x14ac:dyDescent="0.3">
      <c r="A1938" s="1" t="s">
        <v>64</v>
      </c>
      <c r="B1938" s="1" t="s">
        <v>5</v>
      </c>
      <c r="C1938" s="1" t="s">
        <v>12</v>
      </c>
      <c r="D1938" s="1" t="s">
        <v>90</v>
      </c>
      <c r="E1938" s="1" t="s">
        <v>102</v>
      </c>
      <c r="F1938" s="1"/>
    </row>
    <row r="1939" spans="1:6" x14ac:dyDescent="0.3">
      <c r="A1939" s="1" t="s">
        <v>64</v>
      </c>
      <c r="B1939" s="1" t="s">
        <v>5</v>
      </c>
      <c r="C1939" s="1" t="s">
        <v>9</v>
      </c>
      <c r="D1939" s="1" t="s">
        <v>90</v>
      </c>
      <c r="E1939" s="1" t="s">
        <v>102</v>
      </c>
      <c r="F1939" s="1"/>
    </row>
    <row r="1940" spans="1:6" x14ac:dyDescent="0.3">
      <c r="A1940" s="1" t="s">
        <v>64</v>
      </c>
      <c r="B1940" s="1" t="s">
        <v>5</v>
      </c>
      <c r="C1940" s="1" t="s">
        <v>10</v>
      </c>
      <c r="D1940" s="1"/>
      <c r="E1940" s="1"/>
      <c r="F1940" s="1"/>
    </row>
    <row r="1941" spans="1:6" x14ac:dyDescent="0.3">
      <c r="A1941" s="1" t="s">
        <v>64</v>
      </c>
      <c r="B1941" s="1" t="s">
        <v>5</v>
      </c>
      <c r="C1941" s="1" t="s">
        <v>15</v>
      </c>
      <c r="D1941" s="1" t="s">
        <v>87</v>
      </c>
      <c r="E1941" s="1" t="s">
        <v>99</v>
      </c>
      <c r="F1941" s="1"/>
    </row>
    <row r="1942" spans="1:6" x14ac:dyDescent="0.3">
      <c r="A1942" s="1" t="s">
        <v>64</v>
      </c>
      <c r="B1942" s="1" t="s">
        <v>5</v>
      </c>
      <c r="C1942" s="1" t="s">
        <v>86</v>
      </c>
      <c r="D1942" s="1"/>
      <c r="E1942" s="1"/>
      <c r="F1942" s="1"/>
    </row>
    <row r="1943" spans="1:6" x14ac:dyDescent="0.3">
      <c r="A1943" s="1" t="s">
        <v>64</v>
      </c>
      <c r="B1943" s="1" t="s">
        <v>5</v>
      </c>
      <c r="C1943" s="1" t="s">
        <v>14</v>
      </c>
      <c r="D1943" s="1"/>
      <c r="E1943" s="1"/>
      <c r="F1943" s="1"/>
    </row>
    <row r="1944" spans="1:6" x14ac:dyDescent="0.3">
      <c r="A1944" s="1" t="s">
        <v>64</v>
      </c>
      <c r="B1944" s="1" t="s">
        <v>5</v>
      </c>
      <c r="C1944" s="1" t="s">
        <v>13</v>
      </c>
      <c r="D1944" s="1" t="s">
        <v>89</v>
      </c>
      <c r="E1944" s="1" t="s">
        <v>101</v>
      </c>
      <c r="F1944" s="1"/>
    </row>
    <row r="1945" spans="1:6" x14ac:dyDescent="0.3">
      <c r="A1945" s="1" t="s">
        <v>64</v>
      </c>
      <c r="B1945" s="1" t="s">
        <v>5</v>
      </c>
      <c r="C1945" s="1" t="s">
        <v>11</v>
      </c>
      <c r="D1945" s="1" t="s">
        <v>89</v>
      </c>
      <c r="E1945" s="1" t="s">
        <v>101</v>
      </c>
      <c r="F1945" s="1"/>
    </row>
    <row r="1946" spans="1:6" x14ac:dyDescent="0.3">
      <c r="A1946" s="1" t="s">
        <v>64</v>
      </c>
      <c r="B1946" s="1" t="s">
        <v>7</v>
      </c>
      <c r="C1946" s="1" t="s">
        <v>12</v>
      </c>
      <c r="D1946" s="1"/>
      <c r="E1946" s="1"/>
      <c r="F1946" s="1"/>
    </row>
    <row r="1947" spans="1:6" x14ac:dyDescent="0.3">
      <c r="A1947" s="1" t="s">
        <v>64</v>
      </c>
      <c r="B1947" s="1" t="s">
        <v>7</v>
      </c>
      <c r="C1947" s="1" t="s">
        <v>9</v>
      </c>
      <c r="D1947" s="1"/>
      <c r="E1947" s="1"/>
      <c r="F1947" s="1"/>
    </row>
    <row r="1948" spans="1:6" x14ac:dyDescent="0.3">
      <c r="A1948" s="1" t="s">
        <v>64</v>
      </c>
      <c r="B1948" s="1" t="s">
        <v>7</v>
      </c>
      <c r="C1948" s="1" t="s">
        <v>10</v>
      </c>
      <c r="D1948" s="1" t="s">
        <v>94</v>
      </c>
      <c r="E1948" s="1" t="s">
        <v>106</v>
      </c>
      <c r="F1948" s="1" t="s">
        <v>117</v>
      </c>
    </row>
    <row r="1949" spans="1:6" x14ac:dyDescent="0.3">
      <c r="A1949" s="1" t="s">
        <v>64</v>
      </c>
      <c r="B1949" s="1" t="s">
        <v>7</v>
      </c>
      <c r="C1949" s="1" t="s">
        <v>15</v>
      </c>
      <c r="D1949" s="1" t="s">
        <v>94</v>
      </c>
      <c r="E1949" s="1" t="s">
        <v>106</v>
      </c>
      <c r="F1949" s="1" t="s">
        <v>117</v>
      </c>
    </row>
    <row r="1950" spans="1:6" x14ac:dyDescent="0.3">
      <c r="A1950" s="1" t="s">
        <v>64</v>
      </c>
      <c r="B1950" s="1" t="s">
        <v>7</v>
      </c>
      <c r="C1950" s="1" t="s">
        <v>86</v>
      </c>
      <c r="D1950" s="1"/>
      <c r="E1950" s="1"/>
      <c r="F1950" s="1"/>
    </row>
    <row r="1951" spans="1:6" x14ac:dyDescent="0.3">
      <c r="A1951" s="1" t="s">
        <v>64</v>
      </c>
      <c r="B1951" s="1" t="s">
        <v>7</v>
      </c>
      <c r="C1951" s="1" t="s">
        <v>14</v>
      </c>
      <c r="D1951" s="1"/>
      <c r="E1951" s="1"/>
      <c r="F1951" s="1"/>
    </row>
    <row r="1952" spans="1:6" x14ac:dyDescent="0.3">
      <c r="A1952" s="1" t="s">
        <v>64</v>
      </c>
      <c r="B1952" s="1" t="s">
        <v>7</v>
      </c>
      <c r="C1952" s="1" t="s">
        <v>13</v>
      </c>
      <c r="D1952" s="1" t="s">
        <v>92</v>
      </c>
      <c r="E1952" s="1" t="s">
        <v>104</v>
      </c>
      <c r="F1952" s="1"/>
    </row>
    <row r="1953" spans="1:6" x14ac:dyDescent="0.3">
      <c r="A1953" s="1" t="s">
        <v>64</v>
      </c>
      <c r="B1953" s="1" t="s">
        <v>7</v>
      </c>
      <c r="C1953" s="1" t="s">
        <v>11</v>
      </c>
      <c r="D1953" s="1" t="s">
        <v>91</v>
      </c>
      <c r="E1953" s="1" t="s">
        <v>103</v>
      </c>
      <c r="F1953" s="1"/>
    </row>
    <row r="1954" spans="1:6" x14ac:dyDescent="0.3">
      <c r="A1954" s="1" t="s">
        <v>64</v>
      </c>
      <c r="B1954" s="1" t="s">
        <v>4</v>
      </c>
      <c r="C1954" s="1" t="s">
        <v>12</v>
      </c>
      <c r="D1954" s="1" t="s">
        <v>88</v>
      </c>
      <c r="E1954" s="1" t="s">
        <v>100</v>
      </c>
      <c r="F1954" s="1"/>
    </row>
    <row r="1955" spans="1:6" x14ac:dyDescent="0.3">
      <c r="A1955" s="1" t="s">
        <v>64</v>
      </c>
      <c r="B1955" s="1" t="s">
        <v>4</v>
      </c>
      <c r="C1955" s="1" t="s">
        <v>9</v>
      </c>
      <c r="D1955" s="1" t="s">
        <v>88</v>
      </c>
      <c r="E1955" s="1" t="s">
        <v>100</v>
      </c>
      <c r="F1955" s="1"/>
    </row>
    <row r="1956" spans="1:6" x14ac:dyDescent="0.3">
      <c r="A1956" s="1" t="s">
        <v>64</v>
      </c>
      <c r="B1956" s="1" t="s">
        <v>4</v>
      </c>
      <c r="C1956" s="1" t="s">
        <v>10</v>
      </c>
      <c r="D1956" s="1"/>
      <c r="E1956" s="1"/>
      <c r="F1956" s="1"/>
    </row>
    <row r="1957" spans="1:6" x14ac:dyDescent="0.3">
      <c r="A1957" s="1" t="s">
        <v>64</v>
      </c>
      <c r="B1957" s="1" t="s">
        <v>4</v>
      </c>
      <c r="C1957" s="1" t="s">
        <v>15</v>
      </c>
      <c r="D1957" s="1"/>
      <c r="E1957" s="1"/>
      <c r="F1957" s="1"/>
    </row>
    <row r="1958" spans="1:6" x14ac:dyDescent="0.3">
      <c r="A1958" s="1" t="s">
        <v>64</v>
      </c>
      <c r="B1958" s="1" t="s">
        <v>4</v>
      </c>
      <c r="C1958" s="1" t="s">
        <v>86</v>
      </c>
      <c r="D1958" s="1"/>
      <c r="E1958" s="1"/>
      <c r="F1958" s="1"/>
    </row>
    <row r="1959" spans="1:6" x14ac:dyDescent="0.3">
      <c r="A1959" s="1" t="s">
        <v>64</v>
      </c>
      <c r="B1959" s="1" t="s">
        <v>4</v>
      </c>
      <c r="C1959" s="1" t="s">
        <v>14</v>
      </c>
      <c r="D1959" s="1" t="s">
        <v>90</v>
      </c>
      <c r="E1959" s="1" t="s">
        <v>102</v>
      </c>
      <c r="F1959" s="1"/>
    </row>
    <row r="1960" spans="1:6" x14ac:dyDescent="0.3">
      <c r="A1960" s="1" t="s">
        <v>64</v>
      </c>
      <c r="B1960" s="1" t="s">
        <v>4</v>
      </c>
      <c r="C1960" s="1" t="s">
        <v>13</v>
      </c>
      <c r="D1960" s="1"/>
      <c r="E1960" s="1"/>
      <c r="F1960" s="1"/>
    </row>
    <row r="1961" spans="1:6" x14ac:dyDescent="0.3">
      <c r="A1961" s="1" t="s">
        <v>64</v>
      </c>
      <c r="B1961" s="1" t="s">
        <v>4</v>
      </c>
      <c r="C1961" s="1" t="s">
        <v>11</v>
      </c>
      <c r="D1961" s="1"/>
      <c r="E1961" s="1"/>
      <c r="F1961" s="1"/>
    </row>
    <row r="1962" spans="1:6" x14ac:dyDescent="0.3">
      <c r="A1962" s="1" t="s">
        <v>65</v>
      </c>
      <c r="B1962" s="1" t="s">
        <v>6</v>
      </c>
      <c r="C1962" s="1" t="s">
        <v>12</v>
      </c>
      <c r="D1962" s="1" t="s">
        <v>89</v>
      </c>
      <c r="E1962" s="1" t="s">
        <v>101</v>
      </c>
      <c r="F1962" s="1"/>
    </row>
    <row r="1963" spans="1:6" x14ac:dyDescent="0.3">
      <c r="A1963" s="1" t="s">
        <v>65</v>
      </c>
      <c r="B1963" s="1" t="s">
        <v>6</v>
      </c>
      <c r="C1963" s="1" t="s">
        <v>9</v>
      </c>
      <c r="D1963" s="1"/>
      <c r="E1963" s="1"/>
      <c r="F1963" s="1"/>
    </row>
    <row r="1964" spans="1:6" x14ac:dyDescent="0.3">
      <c r="A1964" s="1" t="s">
        <v>65</v>
      </c>
      <c r="B1964" s="1" t="s">
        <v>6</v>
      </c>
      <c r="C1964" s="1" t="s">
        <v>10</v>
      </c>
      <c r="D1964" s="1" t="s">
        <v>87</v>
      </c>
      <c r="E1964" s="1" t="s">
        <v>99</v>
      </c>
      <c r="F1964" s="1"/>
    </row>
    <row r="1965" spans="1:6" x14ac:dyDescent="0.3">
      <c r="A1965" s="1" t="s">
        <v>65</v>
      </c>
      <c r="B1965" s="1" t="s">
        <v>6</v>
      </c>
      <c r="C1965" s="1" t="s">
        <v>15</v>
      </c>
      <c r="D1965" s="1" t="s">
        <v>87</v>
      </c>
      <c r="E1965" s="1" t="s">
        <v>99</v>
      </c>
      <c r="F1965" s="1"/>
    </row>
    <row r="1966" spans="1:6" x14ac:dyDescent="0.3">
      <c r="A1966" s="1" t="s">
        <v>65</v>
      </c>
      <c r="B1966" s="1" t="s">
        <v>6</v>
      </c>
      <c r="C1966" s="1" t="s">
        <v>86</v>
      </c>
      <c r="D1966" s="1"/>
      <c r="E1966" s="1"/>
      <c r="F1966" s="1"/>
    </row>
    <row r="1967" spans="1:6" x14ac:dyDescent="0.3">
      <c r="A1967" s="1" t="s">
        <v>65</v>
      </c>
      <c r="B1967" s="1" t="s">
        <v>6</v>
      </c>
      <c r="C1967" s="1" t="s">
        <v>14</v>
      </c>
      <c r="D1967" s="1"/>
      <c r="E1967" s="1"/>
      <c r="F1967" s="1"/>
    </row>
    <row r="1968" spans="1:6" x14ac:dyDescent="0.3">
      <c r="A1968" s="1" t="s">
        <v>65</v>
      </c>
      <c r="B1968" s="1" t="s">
        <v>6</v>
      </c>
      <c r="C1968" s="1" t="s">
        <v>13</v>
      </c>
      <c r="D1968" s="1"/>
      <c r="E1968" s="1"/>
      <c r="F1968" s="1"/>
    </row>
    <row r="1969" spans="1:6" x14ac:dyDescent="0.3">
      <c r="A1969" s="1" t="s">
        <v>65</v>
      </c>
      <c r="B1969" s="1" t="s">
        <v>6</v>
      </c>
      <c r="C1969" s="1" t="s">
        <v>11</v>
      </c>
      <c r="D1969" s="1" t="s">
        <v>88</v>
      </c>
      <c r="E1969" s="1" t="s">
        <v>100</v>
      </c>
      <c r="F1969" s="1"/>
    </row>
    <row r="1970" spans="1:6" x14ac:dyDescent="0.3">
      <c r="A1970" s="1" t="s">
        <v>65</v>
      </c>
      <c r="B1970" s="1" t="s">
        <v>8</v>
      </c>
      <c r="C1970" s="1" t="s">
        <v>12</v>
      </c>
      <c r="D1970" s="1" t="s">
        <v>92</v>
      </c>
      <c r="E1970" s="1" t="s">
        <v>104</v>
      </c>
      <c r="F1970" s="1"/>
    </row>
    <row r="1971" spans="1:6" x14ac:dyDescent="0.3">
      <c r="A1971" s="1" t="s">
        <v>65</v>
      </c>
      <c r="B1971" s="1" t="s">
        <v>8</v>
      </c>
      <c r="C1971" s="1" t="s">
        <v>9</v>
      </c>
      <c r="D1971" s="1" t="s">
        <v>92</v>
      </c>
      <c r="E1971" s="1" t="s">
        <v>104</v>
      </c>
      <c r="F1971" s="1"/>
    </row>
    <row r="1972" spans="1:6" x14ac:dyDescent="0.3">
      <c r="A1972" s="1" t="s">
        <v>65</v>
      </c>
      <c r="B1972" s="1" t="s">
        <v>8</v>
      </c>
      <c r="C1972" s="1" t="s">
        <v>10</v>
      </c>
      <c r="D1972" s="1"/>
      <c r="E1972" s="1"/>
      <c r="F1972" s="1"/>
    </row>
    <row r="1973" spans="1:6" x14ac:dyDescent="0.3">
      <c r="A1973" s="1" t="s">
        <v>65</v>
      </c>
      <c r="B1973" s="1" t="s">
        <v>8</v>
      </c>
      <c r="C1973" s="1" t="s">
        <v>15</v>
      </c>
      <c r="D1973" s="1"/>
      <c r="E1973" s="1"/>
      <c r="F1973" s="1"/>
    </row>
    <row r="1974" spans="1:6" x14ac:dyDescent="0.3">
      <c r="A1974" s="1" t="s">
        <v>65</v>
      </c>
      <c r="B1974" s="1" t="s">
        <v>8</v>
      </c>
      <c r="C1974" s="1" t="s">
        <v>86</v>
      </c>
      <c r="D1974" s="1"/>
      <c r="E1974" s="1"/>
      <c r="F1974" s="1"/>
    </row>
    <row r="1975" spans="1:6" x14ac:dyDescent="0.3">
      <c r="A1975" s="1" t="s">
        <v>65</v>
      </c>
      <c r="B1975" s="1" t="s">
        <v>8</v>
      </c>
      <c r="C1975" s="1" t="s">
        <v>14</v>
      </c>
      <c r="D1975" s="1" t="s">
        <v>95</v>
      </c>
      <c r="E1975" s="1" t="s">
        <v>107</v>
      </c>
      <c r="F1975" s="1" t="s">
        <v>117</v>
      </c>
    </row>
    <row r="1976" spans="1:6" x14ac:dyDescent="0.3">
      <c r="A1976" s="1" t="s">
        <v>65</v>
      </c>
      <c r="B1976" s="1" t="s">
        <v>8</v>
      </c>
      <c r="C1976" s="1" t="s">
        <v>13</v>
      </c>
      <c r="D1976" s="1" t="s">
        <v>91</v>
      </c>
      <c r="E1976" s="1" t="s">
        <v>103</v>
      </c>
      <c r="F1976" s="1"/>
    </row>
    <row r="1977" spans="1:6" x14ac:dyDescent="0.3">
      <c r="A1977" s="1" t="s">
        <v>65</v>
      </c>
      <c r="B1977" s="1" t="s">
        <v>8</v>
      </c>
      <c r="C1977" s="1" t="s">
        <v>11</v>
      </c>
      <c r="D1977" s="1" t="s">
        <v>91</v>
      </c>
      <c r="E1977" s="1" t="s">
        <v>103</v>
      </c>
      <c r="F1977" s="1"/>
    </row>
    <row r="1978" spans="1:6" x14ac:dyDescent="0.3">
      <c r="A1978" s="1" t="s">
        <v>65</v>
      </c>
      <c r="B1978" s="1" t="s">
        <v>5</v>
      </c>
      <c r="C1978" s="1" t="s">
        <v>12</v>
      </c>
      <c r="D1978" s="1" t="s">
        <v>90</v>
      </c>
      <c r="E1978" s="1" t="s">
        <v>102</v>
      </c>
      <c r="F1978" s="1"/>
    </row>
    <row r="1979" spans="1:6" x14ac:dyDescent="0.3">
      <c r="A1979" s="1" t="s">
        <v>65</v>
      </c>
      <c r="B1979" s="1" t="s">
        <v>5</v>
      </c>
      <c r="C1979" s="1" t="s">
        <v>9</v>
      </c>
      <c r="D1979" s="1" t="s">
        <v>90</v>
      </c>
      <c r="E1979" s="1" t="s">
        <v>102</v>
      </c>
      <c r="F1979" s="1"/>
    </row>
    <row r="1980" spans="1:6" x14ac:dyDescent="0.3">
      <c r="A1980" s="1" t="s">
        <v>65</v>
      </c>
      <c r="B1980" s="1" t="s">
        <v>5</v>
      </c>
      <c r="C1980" s="1" t="s">
        <v>10</v>
      </c>
      <c r="D1980" s="1"/>
      <c r="E1980" s="1"/>
      <c r="F1980" s="1"/>
    </row>
    <row r="1981" spans="1:6" x14ac:dyDescent="0.3">
      <c r="A1981" s="1" t="s">
        <v>65</v>
      </c>
      <c r="B1981" s="1" t="s">
        <v>5</v>
      </c>
      <c r="C1981" s="1" t="s">
        <v>15</v>
      </c>
      <c r="D1981" s="1" t="s">
        <v>87</v>
      </c>
      <c r="E1981" s="1" t="s">
        <v>99</v>
      </c>
      <c r="F1981" s="1"/>
    </row>
    <row r="1982" spans="1:6" x14ac:dyDescent="0.3">
      <c r="A1982" s="1" t="s">
        <v>65</v>
      </c>
      <c r="B1982" s="1" t="s">
        <v>5</v>
      </c>
      <c r="C1982" s="1" t="s">
        <v>86</v>
      </c>
      <c r="D1982" s="1"/>
      <c r="E1982" s="1"/>
      <c r="F1982" s="1"/>
    </row>
    <row r="1983" spans="1:6" x14ac:dyDescent="0.3">
      <c r="A1983" s="1" t="s">
        <v>65</v>
      </c>
      <c r="B1983" s="1" t="s">
        <v>5</v>
      </c>
      <c r="C1983" s="1" t="s">
        <v>14</v>
      </c>
      <c r="D1983" s="1"/>
      <c r="E1983" s="1"/>
      <c r="F1983" s="1"/>
    </row>
    <row r="1984" spans="1:6" x14ac:dyDescent="0.3">
      <c r="A1984" s="1" t="s">
        <v>65</v>
      </c>
      <c r="B1984" s="1" t="s">
        <v>5</v>
      </c>
      <c r="C1984" s="1" t="s">
        <v>13</v>
      </c>
      <c r="D1984" s="1" t="s">
        <v>89</v>
      </c>
      <c r="E1984" s="1" t="s">
        <v>101</v>
      </c>
      <c r="F1984" s="1"/>
    </row>
    <row r="1985" spans="1:6" x14ac:dyDescent="0.3">
      <c r="A1985" s="1" t="s">
        <v>65</v>
      </c>
      <c r="B1985" s="1" t="s">
        <v>5</v>
      </c>
      <c r="C1985" s="1" t="s">
        <v>11</v>
      </c>
      <c r="D1985" s="1" t="s">
        <v>89</v>
      </c>
      <c r="E1985" s="1" t="s">
        <v>101</v>
      </c>
      <c r="F1985" s="1"/>
    </row>
    <row r="1986" spans="1:6" x14ac:dyDescent="0.3">
      <c r="A1986" s="1" t="s">
        <v>65</v>
      </c>
      <c r="B1986" s="1" t="s">
        <v>7</v>
      </c>
      <c r="C1986" s="1" t="s">
        <v>12</v>
      </c>
      <c r="D1986" s="1"/>
      <c r="E1986" s="1"/>
      <c r="F1986" s="1"/>
    </row>
    <row r="1987" spans="1:6" x14ac:dyDescent="0.3">
      <c r="A1987" s="1" t="s">
        <v>65</v>
      </c>
      <c r="B1987" s="1" t="s">
        <v>7</v>
      </c>
      <c r="C1987" s="1" t="s">
        <v>9</v>
      </c>
      <c r="D1987" s="1"/>
      <c r="E1987" s="1"/>
      <c r="F1987" s="1"/>
    </row>
    <row r="1988" spans="1:6" x14ac:dyDescent="0.3">
      <c r="A1988" s="1" t="s">
        <v>65</v>
      </c>
      <c r="B1988" s="1" t="s">
        <v>7</v>
      </c>
      <c r="C1988" s="1" t="s">
        <v>10</v>
      </c>
      <c r="D1988" s="1"/>
      <c r="E1988" s="1"/>
      <c r="F1988" s="1"/>
    </row>
    <row r="1989" spans="1:6" x14ac:dyDescent="0.3">
      <c r="A1989" s="1" t="s">
        <v>65</v>
      </c>
      <c r="B1989" s="1" t="s">
        <v>7</v>
      </c>
      <c r="C1989" s="1" t="s">
        <v>15</v>
      </c>
      <c r="D1989" s="1" t="s">
        <v>95</v>
      </c>
      <c r="E1989" s="1" t="s">
        <v>107</v>
      </c>
      <c r="F1989" s="1" t="s">
        <v>117</v>
      </c>
    </row>
    <row r="1990" spans="1:6" x14ac:dyDescent="0.3">
      <c r="A1990" s="1" t="s">
        <v>65</v>
      </c>
      <c r="B1990" s="1" t="s">
        <v>7</v>
      </c>
      <c r="C1990" s="1" t="s">
        <v>86</v>
      </c>
      <c r="D1990" s="1"/>
      <c r="E1990" s="1"/>
      <c r="F1990" s="1"/>
    </row>
    <row r="1991" spans="1:6" x14ac:dyDescent="0.3">
      <c r="A1991" s="1" t="s">
        <v>65</v>
      </c>
      <c r="B1991" s="1" t="s">
        <v>7</v>
      </c>
      <c r="C1991" s="1" t="s">
        <v>14</v>
      </c>
      <c r="D1991" s="1"/>
      <c r="E1991" s="1"/>
      <c r="F1991" s="1"/>
    </row>
    <row r="1992" spans="1:6" x14ac:dyDescent="0.3">
      <c r="A1992" s="1" t="s">
        <v>65</v>
      </c>
      <c r="B1992" s="1" t="s">
        <v>7</v>
      </c>
      <c r="C1992" s="1" t="s">
        <v>13</v>
      </c>
      <c r="D1992" s="1" t="s">
        <v>92</v>
      </c>
      <c r="E1992" s="1" t="s">
        <v>104</v>
      </c>
      <c r="F1992" s="1"/>
    </row>
    <row r="1993" spans="1:6" x14ac:dyDescent="0.3">
      <c r="A1993" s="1" t="s">
        <v>65</v>
      </c>
      <c r="B1993" s="1" t="s">
        <v>7</v>
      </c>
      <c r="C1993" s="1" t="s">
        <v>11</v>
      </c>
      <c r="D1993" s="1" t="s">
        <v>91</v>
      </c>
      <c r="E1993" s="1" t="s">
        <v>103</v>
      </c>
      <c r="F1993" s="1"/>
    </row>
    <row r="1994" spans="1:6" x14ac:dyDescent="0.3">
      <c r="A1994" s="1" t="s">
        <v>65</v>
      </c>
      <c r="B1994" s="1" t="s">
        <v>4</v>
      </c>
      <c r="C1994" s="1" t="s">
        <v>12</v>
      </c>
      <c r="D1994" s="1" t="s">
        <v>88</v>
      </c>
      <c r="E1994" s="1" t="s">
        <v>100</v>
      </c>
      <c r="F1994" s="1"/>
    </row>
    <row r="1995" spans="1:6" x14ac:dyDescent="0.3">
      <c r="A1995" s="1" t="s">
        <v>65</v>
      </c>
      <c r="B1995" s="1" t="s">
        <v>4</v>
      </c>
      <c r="C1995" s="1" t="s">
        <v>9</v>
      </c>
      <c r="D1995" s="1" t="s">
        <v>88</v>
      </c>
      <c r="E1995" s="1" t="s">
        <v>100</v>
      </c>
      <c r="F1995" s="1"/>
    </row>
    <row r="1996" spans="1:6" x14ac:dyDescent="0.3">
      <c r="A1996" s="1" t="s">
        <v>65</v>
      </c>
      <c r="B1996" s="1" t="s">
        <v>4</v>
      </c>
      <c r="C1996" s="1" t="s">
        <v>10</v>
      </c>
      <c r="D1996" s="1"/>
      <c r="E1996" s="1"/>
      <c r="F1996" s="1"/>
    </row>
    <row r="1997" spans="1:6" x14ac:dyDescent="0.3">
      <c r="A1997" s="1" t="s">
        <v>65</v>
      </c>
      <c r="B1997" s="1" t="s">
        <v>4</v>
      </c>
      <c r="C1997" s="1" t="s">
        <v>15</v>
      </c>
      <c r="D1997" s="1"/>
      <c r="E1997" s="1"/>
      <c r="F1997" s="1"/>
    </row>
    <row r="1998" spans="1:6" x14ac:dyDescent="0.3">
      <c r="A1998" s="1" t="s">
        <v>65</v>
      </c>
      <c r="B1998" s="1" t="s">
        <v>4</v>
      </c>
      <c r="C1998" s="1" t="s">
        <v>86</v>
      </c>
      <c r="D1998" s="1"/>
      <c r="E1998" s="1"/>
      <c r="F1998" s="1"/>
    </row>
    <row r="1999" spans="1:6" x14ac:dyDescent="0.3">
      <c r="A1999" s="1" t="s">
        <v>65</v>
      </c>
      <c r="B1999" s="1" t="s">
        <v>4</v>
      </c>
      <c r="C1999" s="1" t="s">
        <v>14</v>
      </c>
      <c r="D1999" s="1" t="s">
        <v>90</v>
      </c>
      <c r="E1999" s="1" t="s">
        <v>102</v>
      </c>
      <c r="F1999" s="1"/>
    </row>
    <row r="2000" spans="1:6" x14ac:dyDescent="0.3">
      <c r="A2000" s="1" t="s">
        <v>65</v>
      </c>
      <c r="B2000" s="1" t="s">
        <v>4</v>
      </c>
      <c r="C2000" s="1" t="s">
        <v>13</v>
      </c>
      <c r="D2000" s="1"/>
      <c r="E2000" s="1"/>
      <c r="F2000" s="1"/>
    </row>
    <row r="2001" spans="1:6" x14ac:dyDescent="0.3">
      <c r="A2001" s="1" t="s">
        <v>65</v>
      </c>
      <c r="B2001" s="1" t="s">
        <v>4</v>
      </c>
      <c r="C2001" s="1" t="s">
        <v>11</v>
      </c>
      <c r="D2001" s="1"/>
      <c r="E2001" s="1"/>
      <c r="F2001" s="1"/>
    </row>
    <row r="2002" spans="1:6" x14ac:dyDescent="0.3">
      <c r="A2002" s="1" t="s">
        <v>66</v>
      </c>
      <c r="B2002" s="1" t="s">
        <v>6</v>
      </c>
      <c r="C2002" s="1" t="s">
        <v>12</v>
      </c>
      <c r="D2002" s="1" t="s">
        <v>89</v>
      </c>
      <c r="E2002" s="1" t="s">
        <v>101</v>
      </c>
      <c r="F2002" s="1"/>
    </row>
    <row r="2003" spans="1:6" x14ac:dyDescent="0.3">
      <c r="A2003" s="1" t="s">
        <v>66</v>
      </c>
      <c r="B2003" s="1" t="s">
        <v>6</v>
      </c>
      <c r="C2003" s="1" t="s">
        <v>9</v>
      </c>
      <c r="D2003" s="1"/>
      <c r="E2003" s="1"/>
      <c r="F2003" s="1"/>
    </row>
    <row r="2004" spans="1:6" x14ac:dyDescent="0.3">
      <c r="A2004" s="1" t="s">
        <v>66</v>
      </c>
      <c r="B2004" s="1" t="s">
        <v>6</v>
      </c>
      <c r="C2004" s="1" t="s">
        <v>10</v>
      </c>
      <c r="D2004" s="1" t="s">
        <v>87</v>
      </c>
      <c r="E2004" s="1" t="s">
        <v>99</v>
      </c>
      <c r="F2004" s="1"/>
    </row>
    <row r="2005" spans="1:6" x14ac:dyDescent="0.3">
      <c r="A2005" s="1" t="s">
        <v>66</v>
      </c>
      <c r="B2005" s="1" t="s">
        <v>6</v>
      </c>
      <c r="C2005" s="1" t="s">
        <v>15</v>
      </c>
      <c r="D2005" s="1" t="s">
        <v>87</v>
      </c>
      <c r="E2005" s="1" t="s">
        <v>99</v>
      </c>
      <c r="F2005" s="1"/>
    </row>
    <row r="2006" spans="1:6" x14ac:dyDescent="0.3">
      <c r="A2006" s="1" t="s">
        <v>66</v>
      </c>
      <c r="B2006" s="1" t="s">
        <v>6</v>
      </c>
      <c r="C2006" s="1" t="s">
        <v>86</v>
      </c>
      <c r="D2006" s="1"/>
      <c r="E2006" s="1"/>
      <c r="F2006" s="1"/>
    </row>
    <row r="2007" spans="1:6" x14ac:dyDescent="0.3">
      <c r="A2007" s="1" t="s">
        <v>66</v>
      </c>
      <c r="B2007" s="1" t="s">
        <v>6</v>
      </c>
      <c r="C2007" s="1" t="s">
        <v>14</v>
      </c>
      <c r="D2007" s="1"/>
      <c r="E2007" s="1"/>
      <c r="F2007" s="1"/>
    </row>
    <row r="2008" spans="1:6" x14ac:dyDescent="0.3">
      <c r="A2008" s="1" t="s">
        <v>66</v>
      </c>
      <c r="B2008" s="1" t="s">
        <v>6</v>
      </c>
      <c r="C2008" s="1" t="s">
        <v>13</v>
      </c>
      <c r="D2008" s="1"/>
      <c r="E2008" s="1"/>
      <c r="F2008" s="1"/>
    </row>
    <row r="2009" spans="1:6" x14ac:dyDescent="0.3">
      <c r="A2009" s="1" t="s">
        <v>66</v>
      </c>
      <c r="B2009" s="1" t="s">
        <v>6</v>
      </c>
      <c r="C2009" s="1" t="s">
        <v>11</v>
      </c>
      <c r="D2009" s="1" t="s">
        <v>88</v>
      </c>
      <c r="E2009" s="1" t="s">
        <v>100</v>
      </c>
      <c r="F2009" s="1"/>
    </row>
    <row r="2010" spans="1:6" x14ac:dyDescent="0.3">
      <c r="A2010" s="1" t="s">
        <v>66</v>
      </c>
      <c r="B2010" s="1" t="s">
        <v>8</v>
      </c>
      <c r="C2010" s="1" t="s">
        <v>12</v>
      </c>
      <c r="D2010" s="1" t="s">
        <v>92</v>
      </c>
      <c r="E2010" s="1" t="s">
        <v>104</v>
      </c>
      <c r="F2010" s="1"/>
    </row>
    <row r="2011" spans="1:6" x14ac:dyDescent="0.3">
      <c r="A2011" s="1" t="s">
        <v>66</v>
      </c>
      <c r="B2011" s="1" t="s">
        <v>8</v>
      </c>
      <c r="C2011" s="1" t="s">
        <v>9</v>
      </c>
      <c r="D2011" s="1" t="s">
        <v>92</v>
      </c>
      <c r="E2011" s="1" t="s">
        <v>104</v>
      </c>
      <c r="F2011" s="1"/>
    </row>
    <row r="2012" spans="1:6" x14ac:dyDescent="0.3">
      <c r="A2012" s="1" t="s">
        <v>66</v>
      </c>
      <c r="B2012" s="1" t="s">
        <v>8</v>
      </c>
      <c r="C2012" s="1" t="s">
        <v>10</v>
      </c>
      <c r="D2012" s="1"/>
      <c r="E2012" s="1"/>
      <c r="F2012" s="1"/>
    </row>
    <row r="2013" spans="1:6" x14ac:dyDescent="0.3">
      <c r="A2013" s="1" t="s">
        <v>66</v>
      </c>
      <c r="B2013" s="1" t="s">
        <v>8</v>
      </c>
      <c r="C2013" s="1" t="s">
        <v>15</v>
      </c>
      <c r="D2013" s="1" t="s">
        <v>96</v>
      </c>
      <c r="E2013" s="1" t="s">
        <v>108</v>
      </c>
      <c r="F2013" s="1" t="s">
        <v>118</v>
      </c>
    </row>
    <row r="2014" spans="1:6" x14ac:dyDescent="0.3">
      <c r="A2014" s="1" t="s">
        <v>66</v>
      </c>
      <c r="B2014" s="1" t="s">
        <v>8</v>
      </c>
      <c r="C2014" s="1" t="s">
        <v>86</v>
      </c>
      <c r="D2014" s="1"/>
      <c r="E2014" s="1"/>
      <c r="F2014" s="1"/>
    </row>
    <row r="2015" spans="1:6" x14ac:dyDescent="0.3">
      <c r="A2015" s="1" t="s">
        <v>66</v>
      </c>
      <c r="B2015" s="1" t="s">
        <v>8</v>
      </c>
      <c r="C2015" s="1" t="s">
        <v>14</v>
      </c>
      <c r="D2015" s="1"/>
      <c r="E2015" s="1"/>
      <c r="F2015" s="1"/>
    </row>
    <row r="2016" spans="1:6" x14ac:dyDescent="0.3">
      <c r="A2016" s="1" t="s">
        <v>66</v>
      </c>
      <c r="B2016" s="1" t="s">
        <v>8</v>
      </c>
      <c r="C2016" s="1" t="s">
        <v>13</v>
      </c>
      <c r="D2016" s="1" t="s">
        <v>91</v>
      </c>
      <c r="E2016" s="1" t="s">
        <v>103</v>
      </c>
      <c r="F2016" s="1"/>
    </row>
    <row r="2017" spans="1:6" x14ac:dyDescent="0.3">
      <c r="A2017" s="1" t="s">
        <v>66</v>
      </c>
      <c r="B2017" s="1" t="s">
        <v>8</v>
      </c>
      <c r="C2017" s="1" t="s">
        <v>11</v>
      </c>
      <c r="D2017" s="1" t="s">
        <v>91</v>
      </c>
      <c r="E2017" s="1" t="s">
        <v>103</v>
      </c>
      <c r="F2017" s="1"/>
    </row>
    <row r="2018" spans="1:6" x14ac:dyDescent="0.3">
      <c r="A2018" s="1" t="s">
        <v>66</v>
      </c>
      <c r="B2018" s="1" t="s">
        <v>5</v>
      </c>
      <c r="C2018" s="1" t="s">
        <v>12</v>
      </c>
      <c r="D2018" s="1" t="s">
        <v>90</v>
      </c>
      <c r="E2018" s="1" t="s">
        <v>102</v>
      </c>
      <c r="F2018" s="1"/>
    </row>
    <row r="2019" spans="1:6" x14ac:dyDescent="0.3">
      <c r="A2019" s="1" t="s">
        <v>66</v>
      </c>
      <c r="B2019" s="1" t="s">
        <v>5</v>
      </c>
      <c r="C2019" s="1" t="s">
        <v>9</v>
      </c>
      <c r="D2019" s="1" t="s">
        <v>90</v>
      </c>
      <c r="E2019" s="1" t="s">
        <v>102</v>
      </c>
      <c r="F2019" s="1"/>
    </row>
    <row r="2020" spans="1:6" x14ac:dyDescent="0.3">
      <c r="A2020" s="1" t="s">
        <v>66</v>
      </c>
      <c r="B2020" s="1" t="s">
        <v>5</v>
      </c>
      <c r="C2020" s="1" t="s">
        <v>10</v>
      </c>
      <c r="D2020" s="1"/>
      <c r="E2020" s="1"/>
      <c r="F2020" s="1"/>
    </row>
    <row r="2021" spans="1:6" x14ac:dyDescent="0.3">
      <c r="A2021" s="1" t="s">
        <v>66</v>
      </c>
      <c r="B2021" s="1" t="s">
        <v>5</v>
      </c>
      <c r="C2021" s="1" t="s">
        <v>15</v>
      </c>
      <c r="D2021" s="1" t="s">
        <v>87</v>
      </c>
      <c r="E2021" s="1" t="s">
        <v>99</v>
      </c>
      <c r="F2021" s="1"/>
    </row>
    <row r="2022" spans="1:6" x14ac:dyDescent="0.3">
      <c r="A2022" s="1" t="s">
        <v>66</v>
      </c>
      <c r="B2022" s="1" t="s">
        <v>5</v>
      </c>
      <c r="C2022" s="1" t="s">
        <v>86</v>
      </c>
      <c r="D2022" s="1"/>
      <c r="E2022" s="1"/>
      <c r="F2022" s="1"/>
    </row>
    <row r="2023" spans="1:6" x14ac:dyDescent="0.3">
      <c r="A2023" s="1" t="s">
        <v>66</v>
      </c>
      <c r="B2023" s="1" t="s">
        <v>5</v>
      </c>
      <c r="C2023" s="1" t="s">
        <v>14</v>
      </c>
      <c r="D2023" s="1"/>
      <c r="E2023" s="1"/>
      <c r="F2023" s="1"/>
    </row>
    <row r="2024" spans="1:6" x14ac:dyDescent="0.3">
      <c r="A2024" s="1" t="s">
        <v>66</v>
      </c>
      <c r="B2024" s="1" t="s">
        <v>5</v>
      </c>
      <c r="C2024" s="1" t="s">
        <v>13</v>
      </c>
      <c r="D2024" s="1" t="s">
        <v>89</v>
      </c>
      <c r="E2024" s="1" t="s">
        <v>101</v>
      </c>
      <c r="F2024" s="1"/>
    </row>
    <row r="2025" spans="1:6" x14ac:dyDescent="0.3">
      <c r="A2025" s="1" t="s">
        <v>66</v>
      </c>
      <c r="B2025" s="1" t="s">
        <v>5</v>
      </c>
      <c r="C2025" s="1" t="s">
        <v>11</v>
      </c>
      <c r="D2025" s="1" t="s">
        <v>89</v>
      </c>
      <c r="E2025" s="1" t="s">
        <v>101</v>
      </c>
      <c r="F2025" s="1"/>
    </row>
    <row r="2026" spans="1:6" x14ac:dyDescent="0.3">
      <c r="A2026" s="1" t="s">
        <v>66</v>
      </c>
      <c r="B2026" s="1" t="s">
        <v>7</v>
      </c>
      <c r="C2026" s="1" t="s">
        <v>12</v>
      </c>
      <c r="D2026" s="1" t="s">
        <v>96</v>
      </c>
      <c r="E2026" s="1" t="s">
        <v>108</v>
      </c>
      <c r="F2026" s="1" t="s">
        <v>118</v>
      </c>
    </row>
    <row r="2027" spans="1:6" x14ac:dyDescent="0.3">
      <c r="A2027" s="1" t="s">
        <v>66</v>
      </c>
      <c r="B2027" s="1" t="s">
        <v>7</v>
      </c>
      <c r="C2027" s="1" t="s">
        <v>9</v>
      </c>
      <c r="D2027" s="1"/>
      <c r="E2027" s="1"/>
      <c r="F2027" s="1"/>
    </row>
    <row r="2028" spans="1:6" x14ac:dyDescent="0.3">
      <c r="A2028" s="1" t="s">
        <v>66</v>
      </c>
      <c r="B2028" s="1" t="s">
        <v>7</v>
      </c>
      <c r="C2028" s="1" t="s">
        <v>10</v>
      </c>
      <c r="D2028" s="1"/>
      <c r="E2028" s="1"/>
      <c r="F2028" s="1"/>
    </row>
    <row r="2029" spans="1:6" x14ac:dyDescent="0.3">
      <c r="A2029" s="1" t="s">
        <v>66</v>
      </c>
      <c r="B2029" s="1" t="s">
        <v>7</v>
      </c>
      <c r="C2029" s="1" t="s">
        <v>15</v>
      </c>
      <c r="D2029" s="1"/>
      <c r="E2029" s="1"/>
      <c r="F2029" s="1"/>
    </row>
    <row r="2030" spans="1:6" x14ac:dyDescent="0.3">
      <c r="A2030" s="1" t="s">
        <v>66</v>
      </c>
      <c r="B2030" s="1" t="s">
        <v>7</v>
      </c>
      <c r="C2030" s="1" t="s">
        <v>86</v>
      </c>
      <c r="D2030" s="1"/>
      <c r="E2030" s="1"/>
      <c r="F2030" s="1"/>
    </row>
    <row r="2031" spans="1:6" x14ac:dyDescent="0.3">
      <c r="A2031" s="1" t="s">
        <v>66</v>
      </c>
      <c r="B2031" s="1" t="s">
        <v>7</v>
      </c>
      <c r="C2031" s="1" t="s">
        <v>14</v>
      </c>
      <c r="D2031" s="1"/>
      <c r="E2031" s="1"/>
      <c r="F2031" s="1"/>
    </row>
    <row r="2032" spans="1:6" x14ac:dyDescent="0.3">
      <c r="A2032" s="1" t="s">
        <v>66</v>
      </c>
      <c r="B2032" s="1" t="s">
        <v>7</v>
      </c>
      <c r="C2032" s="1" t="s">
        <v>13</v>
      </c>
      <c r="D2032" s="1" t="s">
        <v>92</v>
      </c>
      <c r="E2032" s="1" t="s">
        <v>104</v>
      </c>
      <c r="F2032" s="1"/>
    </row>
    <row r="2033" spans="1:6" x14ac:dyDescent="0.3">
      <c r="A2033" s="1" t="s">
        <v>66</v>
      </c>
      <c r="B2033" s="1" t="s">
        <v>7</v>
      </c>
      <c r="C2033" s="1" t="s">
        <v>11</v>
      </c>
      <c r="D2033" s="1" t="s">
        <v>91</v>
      </c>
      <c r="E2033" s="1" t="s">
        <v>103</v>
      </c>
      <c r="F2033" s="1"/>
    </row>
    <row r="2034" spans="1:6" x14ac:dyDescent="0.3">
      <c r="A2034" s="1" t="s">
        <v>66</v>
      </c>
      <c r="B2034" s="1" t="s">
        <v>4</v>
      </c>
      <c r="C2034" s="1" t="s">
        <v>12</v>
      </c>
      <c r="D2034" s="1" t="s">
        <v>88</v>
      </c>
      <c r="E2034" s="1" t="s">
        <v>100</v>
      </c>
      <c r="F2034" s="1"/>
    </row>
    <row r="2035" spans="1:6" x14ac:dyDescent="0.3">
      <c r="A2035" s="1" t="s">
        <v>66</v>
      </c>
      <c r="B2035" s="1" t="s">
        <v>4</v>
      </c>
      <c r="C2035" s="1" t="s">
        <v>9</v>
      </c>
      <c r="D2035" s="1" t="s">
        <v>88</v>
      </c>
      <c r="E2035" s="1" t="s">
        <v>100</v>
      </c>
      <c r="F2035" s="1"/>
    </row>
    <row r="2036" spans="1:6" x14ac:dyDescent="0.3">
      <c r="A2036" s="1" t="s">
        <v>66</v>
      </c>
      <c r="B2036" s="1" t="s">
        <v>4</v>
      </c>
      <c r="C2036" s="1" t="s">
        <v>10</v>
      </c>
      <c r="D2036" s="1"/>
      <c r="E2036" s="1"/>
      <c r="F2036" s="1"/>
    </row>
    <row r="2037" spans="1:6" x14ac:dyDescent="0.3">
      <c r="A2037" s="1" t="s">
        <v>66</v>
      </c>
      <c r="B2037" s="1" t="s">
        <v>4</v>
      </c>
      <c r="C2037" s="1" t="s">
        <v>15</v>
      </c>
      <c r="D2037" s="1"/>
      <c r="E2037" s="1"/>
      <c r="F2037" s="1"/>
    </row>
    <row r="2038" spans="1:6" x14ac:dyDescent="0.3">
      <c r="A2038" s="1" t="s">
        <v>66</v>
      </c>
      <c r="B2038" s="1" t="s">
        <v>4</v>
      </c>
      <c r="C2038" s="1" t="s">
        <v>86</v>
      </c>
      <c r="D2038" s="1"/>
      <c r="E2038" s="1"/>
      <c r="F2038" s="1"/>
    </row>
    <row r="2039" spans="1:6" x14ac:dyDescent="0.3">
      <c r="A2039" s="1" t="s">
        <v>66</v>
      </c>
      <c r="B2039" s="1" t="s">
        <v>4</v>
      </c>
      <c r="C2039" s="1" t="s">
        <v>14</v>
      </c>
      <c r="D2039" s="1" t="s">
        <v>90</v>
      </c>
      <c r="E2039" s="1" t="s">
        <v>102</v>
      </c>
      <c r="F2039" s="1"/>
    </row>
    <row r="2040" spans="1:6" x14ac:dyDescent="0.3">
      <c r="A2040" s="1" t="s">
        <v>66</v>
      </c>
      <c r="B2040" s="1" t="s">
        <v>4</v>
      </c>
      <c r="C2040" s="1" t="s">
        <v>13</v>
      </c>
      <c r="D2040" s="1"/>
      <c r="E2040" s="1"/>
      <c r="F2040" s="1"/>
    </row>
    <row r="2041" spans="1:6" x14ac:dyDescent="0.3">
      <c r="A2041" s="1" t="s">
        <v>66</v>
      </c>
      <c r="B2041" s="1" t="s">
        <v>4</v>
      </c>
      <c r="C2041" s="1" t="s">
        <v>11</v>
      </c>
      <c r="D2041" s="1" t="s">
        <v>96</v>
      </c>
      <c r="E2041" s="1" t="s">
        <v>108</v>
      </c>
      <c r="F2041" s="1" t="s">
        <v>118</v>
      </c>
    </row>
    <row r="2042" spans="1:6" x14ac:dyDescent="0.3">
      <c r="A2042" s="1" t="s">
        <v>67</v>
      </c>
      <c r="B2042" s="1" t="s">
        <v>6</v>
      </c>
      <c r="C2042" s="1" t="s">
        <v>12</v>
      </c>
      <c r="D2042" s="1" t="s">
        <v>89</v>
      </c>
      <c r="E2042" s="1" t="s">
        <v>101</v>
      </c>
      <c r="F2042" s="1"/>
    </row>
    <row r="2043" spans="1:6" x14ac:dyDescent="0.3">
      <c r="A2043" s="1" t="s">
        <v>67</v>
      </c>
      <c r="B2043" s="1" t="s">
        <v>6</v>
      </c>
      <c r="C2043" s="1" t="s">
        <v>9</v>
      </c>
      <c r="D2043" s="1"/>
      <c r="E2043" s="1"/>
      <c r="F2043" s="1"/>
    </row>
    <row r="2044" spans="1:6" x14ac:dyDescent="0.3">
      <c r="A2044" s="1" t="s">
        <v>67</v>
      </c>
      <c r="B2044" s="1" t="s">
        <v>6</v>
      </c>
      <c r="C2044" s="1" t="s">
        <v>10</v>
      </c>
      <c r="D2044" s="1" t="s">
        <v>87</v>
      </c>
      <c r="E2044" s="1" t="s">
        <v>99</v>
      </c>
      <c r="F2044" s="1"/>
    </row>
    <row r="2045" spans="1:6" x14ac:dyDescent="0.3">
      <c r="A2045" s="1" t="s">
        <v>67</v>
      </c>
      <c r="B2045" s="1" t="s">
        <v>6</v>
      </c>
      <c r="C2045" s="1" t="s">
        <v>15</v>
      </c>
      <c r="D2045" s="1" t="s">
        <v>87</v>
      </c>
      <c r="E2045" s="1" t="s">
        <v>99</v>
      </c>
      <c r="F2045" s="1"/>
    </row>
    <row r="2046" spans="1:6" x14ac:dyDescent="0.3">
      <c r="A2046" s="1" t="s">
        <v>67</v>
      </c>
      <c r="B2046" s="1" t="s">
        <v>6</v>
      </c>
      <c r="C2046" s="1" t="s">
        <v>86</v>
      </c>
      <c r="D2046" s="1"/>
      <c r="E2046" s="1"/>
      <c r="F2046" s="1"/>
    </row>
    <row r="2047" spans="1:6" x14ac:dyDescent="0.3">
      <c r="A2047" s="1" t="s">
        <v>67</v>
      </c>
      <c r="B2047" s="1" t="s">
        <v>6</v>
      </c>
      <c r="C2047" s="1" t="s">
        <v>14</v>
      </c>
      <c r="D2047" s="1"/>
      <c r="E2047" s="1"/>
      <c r="F2047" s="1"/>
    </row>
    <row r="2048" spans="1:6" x14ac:dyDescent="0.3">
      <c r="A2048" s="1" t="s">
        <v>67</v>
      </c>
      <c r="B2048" s="1" t="s">
        <v>6</v>
      </c>
      <c r="C2048" s="1" t="s">
        <v>13</v>
      </c>
      <c r="D2048" s="1"/>
      <c r="E2048" s="1"/>
      <c r="F2048" s="1"/>
    </row>
    <row r="2049" spans="1:6" x14ac:dyDescent="0.3">
      <c r="A2049" s="1" t="s">
        <v>67</v>
      </c>
      <c r="B2049" s="1" t="s">
        <v>6</v>
      </c>
      <c r="C2049" s="1" t="s">
        <v>11</v>
      </c>
      <c r="D2049" s="1" t="s">
        <v>88</v>
      </c>
      <c r="E2049" s="1" t="s">
        <v>100</v>
      </c>
      <c r="F2049" s="1"/>
    </row>
    <row r="2050" spans="1:6" x14ac:dyDescent="0.3">
      <c r="A2050" s="1" t="s">
        <v>67</v>
      </c>
      <c r="B2050" s="1" t="s">
        <v>8</v>
      </c>
      <c r="C2050" s="1" t="s">
        <v>12</v>
      </c>
      <c r="D2050" s="1" t="s">
        <v>92</v>
      </c>
      <c r="E2050" s="1" t="s">
        <v>104</v>
      </c>
      <c r="F2050" s="1"/>
    </row>
    <row r="2051" spans="1:6" x14ac:dyDescent="0.3">
      <c r="A2051" s="1" t="s">
        <v>67</v>
      </c>
      <c r="B2051" s="1" t="s">
        <v>8</v>
      </c>
      <c r="C2051" s="1" t="s">
        <v>9</v>
      </c>
      <c r="D2051" s="1" t="s">
        <v>92</v>
      </c>
      <c r="E2051" s="1" t="s">
        <v>104</v>
      </c>
      <c r="F2051" s="1"/>
    </row>
    <row r="2052" spans="1:6" x14ac:dyDescent="0.3">
      <c r="A2052" s="1" t="s">
        <v>67</v>
      </c>
      <c r="B2052" s="1" t="s">
        <v>8</v>
      </c>
      <c r="C2052" s="1" t="s">
        <v>10</v>
      </c>
      <c r="D2052" s="1"/>
      <c r="E2052" s="1"/>
      <c r="F2052" s="1"/>
    </row>
    <row r="2053" spans="1:6" x14ac:dyDescent="0.3">
      <c r="A2053" s="1" t="s">
        <v>67</v>
      </c>
      <c r="B2053" s="1" t="s">
        <v>8</v>
      </c>
      <c r="C2053" s="1" t="s">
        <v>15</v>
      </c>
      <c r="D2053" s="1" t="s">
        <v>97</v>
      </c>
      <c r="E2053" s="1" t="s">
        <v>109</v>
      </c>
      <c r="F2053" s="1" t="s">
        <v>118</v>
      </c>
    </row>
    <row r="2054" spans="1:6" x14ac:dyDescent="0.3">
      <c r="A2054" s="1" t="s">
        <v>67</v>
      </c>
      <c r="B2054" s="1" t="s">
        <v>8</v>
      </c>
      <c r="C2054" s="1" t="s">
        <v>86</v>
      </c>
      <c r="D2054" s="1"/>
      <c r="E2054" s="1"/>
      <c r="F2054" s="1"/>
    </row>
    <row r="2055" spans="1:6" x14ac:dyDescent="0.3">
      <c r="A2055" s="1" t="s">
        <v>67</v>
      </c>
      <c r="B2055" s="1" t="s">
        <v>8</v>
      </c>
      <c r="C2055" s="1" t="s">
        <v>14</v>
      </c>
      <c r="D2055" s="1"/>
      <c r="E2055" s="1"/>
      <c r="F2055" s="1"/>
    </row>
    <row r="2056" spans="1:6" x14ac:dyDescent="0.3">
      <c r="A2056" s="1" t="s">
        <v>67</v>
      </c>
      <c r="B2056" s="1" t="s">
        <v>8</v>
      </c>
      <c r="C2056" s="1" t="s">
        <v>13</v>
      </c>
      <c r="D2056" s="1" t="s">
        <v>91</v>
      </c>
      <c r="E2056" s="1" t="s">
        <v>103</v>
      </c>
      <c r="F2056" s="1"/>
    </row>
    <row r="2057" spans="1:6" x14ac:dyDescent="0.3">
      <c r="A2057" s="1" t="s">
        <v>67</v>
      </c>
      <c r="B2057" s="1" t="s">
        <v>8</v>
      </c>
      <c r="C2057" s="1" t="s">
        <v>11</v>
      </c>
      <c r="D2057" s="1" t="s">
        <v>91</v>
      </c>
      <c r="E2057" s="1" t="s">
        <v>103</v>
      </c>
      <c r="F2057" s="1"/>
    </row>
    <row r="2058" spans="1:6" x14ac:dyDescent="0.3">
      <c r="A2058" s="1" t="s">
        <v>67</v>
      </c>
      <c r="B2058" s="1" t="s">
        <v>5</v>
      </c>
      <c r="C2058" s="1" t="s">
        <v>12</v>
      </c>
      <c r="D2058" s="1" t="s">
        <v>90</v>
      </c>
      <c r="E2058" s="1" t="s">
        <v>102</v>
      </c>
      <c r="F2058" s="1"/>
    </row>
    <row r="2059" spans="1:6" x14ac:dyDescent="0.3">
      <c r="A2059" s="1" t="s">
        <v>67</v>
      </c>
      <c r="B2059" s="1" t="s">
        <v>5</v>
      </c>
      <c r="C2059" s="1" t="s">
        <v>9</v>
      </c>
      <c r="D2059" s="1" t="s">
        <v>90</v>
      </c>
      <c r="E2059" s="1" t="s">
        <v>102</v>
      </c>
      <c r="F2059" s="1"/>
    </row>
    <row r="2060" spans="1:6" x14ac:dyDescent="0.3">
      <c r="A2060" s="1" t="s">
        <v>67</v>
      </c>
      <c r="B2060" s="1" t="s">
        <v>5</v>
      </c>
      <c r="C2060" s="1" t="s">
        <v>10</v>
      </c>
      <c r="D2060" s="1"/>
      <c r="E2060" s="1"/>
      <c r="F2060" s="1"/>
    </row>
    <row r="2061" spans="1:6" x14ac:dyDescent="0.3">
      <c r="A2061" s="1" t="s">
        <v>67</v>
      </c>
      <c r="B2061" s="1" t="s">
        <v>5</v>
      </c>
      <c r="C2061" s="1" t="s">
        <v>15</v>
      </c>
      <c r="D2061" s="1" t="s">
        <v>87</v>
      </c>
      <c r="E2061" s="1" t="s">
        <v>99</v>
      </c>
      <c r="F2061" s="1"/>
    </row>
    <row r="2062" spans="1:6" x14ac:dyDescent="0.3">
      <c r="A2062" s="1" t="s">
        <v>67</v>
      </c>
      <c r="B2062" s="1" t="s">
        <v>5</v>
      </c>
      <c r="C2062" s="1" t="s">
        <v>86</v>
      </c>
      <c r="D2062" s="1"/>
      <c r="E2062" s="1"/>
      <c r="F2062" s="1"/>
    </row>
    <row r="2063" spans="1:6" x14ac:dyDescent="0.3">
      <c r="A2063" s="1" t="s">
        <v>67</v>
      </c>
      <c r="B2063" s="1" t="s">
        <v>5</v>
      </c>
      <c r="C2063" s="1" t="s">
        <v>14</v>
      </c>
      <c r="D2063" s="1"/>
      <c r="E2063" s="1"/>
      <c r="F2063" s="1"/>
    </row>
    <row r="2064" spans="1:6" x14ac:dyDescent="0.3">
      <c r="A2064" s="1" t="s">
        <v>67</v>
      </c>
      <c r="B2064" s="1" t="s">
        <v>5</v>
      </c>
      <c r="C2064" s="1" t="s">
        <v>13</v>
      </c>
      <c r="D2064" s="1" t="s">
        <v>89</v>
      </c>
      <c r="E2064" s="1" t="s">
        <v>101</v>
      </c>
      <c r="F2064" s="1"/>
    </row>
    <row r="2065" spans="1:6" x14ac:dyDescent="0.3">
      <c r="A2065" s="1" t="s">
        <v>67</v>
      </c>
      <c r="B2065" s="1" t="s">
        <v>5</v>
      </c>
      <c r="C2065" s="1" t="s">
        <v>11</v>
      </c>
      <c r="D2065" s="1" t="s">
        <v>89</v>
      </c>
      <c r="E2065" s="1" t="s">
        <v>101</v>
      </c>
      <c r="F2065" s="1"/>
    </row>
    <row r="2066" spans="1:6" x14ac:dyDescent="0.3">
      <c r="A2066" s="1" t="s">
        <v>67</v>
      </c>
      <c r="B2066" s="1" t="s">
        <v>7</v>
      </c>
      <c r="C2066" s="1" t="s">
        <v>12</v>
      </c>
      <c r="D2066" s="1"/>
      <c r="E2066" s="1"/>
      <c r="F2066" s="1"/>
    </row>
    <row r="2067" spans="1:6" x14ac:dyDescent="0.3">
      <c r="A2067" s="1" t="s">
        <v>67</v>
      </c>
      <c r="B2067" s="1" t="s">
        <v>7</v>
      </c>
      <c r="C2067" s="1" t="s">
        <v>9</v>
      </c>
      <c r="D2067" s="1"/>
      <c r="E2067" s="1"/>
      <c r="F2067" s="1"/>
    </row>
    <row r="2068" spans="1:6" x14ac:dyDescent="0.3">
      <c r="A2068" s="1" t="s">
        <v>67</v>
      </c>
      <c r="B2068" s="1" t="s">
        <v>7</v>
      </c>
      <c r="C2068" s="1" t="s">
        <v>10</v>
      </c>
      <c r="D2068" s="1"/>
      <c r="E2068" s="1"/>
      <c r="F2068" s="1"/>
    </row>
    <row r="2069" spans="1:6" x14ac:dyDescent="0.3">
      <c r="A2069" s="1" t="s">
        <v>67</v>
      </c>
      <c r="B2069" s="1" t="s">
        <v>7</v>
      </c>
      <c r="C2069" s="1" t="s">
        <v>15</v>
      </c>
      <c r="D2069" s="1"/>
      <c r="E2069" s="1"/>
      <c r="F2069" s="1"/>
    </row>
    <row r="2070" spans="1:6" x14ac:dyDescent="0.3">
      <c r="A2070" s="1" t="s">
        <v>67</v>
      </c>
      <c r="B2070" s="1" t="s">
        <v>7</v>
      </c>
      <c r="C2070" s="1" t="s">
        <v>86</v>
      </c>
      <c r="D2070" s="1"/>
      <c r="E2070" s="1"/>
      <c r="F2070" s="1"/>
    </row>
    <row r="2071" spans="1:6" x14ac:dyDescent="0.3">
      <c r="A2071" s="1" t="s">
        <v>67</v>
      </c>
      <c r="B2071" s="1" t="s">
        <v>7</v>
      </c>
      <c r="C2071" s="1" t="s">
        <v>14</v>
      </c>
      <c r="D2071" s="1"/>
      <c r="E2071" s="1"/>
      <c r="F2071" s="1"/>
    </row>
    <row r="2072" spans="1:6" x14ac:dyDescent="0.3">
      <c r="A2072" s="1" t="s">
        <v>67</v>
      </c>
      <c r="B2072" s="1" t="s">
        <v>7</v>
      </c>
      <c r="C2072" s="1" t="s">
        <v>13</v>
      </c>
      <c r="D2072" s="1" t="s">
        <v>92</v>
      </c>
      <c r="E2072" s="1" t="s">
        <v>104</v>
      </c>
      <c r="F2072" s="1"/>
    </row>
    <row r="2073" spans="1:6" x14ac:dyDescent="0.3">
      <c r="A2073" s="1" t="s">
        <v>67</v>
      </c>
      <c r="B2073" s="1" t="s">
        <v>7</v>
      </c>
      <c r="C2073" s="1" t="s">
        <v>11</v>
      </c>
      <c r="D2073" s="1" t="s">
        <v>91</v>
      </c>
      <c r="E2073" s="1" t="s">
        <v>103</v>
      </c>
      <c r="F2073" s="1"/>
    </row>
    <row r="2074" spans="1:6" x14ac:dyDescent="0.3">
      <c r="A2074" s="1" t="s">
        <v>67</v>
      </c>
      <c r="B2074" s="1" t="s">
        <v>4</v>
      </c>
      <c r="C2074" s="1" t="s">
        <v>12</v>
      </c>
      <c r="D2074" s="1" t="s">
        <v>88</v>
      </c>
      <c r="E2074" s="1" t="s">
        <v>100</v>
      </c>
      <c r="F2074" s="1"/>
    </row>
    <row r="2075" spans="1:6" x14ac:dyDescent="0.3">
      <c r="A2075" s="1" t="s">
        <v>67</v>
      </c>
      <c r="B2075" s="1" t="s">
        <v>4</v>
      </c>
      <c r="C2075" s="1" t="s">
        <v>9</v>
      </c>
      <c r="D2075" s="1" t="s">
        <v>88</v>
      </c>
      <c r="E2075" s="1" t="s">
        <v>100</v>
      </c>
      <c r="F2075" s="1"/>
    </row>
    <row r="2076" spans="1:6" x14ac:dyDescent="0.3">
      <c r="A2076" s="1" t="s">
        <v>67</v>
      </c>
      <c r="B2076" s="1" t="s">
        <v>4</v>
      </c>
      <c r="C2076" s="1" t="s">
        <v>10</v>
      </c>
      <c r="D2076" s="1"/>
      <c r="E2076" s="1"/>
      <c r="F2076" s="1"/>
    </row>
    <row r="2077" spans="1:6" x14ac:dyDescent="0.3">
      <c r="A2077" s="1" t="s">
        <v>67</v>
      </c>
      <c r="B2077" s="1" t="s">
        <v>4</v>
      </c>
      <c r="C2077" s="1" t="s">
        <v>15</v>
      </c>
      <c r="D2077" s="1"/>
      <c r="E2077" s="1"/>
      <c r="F2077" s="1"/>
    </row>
    <row r="2078" spans="1:6" x14ac:dyDescent="0.3">
      <c r="A2078" s="1" t="s">
        <v>67</v>
      </c>
      <c r="B2078" s="1" t="s">
        <v>4</v>
      </c>
      <c r="C2078" s="1" t="s">
        <v>86</v>
      </c>
      <c r="D2078" s="1"/>
      <c r="E2078" s="1"/>
      <c r="F2078" s="1"/>
    </row>
    <row r="2079" spans="1:6" x14ac:dyDescent="0.3">
      <c r="A2079" s="1" t="s">
        <v>67</v>
      </c>
      <c r="B2079" s="1" t="s">
        <v>4</v>
      </c>
      <c r="C2079" s="1" t="s">
        <v>14</v>
      </c>
      <c r="D2079" s="1" t="s">
        <v>90</v>
      </c>
      <c r="E2079" s="1" t="s">
        <v>102</v>
      </c>
      <c r="F2079" s="1"/>
    </row>
    <row r="2080" spans="1:6" x14ac:dyDescent="0.3">
      <c r="A2080" s="1" t="s">
        <v>67</v>
      </c>
      <c r="B2080" s="1" t="s">
        <v>4</v>
      </c>
      <c r="C2080" s="1" t="s">
        <v>13</v>
      </c>
      <c r="D2080" s="1"/>
      <c r="E2080" s="1"/>
      <c r="F2080" s="1"/>
    </row>
    <row r="2081" spans="1:6" x14ac:dyDescent="0.3">
      <c r="A2081" s="1" t="s">
        <v>67</v>
      </c>
      <c r="B2081" s="1" t="s">
        <v>4</v>
      </c>
      <c r="C2081" s="1" t="s">
        <v>11</v>
      </c>
      <c r="D2081" s="1" t="s">
        <v>97</v>
      </c>
      <c r="E2081" s="1" t="s">
        <v>109</v>
      </c>
      <c r="F2081" s="1" t="s">
        <v>118</v>
      </c>
    </row>
    <row r="2082" spans="1:6" x14ac:dyDescent="0.3">
      <c r="A2082" s="1" t="s">
        <v>68</v>
      </c>
      <c r="B2082" s="1" t="s">
        <v>6</v>
      </c>
      <c r="C2082" s="1" t="s">
        <v>12</v>
      </c>
      <c r="D2082" s="1" t="s">
        <v>89</v>
      </c>
      <c r="E2082" s="1" t="s">
        <v>101</v>
      </c>
      <c r="F2082" s="1"/>
    </row>
    <row r="2083" spans="1:6" x14ac:dyDescent="0.3">
      <c r="A2083" s="1" t="s">
        <v>68</v>
      </c>
      <c r="B2083" s="1" t="s">
        <v>6</v>
      </c>
      <c r="C2083" s="1" t="s">
        <v>9</v>
      </c>
      <c r="D2083" s="1" t="s">
        <v>98</v>
      </c>
      <c r="E2083" s="1" t="s">
        <v>110</v>
      </c>
      <c r="F2083" s="1" t="s">
        <v>119</v>
      </c>
    </row>
    <row r="2084" spans="1:6" x14ac:dyDescent="0.3">
      <c r="A2084" s="1" t="s">
        <v>68</v>
      </c>
      <c r="B2084" s="1" t="s">
        <v>6</v>
      </c>
      <c r="C2084" s="1" t="s">
        <v>10</v>
      </c>
      <c r="D2084" s="1" t="s">
        <v>87</v>
      </c>
      <c r="E2084" s="1" t="s">
        <v>99</v>
      </c>
      <c r="F2084" s="1"/>
    </row>
    <row r="2085" spans="1:6" x14ac:dyDescent="0.3">
      <c r="A2085" s="1" t="s">
        <v>68</v>
      </c>
      <c r="B2085" s="1" t="s">
        <v>6</v>
      </c>
      <c r="C2085" s="1" t="s">
        <v>15</v>
      </c>
      <c r="D2085" s="1" t="s">
        <v>87</v>
      </c>
      <c r="E2085" s="1" t="s">
        <v>99</v>
      </c>
      <c r="F2085" s="1"/>
    </row>
    <row r="2086" spans="1:6" x14ac:dyDescent="0.3">
      <c r="A2086" s="1" t="s">
        <v>68</v>
      </c>
      <c r="B2086" s="1" t="s">
        <v>6</v>
      </c>
      <c r="C2086" s="1" t="s">
        <v>86</v>
      </c>
      <c r="D2086" s="1"/>
      <c r="E2086" s="1"/>
      <c r="F2086" s="1"/>
    </row>
    <row r="2087" spans="1:6" x14ac:dyDescent="0.3">
      <c r="A2087" s="1" t="s">
        <v>68</v>
      </c>
      <c r="B2087" s="1" t="s">
        <v>6</v>
      </c>
      <c r="C2087" s="1" t="s">
        <v>14</v>
      </c>
      <c r="D2087" s="1"/>
      <c r="E2087" s="1"/>
      <c r="F2087" s="1"/>
    </row>
    <row r="2088" spans="1:6" x14ac:dyDescent="0.3">
      <c r="A2088" s="1" t="s">
        <v>68</v>
      </c>
      <c r="B2088" s="1" t="s">
        <v>6</v>
      </c>
      <c r="C2088" s="1" t="s">
        <v>13</v>
      </c>
      <c r="D2088" s="1"/>
      <c r="E2088" s="1"/>
      <c r="F2088" s="1"/>
    </row>
    <row r="2089" spans="1:6" x14ac:dyDescent="0.3">
      <c r="A2089" s="1" t="s">
        <v>68</v>
      </c>
      <c r="B2089" s="1" t="s">
        <v>6</v>
      </c>
      <c r="C2089" s="1" t="s">
        <v>11</v>
      </c>
      <c r="D2089" s="1" t="s">
        <v>88</v>
      </c>
      <c r="E2089" s="1" t="s">
        <v>100</v>
      </c>
      <c r="F2089" s="1"/>
    </row>
    <row r="2090" spans="1:6" x14ac:dyDescent="0.3">
      <c r="A2090" s="1" t="s">
        <v>68</v>
      </c>
      <c r="B2090" s="1" t="s">
        <v>8</v>
      </c>
      <c r="C2090" s="1" t="s">
        <v>12</v>
      </c>
      <c r="D2090" s="1" t="s">
        <v>92</v>
      </c>
      <c r="E2090" s="1" t="s">
        <v>104</v>
      </c>
      <c r="F2090" s="1"/>
    </row>
    <row r="2091" spans="1:6" x14ac:dyDescent="0.3">
      <c r="A2091" s="1" t="s">
        <v>68</v>
      </c>
      <c r="B2091" s="1" t="s">
        <v>8</v>
      </c>
      <c r="C2091" s="1" t="s">
        <v>9</v>
      </c>
      <c r="D2091" s="1" t="s">
        <v>92</v>
      </c>
      <c r="E2091" s="1" t="s">
        <v>104</v>
      </c>
      <c r="F2091" s="1"/>
    </row>
    <row r="2092" spans="1:6" x14ac:dyDescent="0.3">
      <c r="A2092" s="1" t="s">
        <v>68</v>
      </c>
      <c r="B2092" s="1" t="s">
        <v>8</v>
      </c>
      <c r="C2092" s="1" t="s">
        <v>10</v>
      </c>
      <c r="D2092" s="1"/>
      <c r="E2092" s="1"/>
      <c r="F2092" s="1"/>
    </row>
    <row r="2093" spans="1:6" x14ac:dyDescent="0.3">
      <c r="A2093" s="1" t="s">
        <v>68</v>
      </c>
      <c r="B2093" s="1" t="s">
        <v>8</v>
      </c>
      <c r="C2093" s="1" t="s">
        <v>15</v>
      </c>
      <c r="D2093" s="1"/>
      <c r="E2093" s="1"/>
      <c r="F2093" s="1"/>
    </row>
    <row r="2094" spans="1:6" x14ac:dyDescent="0.3">
      <c r="A2094" s="1" t="s">
        <v>68</v>
      </c>
      <c r="B2094" s="1" t="s">
        <v>8</v>
      </c>
      <c r="C2094" s="1" t="s">
        <v>86</v>
      </c>
      <c r="D2094" s="1"/>
      <c r="E2094" s="1"/>
      <c r="F2094" s="1"/>
    </row>
    <row r="2095" spans="1:6" x14ac:dyDescent="0.3">
      <c r="A2095" s="1" t="s">
        <v>68</v>
      </c>
      <c r="B2095" s="1" t="s">
        <v>8</v>
      </c>
      <c r="C2095" s="1" t="s">
        <v>14</v>
      </c>
      <c r="D2095" s="1"/>
      <c r="E2095" s="1"/>
      <c r="F2095" s="1"/>
    </row>
    <row r="2096" spans="1:6" x14ac:dyDescent="0.3">
      <c r="A2096" s="1" t="s">
        <v>68</v>
      </c>
      <c r="B2096" s="1" t="s">
        <v>8</v>
      </c>
      <c r="C2096" s="1" t="s">
        <v>13</v>
      </c>
      <c r="D2096" s="1" t="s">
        <v>91</v>
      </c>
      <c r="E2096" s="1" t="s">
        <v>103</v>
      </c>
      <c r="F2096" s="1"/>
    </row>
    <row r="2097" spans="1:6" x14ac:dyDescent="0.3">
      <c r="A2097" s="1" t="s">
        <v>68</v>
      </c>
      <c r="B2097" s="1" t="s">
        <v>8</v>
      </c>
      <c r="C2097" s="1" t="s">
        <v>11</v>
      </c>
      <c r="D2097" s="1" t="s">
        <v>91</v>
      </c>
      <c r="E2097" s="1" t="s">
        <v>103</v>
      </c>
      <c r="F2097" s="1"/>
    </row>
    <row r="2098" spans="1:6" x14ac:dyDescent="0.3">
      <c r="A2098" s="1" t="s">
        <v>68</v>
      </c>
      <c r="B2098" s="1" t="s">
        <v>5</v>
      </c>
      <c r="C2098" s="1" t="s">
        <v>12</v>
      </c>
      <c r="D2098" s="1" t="s">
        <v>90</v>
      </c>
      <c r="E2098" s="1" t="s">
        <v>102</v>
      </c>
      <c r="F2098" s="1"/>
    </row>
    <row r="2099" spans="1:6" x14ac:dyDescent="0.3">
      <c r="A2099" s="1" t="s">
        <v>68</v>
      </c>
      <c r="B2099" s="1" t="s">
        <v>5</v>
      </c>
      <c r="C2099" s="1" t="s">
        <v>9</v>
      </c>
      <c r="D2099" s="1" t="s">
        <v>90</v>
      </c>
      <c r="E2099" s="1" t="s">
        <v>102</v>
      </c>
      <c r="F2099" s="1"/>
    </row>
    <row r="2100" spans="1:6" x14ac:dyDescent="0.3">
      <c r="A2100" s="1" t="s">
        <v>68</v>
      </c>
      <c r="B2100" s="1" t="s">
        <v>5</v>
      </c>
      <c r="C2100" s="1" t="s">
        <v>10</v>
      </c>
      <c r="D2100" s="1"/>
      <c r="E2100" s="1"/>
      <c r="F2100" s="1"/>
    </row>
    <row r="2101" spans="1:6" x14ac:dyDescent="0.3">
      <c r="A2101" s="1" t="s">
        <v>68</v>
      </c>
      <c r="B2101" s="1" t="s">
        <v>5</v>
      </c>
      <c r="C2101" s="1" t="s">
        <v>15</v>
      </c>
      <c r="D2101" s="1" t="s">
        <v>87</v>
      </c>
      <c r="E2101" s="1" t="s">
        <v>99</v>
      </c>
      <c r="F2101" s="1"/>
    </row>
    <row r="2102" spans="1:6" x14ac:dyDescent="0.3">
      <c r="A2102" s="1" t="s">
        <v>68</v>
      </c>
      <c r="B2102" s="1" t="s">
        <v>5</v>
      </c>
      <c r="C2102" s="1" t="s">
        <v>86</v>
      </c>
      <c r="D2102" s="1"/>
      <c r="E2102" s="1"/>
      <c r="F2102" s="1"/>
    </row>
    <row r="2103" spans="1:6" x14ac:dyDescent="0.3">
      <c r="A2103" s="1" t="s">
        <v>68</v>
      </c>
      <c r="B2103" s="1" t="s">
        <v>5</v>
      </c>
      <c r="C2103" s="1" t="s">
        <v>14</v>
      </c>
      <c r="D2103" s="1" t="s">
        <v>98</v>
      </c>
      <c r="E2103" s="1" t="s">
        <v>110</v>
      </c>
      <c r="F2103" s="1" t="s">
        <v>119</v>
      </c>
    </row>
    <row r="2104" spans="1:6" x14ac:dyDescent="0.3">
      <c r="A2104" s="1" t="s">
        <v>68</v>
      </c>
      <c r="B2104" s="1" t="s">
        <v>5</v>
      </c>
      <c r="C2104" s="1" t="s">
        <v>13</v>
      </c>
      <c r="D2104" s="1" t="s">
        <v>89</v>
      </c>
      <c r="E2104" s="1" t="s">
        <v>101</v>
      </c>
      <c r="F2104" s="1"/>
    </row>
    <row r="2105" spans="1:6" x14ac:dyDescent="0.3">
      <c r="A2105" s="1" t="s">
        <v>68</v>
      </c>
      <c r="B2105" s="1" t="s">
        <v>5</v>
      </c>
      <c r="C2105" s="1" t="s">
        <v>11</v>
      </c>
      <c r="D2105" s="1" t="s">
        <v>89</v>
      </c>
      <c r="E2105" s="1" t="s">
        <v>101</v>
      </c>
      <c r="F2105" s="1"/>
    </row>
    <row r="2106" spans="1:6" x14ac:dyDescent="0.3">
      <c r="A2106" s="1" t="s">
        <v>68</v>
      </c>
      <c r="B2106" s="1" t="s">
        <v>7</v>
      </c>
      <c r="C2106" s="1" t="s">
        <v>12</v>
      </c>
      <c r="D2106" s="1"/>
      <c r="E2106" s="1"/>
      <c r="F2106" s="1"/>
    </row>
    <row r="2107" spans="1:6" x14ac:dyDescent="0.3">
      <c r="A2107" s="1" t="s">
        <v>68</v>
      </c>
      <c r="B2107" s="1" t="s">
        <v>7</v>
      </c>
      <c r="C2107" s="1" t="s">
        <v>9</v>
      </c>
      <c r="D2107" s="1"/>
      <c r="E2107" s="1"/>
      <c r="F2107" s="1"/>
    </row>
    <row r="2108" spans="1:6" x14ac:dyDescent="0.3">
      <c r="A2108" s="1" t="s">
        <v>68</v>
      </c>
      <c r="B2108" s="1" t="s">
        <v>7</v>
      </c>
      <c r="C2108" s="1" t="s">
        <v>10</v>
      </c>
      <c r="D2108" s="1"/>
      <c r="E2108" s="1"/>
      <c r="F2108" s="1"/>
    </row>
    <row r="2109" spans="1:6" x14ac:dyDescent="0.3">
      <c r="A2109" s="1" t="s">
        <v>68</v>
      </c>
      <c r="B2109" s="1" t="s">
        <v>7</v>
      </c>
      <c r="C2109" s="1" t="s">
        <v>15</v>
      </c>
      <c r="D2109" s="1"/>
      <c r="E2109" s="1"/>
      <c r="F2109" s="1"/>
    </row>
    <row r="2110" spans="1:6" x14ac:dyDescent="0.3">
      <c r="A2110" s="1" t="s">
        <v>68</v>
      </c>
      <c r="B2110" s="1" t="s">
        <v>7</v>
      </c>
      <c r="C2110" s="1" t="s">
        <v>86</v>
      </c>
      <c r="D2110" s="1"/>
      <c r="E2110" s="1"/>
      <c r="F2110" s="1"/>
    </row>
    <row r="2111" spans="1:6" x14ac:dyDescent="0.3">
      <c r="A2111" s="1" t="s">
        <v>68</v>
      </c>
      <c r="B2111" s="1" t="s">
        <v>7</v>
      </c>
      <c r="C2111" s="1" t="s">
        <v>14</v>
      </c>
      <c r="D2111" s="1"/>
      <c r="E2111" s="1"/>
      <c r="F2111" s="1"/>
    </row>
    <row r="2112" spans="1:6" x14ac:dyDescent="0.3">
      <c r="A2112" s="1" t="s">
        <v>68</v>
      </c>
      <c r="B2112" s="1" t="s">
        <v>7</v>
      </c>
      <c r="C2112" s="1" t="s">
        <v>13</v>
      </c>
      <c r="D2112" s="1" t="s">
        <v>92</v>
      </c>
      <c r="E2112" s="1" t="s">
        <v>104</v>
      </c>
      <c r="F2112" s="1"/>
    </row>
    <row r="2113" spans="1:6" x14ac:dyDescent="0.3">
      <c r="A2113" s="1" t="s">
        <v>68</v>
      </c>
      <c r="B2113" s="1" t="s">
        <v>7</v>
      </c>
      <c r="C2113" s="1" t="s">
        <v>11</v>
      </c>
      <c r="D2113" s="1" t="s">
        <v>91</v>
      </c>
      <c r="E2113" s="1" t="s">
        <v>103</v>
      </c>
      <c r="F2113" s="1"/>
    </row>
    <row r="2114" spans="1:6" x14ac:dyDescent="0.3">
      <c r="A2114" s="1" t="s">
        <v>68</v>
      </c>
      <c r="B2114" s="1" t="s">
        <v>4</v>
      </c>
      <c r="C2114" s="1" t="s">
        <v>12</v>
      </c>
      <c r="D2114" s="1" t="s">
        <v>88</v>
      </c>
      <c r="E2114" s="1" t="s">
        <v>100</v>
      </c>
      <c r="F2114" s="1"/>
    </row>
    <row r="2115" spans="1:6" x14ac:dyDescent="0.3">
      <c r="A2115" s="1" t="s">
        <v>68</v>
      </c>
      <c r="B2115" s="1" t="s">
        <v>4</v>
      </c>
      <c r="C2115" s="1" t="s">
        <v>9</v>
      </c>
      <c r="D2115" s="1" t="s">
        <v>88</v>
      </c>
      <c r="E2115" s="1" t="s">
        <v>100</v>
      </c>
      <c r="F2115" s="1"/>
    </row>
    <row r="2116" spans="1:6" x14ac:dyDescent="0.3">
      <c r="A2116" s="1" t="s">
        <v>68</v>
      </c>
      <c r="B2116" s="1" t="s">
        <v>4</v>
      </c>
      <c r="C2116" s="1" t="s">
        <v>10</v>
      </c>
      <c r="D2116" s="1" t="s">
        <v>98</v>
      </c>
      <c r="E2116" s="1" t="s">
        <v>110</v>
      </c>
      <c r="F2116" s="1" t="s">
        <v>119</v>
      </c>
    </row>
    <row r="2117" spans="1:6" x14ac:dyDescent="0.3">
      <c r="A2117" s="1" t="s">
        <v>68</v>
      </c>
      <c r="B2117" s="1" t="s">
        <v>4</v>
      </c>
      <c r="C2117" s="1" t="s">
        <v>15</v>
      </c>
      <c r="D2117" s="1"/>
      <c r="E2117" s="1"/>
      <c r="F2117" s="1"/>
    </row>
    <row r="2118" spans="1:6" x14ac:dyDescent="0.3">
      <c r="A2118" s="1" t="s">
        <v>68</v>
      </c>
      <c r="B2118" s="1" t="s">
        <v>4</v>
      </c>
      <c r="C2118" s="1" t="s">
        <v>86</v>
      </c>
      <c r="D2118" s="1"/>
      <c r="E2118" s="1"/>
      <c r="F2118" s="1"/>
    </row>
    <row r="2119" spans="1:6" x14ac:dyDescent="0.3">
      <c r="A2119" s="1" t="s">
        <v>68</v>
      </c>
      <c r="B2119" s="1" t="s">
        <v>4</v>
      </c>
      <c r="C2119" s="1" t="s">
        <v>14</v>
      </c>
      <c r="D2119" s="1" t="s">
        <v>90</v>
      </c>
      <c r="E2119" s="1" t="s">
        <v>102</v>
      </c>
      <c r="F2119" s="1"/>
    </row>
    <row r="2120" spans="1:6" x14ac:dyDescent="0.3">
      <c r="A2120" s="1" t="s">
        <v>68</v>
      </c>
      <c r="B2120" s="1" t="s">
        <v>4</v>
      </c>
      <c r="C2120" s="1" t="s">
        <v>13</v>
      </c>
      <c r="D2120" s="1"/>
      <c r="E2120" s="1"/>
      <c r="F2120" s="1"/>
    </row>
    <row r="2121" spans="1:6" x14ac:dyDescent="0.3">
      <c r="A2121" s="1" t="s">
        <v>68</v>
      </c>
      <c r="B2121" s="1" t="s">
        <v>4</v>
      </c>
      <c r="C2121" s="1" t="s">
        <v>11</v>
      </c>
      <c r="D2121" s="1"/>
      <c r="E2121" s="1"/>
      <c r="F2121" s="1"/>
    </row>
    <row r="2122" spans="1:6" x14ac:dyDescent="0.3">
      <c r="A2122" s="1" t="s">
        <v>69</v>
      </c>
      <c r="B2122" s="1" t="s">
        <v>6</v>
      </c>
      <c r="C2122" s="1" t="s">
        <v>12</v>
      </c>
      <c r="D2122" s="1" t="s">
        <v>89</v>
      </c>
      <c r="E2122" s="1" t="s">
        <v>101</v>
      </c>
      <c r="F2122" s="1"/>
    </row>
    <row r="2123" spans="1:6" x14ac:dyDescent="0.3">
      <c r="A2123" s="1" t="s">
        <v>69</v>
      </c>
      <c r="B2123" s="1" t="s">
        <v>6</v>
      </c>
      <c r="C2123" s="1" t="s">
        <v>9</v>
      </c>
      <c r="D2123" s="1"/>
      <c r="E2123" s="1"/>
      <c r="F2123" s="1"/>
    </row>
    <row r="2124" spans="1:6" x14ac:dyDescent="0.3">
      <c r="A2124" s="1" t="s">
        <v>69</v>
      </c>
      <c r="B2124" s="1" t="s">
        <v>6</v>
      </c>
      <c r="C2124" s="1" t="s">
        <v>10</v>
      </c>
      <c r="D2124" s="1"/>
      <c r="E2124" s="1"/>
      <c r="F2124" s="1"/>
    </row>
    <row r="2125" spans="1:6" x14ac:dyDescent="0.3">
      <c r="A2125" s="1" t="s">
        <v>69</v>
      </c>
      <c r="B2125" s="1" t="s">
        <v>6</v>
      </c>
      <c r="C2125" s="1" t="s">
        <v>15</v>
      </c>
      <c r="D2125" s="1"/>
      <c r="E2125" s="1"/>
      <c r="F2125" s="1"/>
    </row>
    <row r="2126" spans="1:6" x14ac:dyDescent="0.3">
      <c r="A2126" s="1" t="s">
        <v>69</v>
      </c>
      <c r="B2126" s="1" t="s">
        <v>6</v>
      </c>
      <c r="C2126" s="1" t="s">
        <v>86</v>
      </c>
      <c r="D2126" s="1"/>
      <c r="E2126" s="1"/>
      <c r="F2126" s="1"/>
    </row>
    <row r="2127" spans="1:6" x14ac:dyDescent="0.3">
      <c r="A2127" s="1" t="s">
        <v>69</v>
      </c>
      <c r="B2127" s="1" t="s">
        <v>6</v>
      </c>
      <c r="C2127" s="1" t="s">
        <v>14</v>
      </c>
      <c r="D2127" s="1" t="s">
        <v>94</v>
      </c>
      <c r="E2127" s="1" t="s">
        <v>106</v>
      </c>
      <c r="F2127" s="1" t="s">
        <v>117</v>
      </c>
    </row>
    <row r="2128" spans="1:6" x14ac:dyDescent="0.3">
      <c r="A2128" s="1" t="s">
        <v>69</v>
      </c>
      <c r="B2128" s="1" t="s">
        <v>6</v>
      </c>
      <c r="C2128" s="1" t="s">
        <v>13</v>
      </c>
      <c r="D2128" s="1"/>
      <c r="E2128" s="1"/>
      <c r="F2128" s="1"/>
    </row>
    <row r="2129" spans="1:6" x14ac:dyDescent="0.3">
      <c r="A2129" s="1" t="s">
        <v>69</v>
      </c>
      <c r="B2129" s="1" t="s">
        <v>6</v>
      </c>
      <c r="C2129" s="1" t="s">
        <v>11</v>
      </c>
      <c r="D2129" s="1" t="s">
        <v>88</v>
      </c>
      <c r="E2129" s="1" t="s">
        <v>100</v>
      </c>
      <c r="F2129" s="1"/>
    </row>
    <row r="2130" spans="1:6" x14ac:dyDescent="0.3">
      <c r="A2130" s="1" t="s">
        <v>69</v>
      </c>
      <c r="B2130" s="1" t="s">
        <v>8</v>
      </c>
      <c r="C2130" s="1" t="s">
        <v>12</v>
      </c>
      <c r="D2130" s="1" t="s">
        <v>87</v>
      </c>
      <c r="E2130" s="1" t="s">
        <v>99</v>
      </c>
      <c r="F2130" s="1"/>
    </row>
    <row r="2131" spans="1:6" x14ac:dyDescent="0.3">
      <c r="A2131" s="1" t="s">
        <v>69</v>
      </c>
      <c r="B2131" s="1" t="s">
        <v>8</v>
      </c>
      <c r="C2131" s="1" t="s">
        <v>9</v>
      </c>
      <c r="D2131" s="1"/>
      <c r="E2131" s="1"/>
      <c r="F2131" s="1"/>
    </row>
    <row r="2132" spans="1:6" x14ac:dyDescent="0.3">
      <c r="A2132" s="1" t="s">
        <v>69</v>
      </c>
      <c r="B2132" s="1" t="s">
        <v>8</v>
      </c>
      <c r="C2132" s="1" t="s">
        <v>10</v>
      </c>
      <c r="D2132" s="1"/>
      <c r="E2132" s="1"/>
      <c r="F2132" s="1"/>
    </row>
    <row r="2133" spans="1:6" x14ac:dyDescent="0.3">
      <c r="A2133" s="1" t="s">
        <v>69</v>
      </c>
      <c r="B2133" s="1" t="s">
        <v>8</v>
      </c>
      <c r="C2133" s="1" t="s">
        <v>15</v>
      </c>
      <c r="D2133" s="1"/>
      <c r="E2133" s="1"/>
      <c r="F2133" s="1"/>
    </row>
    <row r="2134" spans="1:6" x14ac:dyDescent="0.3">
      <c r="A2134" s="1" t="s">
        <v>69</v>
      </c>
      <c r="B2134" s="1" t="s">
        <v>8</v>
      </c>
      <c r="C2134" s="1" t="s">
        <v>86</v>
      </c>
      <c r="D2134" s="1"/>
      <c r="E2134" s="1"/>
      <c r="F2134" s="1"/>
    </row>
    <row r="2135" spans="1:6" x14ac:dyDescent="0.3">
      <c r="A2135" s="1" t="s">
        <v>69</v>
      </c>
      <c r="B2135" s="1" t="s">
        <v>8</v>
      </c>
      <c r="C2135" s="1" t="s">
        <v>14</v>
      </c>
      <c r="D2135" s="1" t="s">
        <v>91</v>
      </c>
      <c r="E2135" s="1" t="s">
        <v>103</v>
      </c>
      <c r="F2135" s="1"/>
    </row>
    <row r="2136" spans="1:6" x14ac:dyDescent="0.3">
      <c r="A2136" s="1" t="s">
        <v>69</v>
      </c>
      <c r="B2136" s="1" t="s">
        <v>8</v>
      </c>
      <c r="C2136" s="1" t="s">
        <v>13</v>
      </c>
      <c r="D2136" s="1" t="s">
        <v>90</v>
      </c>
      <c r="E2136" s="1" t="s">
        <v>102</v>
      </c>
      <c r="F2136" s="1"/>
    </row>
    <row r="2137" spans="1:6" x14ac:dyDescent="0.3">
      <c r="A2137" s="1" t="s">
        <v>69</v>
      </c>
      <c r="B2137" s="1" t="s">
        <v>8</v>
      </c>
      <c r="C2137" s="1" t="s">
        <v>11</v>
      </c>
      <c r="D2137" s="1" t="s">
        <v>90</v>
      </c>
      <c r="E2137" s="1" t="s">
        <v>102</v>
      </c>
      <c r="F2137" s="1"/>
    </row>
    <row r="2138" spans="1:6" x14ac:dyDescent="0.3">
      <c r="A2138" s="1" t="s">
        <v>69</v>
      </c>
      <c r="B2138" s="1" t="s">
        <v>5</v>
      </c>
      <c r="C2138" s="1" t="s">
        <v>12</v>
      </c>
      <c r="D2138" s="1" t="s">
        <v>94</v>
      </c>
      <c r="E2138" s="1" t="s">
        <v>106</v>
      </c>
      <c r="F2138" s="1" t="s">
        <v>117</v>
      </c>
    </row>
    <row r="2139" spans="1:6" x14ac:dyDescent="0.3">
      <c r="A2139" s="1" t="s">
        <v>69</v>
      </c>
      <c r="B2139" s="1" t="s">
        <v>5</v>
      </c>
      <c r="C2139" s="1" t="s">
        <v>9</v>
      </c>
      <c r="D2139" s="1"/>
      <c r="E2139" s="1"/>
      <c r="F2139" s="1"/>
    </row>
    <row r="2140" spans="1:6" x14ac:dyDescent="0.3">
      <c r="A2140" s="1" t="s">
        <v>69</v>
      </c>
      <c r="B2140" s="1" t="s">
        <v>5</v>
      </c>
      <c r="C2140" s="1" t="s">
        <v>10</v>
      </c>
      <c r="D2140" s="1" t="s">
        <v>92</v>
      </c>
      <c r="E2140" s="1" t="s">
        <v>104</v>
      </c>
      <c r="F2140" s="1"/>
    </row>
    <row r="2141" spans="1:6" x14ac:dyDescent="0.3">
      <c r="A2141" s="1" t="s">
        <v>69</v>
      </c>
      <c r="B2141" s="1" t="s">
        <v>5</v>
      </c>
      <c r="C2141" s="1" t="s">
        <v>15</v>
      </c>
      <c r="D2141" s="1" t="s">
        <v>92</v>
      </c>
      <c r="E2141" s="1" t="s">
        <v>104</v>
      </c>
      <c r="F2141" s="1"/>
    </row>
    <row r="2142" spans="1:6" x14ac:dyDescent="0.3">
      <c r="A2142" s="1" t="s">
        <v>69</v>
      </c>
      <c r="B2142" s="1" t="s">
        <v>5</v>
      </c>
      <c r="C2142" s="1" t="s">
        <v>86</v>
      </c>
      <c r="D2142" s="1"/>
      <c r="E2142" s="1"/>
      <c r="F2142" s="1"/>
    </row>
    <row r="2143" spans="1:6" x14ac:dyDescent="0.3">
      <c r="A2143" s="1" t="s">
        <v>69</v>
      </c>
      <c r="B2143" s="1" t="s">
        <v>5</v>
      </c>
      <c r="C2143" s="1" t="s">
        <v>14</v>
      </c>
      <c r="D2143" s="1"/>
      <c r="E2143" s="1"/>
      <c r="F2143" s="1"/>
    </row>
    <row r="2144" spans="1:6" x14ac:dyDescent="0.3">
      <c r="A2144" s="1" t="s">
        <v>69</v>
      </c>
      <c r="B2144" s="1" t="s">
        <v>5</v>
      </c>
      <c r="C2144" s="1" t="s">
        <v>13</v>
      </c>
      <c r="D2144" s="1" t="s">
        <v>89</v>
      </c>
      <c r="E2144" s="1" t="s">
        <v>101</v>
      </c>
      <c r="F2144" s="1"/>
    </row>
    <row r="2145" spans="1:6" x14ac:dyDescent="0.3">
      <c r="A2145" s="1" t="s">
        <v>69</v>
      </c>
      <c r="B2145" s="1" t="s">
        <v>5</v>
      </c>
      <c r="C2145" s="1" t="s">
        <v>11</v>
      </c>
      <c r="D2145" s="1" t="s">
        <v>89</v>
      </c>
      <c r="E2145" s="1" t="s">
        <v>101</v>
      </c>
      <c r="F2145" s="1"/>
    </row>
    <row r="2146" spans="1:6" x14ac:dyDescent="0.3">
      <c r="A2146" s="1" t="s">
        <v>69</v>
      </c>
      <c r="B2146" s="1" t="s">
        <v>7</v>
      </c>
      <c r="C2146" s="1" t="s">
        <v>12</v>
      </c>
      <c r="D2146" s="1"/>
      <c r="E2146" s="1"/>
      <c r="F2146" s="1"/>
    </row>
    <row r="2147" spans="1:6" x14ac:dyDescent="0.3">
      <c r="A2147" s="1" t="s">
        <v>69</v>
      </c>
      <c r="B2147" s="1" t="s">
        <v>7</v>
      </c>
      <c r="C2147" s="1" t="s">
        <v>9</v>
      </c>
      <c r="D2147" s="1" t="s">
        <v>91</v>
      </c>
      <c r="E2147" s="1" t="s">
        <v>103</v>
      </c>
      <c r="F2147" s="1"/>
    </row>
    <row r="2148" spans="1:6" x14ac:dyDescent="0.3">
      <c r="A2148" s="1" t="s">
        <v>69</v>
      </c>
      <c r="B2148" s="1" t="s">
        <v>7</v>
      </c>
      <c r="C2148" s="1" t="s">
        <v>10</v>
      </c>
      <c r="D2148" s="1" t="s">
        <v>91</v>
      </c>
      <c r="E2148" s="1" t="s">
        <v>103</v>
      </c>
      <c r="F2148" s="1"/>
    </row>
    <row r="2149" spans="1:6" x14ac:dyDescent="0.3">
      <c r="A2149" s="1" t="s">
        <v>69</v>
      </c>
      <c r="B2149" s="1" t="s">
        <v>7</v>
      </c>
      <c r="C2149" s="1" t="s">
        <v>15</v>
      </c>
      <c r="D2149" s="1"/>
      <c r="E2149" s="1"/>
      <c r="F2149" s="1"/>
    </row>
    <row r="2150" spans="1:6" x14ac:dyDescent="0.3">
      <c r="A2150" s="1" t="s">
        <v>69</v>
      </c>
      <c r="B2150" s="1" t="s">
        <v>7</v>
      </c>
      <c r="C2150" s="1" t="s">
        <v>86</v>
      </c>
      <c r="D2150" s="1"/>
      <c r="E2150" s="1"/>
      <c r="F2150" s="1"/>
    </row>
    <row r="2151" spans="1:6" x14ac:dyDescent="0.3">
      <c r="A2151" s="1" t="s">
        <v>69</v>
      </c>
      <c r="B2151" s="1" t="s">
        <v>7</v>
      </c>
      <c r="C2151" s="1" t="s">
        <v>14</v>
      </c>
      <c r="D2151" s="1" t="s">
        <v>87</v>
      </c>
      <c r="E2151" s="1" t="s">
        <v>99</v>
      </c>
      <c r="F2151" s="1"/>
    </row>
    <row r="2152" spans="1:6" x14ac:dyDescent="0.3">
      <c r="A2152" s="1" t="s">
        <v>69</v>
      </c>
      <c r="B2152" s="1" t="s">
        <v>7</v>
      </c>
      <c r="C2152" s="1" t="s">
        <v>13</v>
      </c>
      <c r="D2152" s="1" t="s">
        <v>87</v>
      </c>
      <c r="E2152" s="1" t="s">
        <v>99</v>
      </c>
      <c r="F2152" s="1"/>
    </row>
    <row r="2153" spans="1:6" x14ac:dyDescent="0.3">
      <c r="A2153" s="1" t="s">
        <v>69</v>
      </c>
      <c r="B2153" s="1" t="s">
        <v>7</v>
      </c>
      <c r="C2153" s="1" t="s">
        <v>11</v>
      </c>
      <c r="D2153" s="1" t="s">
        <v>90</v>
      </c>
      <c r="E2153" s="1" t="s">
        <v>102</v>
      </c>
      <c r="F2153" s="1"/>
    </row>
    <row r="2154" spans="1:6" x14ac:dyDescent="0.3">
      <c r="A2154" s="1" t="s">
        <v>69</v>
      </c>
      <c r="B2154" s="1" t="s">
        <v>4</v>
      </c>
      <c r="C2154" s="1" t="s">
        <v>12</v>
      </c>
      <c r="D2154" s="1" t="s">
        <v>88</v>
      </c>
      <c r="E2154" s="1" t="s">
        <v>100</v>
      </c>
      <c r="F2154" s="1"/>
    </row>
    <row r="2155" spans="1:6" x14ac:dyDescent="0.3">
      <c r="A2155" s="1" t="s">
        <v>69</v>
      </c>
      <c r="B2155" s="1" t="s">
        <v>4</v>
      </c>
      <c r="C2155" s="1" t="s">
        <v>9</v>
      </c>
      <c r="D2155" s="1" t="s">
        <v>88</v>
      </c>
      <c r="E2155" s="1" t="s">
        <v>100</v>
      </c>
      <c r="F2155" s="1"/>
    </row>
    <row r="2156" spans="1:6" x14ac:dyDescent="0.3">
      <c r="A2156" s="1" t="s">
        <v>69</v>
      </c>
      <c r="B2156" s="1" t="s">
        <v>4</v>
      </c>
      <c r="C2156" s="1" t="s">
        <v>10</v>
      </c>
      <c r="D2156" s="1"/>
      <c r="E2156" s="1"/>
      <c r="F2156" s="1"/>
    </row>
    <row r="2157" spans="1:6" x14ac:dyDescent="0.3">
      <c r="A2157" s="1" t="s">
        <v>69</v>
      </c>
      <c r="B2157" s="1" t="s">
        <v>4</v>
      </c>
      <c r="C2157" s="1" t="s">
        <v>15</v>
      </c>
      <c r="D2157" s="1"/>
      <c r="E2157" s="1"/>
      <c r="F2157" s="1"/>
    </row>
    <row r="2158" spans="1:6" x14ac:dyDescent="0.3">
      <c r="A2158" s="1" t="s">
        <v>69</v>
      </c>
      <c r="B2158" s="1" t="s">
        <v>4</v>
      </c>
      <c r="C2158" s="1" t="s">
        <v>86</v>
      </c>
      <c r="D2158" s="1"/>
      <c r="E2158" s="1"/>
      <c r="F2158" s="1"/>
    </row>
    <row r="2159" spans="1:6" x14ac:dyDescent="0.3">
      <c r="A2159" s="1" t="s">
        <v>69</v>
      </c>
      <c r="B2159" s="1" t="s">
        <v>4</v>
      </c>
      <c r="C2159" s="1" t="s">
        <v>14</v>
      </c>
      <c r="D2159" s="1" t="s">
        <v>94</v>
      </c>
      <c r="E2159" s="1" t="s">
        <v>106</v>
      </c>
      <c r="F2159" s="1" t="s">
        <v>117</v>
      </c>
    </row>
    <row r="2160" spans="1:6" x14ac:dyDescent="0.3">
      <c r="A2160" s="1" t="s">
        <v>69</v>
      </c>
      <c r="B2160" s="1" t="s">
        <v>4</v>
      </c>
      <c r="C2160" s="1" t="s">
        <v>13</v>
      </c>
      <c r="D2160" s="1"/>
      <c r="E2160" s="1"/>
      <c r="F2160" s="1"/>
    </row>
    <row r="2161" spans="1:6" x14ac:dyDescent="0.3">
      <c r="A2161" s="1" t="s">
        <v>69</v>
      </c>
      <c r="B2161" s="1" t="s">
        <v>4</v>
      </c>
      <c r="C2161" s="1" t="s">
        <v>11</v>
      </c>
      <c r="D2161" s="1" t="s">
        <v>92</v>
      </c>
      <c r="E2161" s="1" t="s">
        <v>104</v>
      </c>
      <c r="F2161" s="1"/>
    </row>
    <row r="2162" spans="1:6" x14ac:dyDescent="0.3">
      <c r="A2162" s="1" t="s">
        <v>70</v>
      </c>
      <c r="B2162" s="1" t="s">
        <v>6</v>
      </c>
      <c r="C2162" s="1" t="s">
        <v>12</v>
      </c>
      <c r="D2162" s="1" t="s">
        <v>89</v>
      </c>
      <c r="E2162" s="1" t="s">
        <v>101</v>
      </c>
      <c r="F2162" s="1"/>
    </row>
    <row r="2163" spans="1:6" x14ac:dyDescent="0.3">
      <c r="A2163" s="1" t="s">
        <v>70</v>
      </c>
      <c r="B2163" s="1" t="s">
        <v>6</v>
      </c>
      <c r="C2163" s="1" t="s">
        <v>9</v>
      </c>
      <c r="D2163" s="1"/>
      <c r="E2163" s="1"/>
      <c r="F2163" s="1"/>
    </row>
    <row r="2164" spans="1:6" x14ac:dyDescent="0.3">
      <c r="A2164" s="1" t="s">
        <v>70</v>
      </c>
      <c r="B2164" s="1" t="s">
        <v>6</v>
      </c>
      <c r="C2164" s="1" t="s">
        <v>10</v>
      </c>
      <c r="D2164" s="1"/>
      <c r="E2164" s="1"/>
      <c r="F2164" s="1"/>
    </row>
    <row r="2165" spans="1:6" x14ac:dyDescent="0.3">
      <c r="A2165" s="1" t="s">
        <v>70</v>
      </c>
      <c r="B2165" s="1" t="s">
        <v>6</v>
      </c>
      <c r="C2165" s="1" t="s">
        <v>15</v>
      </c>
      <c r="D2165" s="1"/>
      <c r="E2165" s="1"/>
      <c r="F2165" s="1"/>
    </row>
    <row r="2166" spans="1:6" x14ac:dyDescent="0.3">
      <c r="A2166" s="1" t="s">
        <v>70</v>
      </c>
      <c r="B2166" s="1" t="s">
        <v>6</v>
      </c>
      <c r="C2166" s="1" t="s">
        <v>86</v>
      </c>
      <c r="D2166" s="1"/>
      <c r="E2166" s="1"/>
      <c r="F2166" s="1"/>
    </row>
    <row r="2167" spans="1:6" x14ac:dyDescent="0.3">
      <c r="A2167" s="1" t="s">
        <v>70</v>
      </c>
      <c r="B2167" s="1" t="s">
        <v>6</v>
      </c>
      <c r="C2167" s="1" t="s">
        <v>14</v>
      </c>
      <c r="D2167" s="1"/>
      <c r="E2167" s="1"/>
      <c r="F2167" s="1"/>
    </row>
    <row r="2168" spans="1:6" x14ac:dyDescent="0.3">
      <c r="A2168" s="1" t="s">
        <v>70</v>
      </c>
      <c r="B2168" s="1" t="s">
        <v>6</v>
      </c>
      <c r="C2168" s="1" t="s">
        <v>13</v>
      </c>
      <c r="D2168" s="1"/>
      <c r="E2168" s="1"/>
      <c r="F2168" s="1"/>
    </row>
    <row r="2169" spans="1:6" x14ac:dyDescent="0.3">
      <c r="A2169" s="1" t="s">
        <v>70</v>
      </c>
      <c r="B2169" s="1" t="s">
        <v>6</v>
      </c>
      <c r="C2169" s="1" t="s">
        <v>11</v>
      </c>
      <c r="D2169" s="1" t="s">
        <v>88</v>
      </c>
      <c r="E2169" s="1" t="s">
        <v>100</v>
      </c>
      <c r="F2169" s="1"/>
    </row>
    <row r="2170" spans="1:6" x14ac:dyDescent="0.3">
      <c r="A2170" s="1" t="s">
        <v>70</v>
      </c>
      <c r="B2170" s="1" t="s">
        <v>8</v>
      </c>
      <c r="C2170" s="1" t="s">
        <v>12</v>
      </c>
      <c r="D2170" s="1" t="s">
        <v>87</v>
      </c>
      <c r="E2170" s="1" t="s">
        <v>99</v>
      </c>
      <c r="F2170" s="1"/>
    </row>
    <row r="2171" spans="1:6" x14ac:dyDescent="0.3">
      <c r="A2171" s="1" t="s">
        <v>70</v>
      </c>
      <c r="B2171" s="1" t="s">
        <v>8</v>
      </c>
      <c r="C2171" s="1" t="s">
        <v>9</v>
      </c>
      <c r="D2171" s="1"/>
      <c r="E2171" s="1"/>
      <c r="F2171" s="1"/>
    </row>
    <row r="2172" spans="1:6" x14ac:dyDescent="0.3">
      <c r="A2172" s="1" t="s">
        <v>70</v>
      </c>
      <c r="B2172" s="1" t="s">
        <v>8</v>
      </c>
      <c r="C2172" s="1" t="s">
        <v>10</v>
      </c>
      <c r="D2172" s="1"/>
      <c r="E2172" s="1"/>
      <c r="F2172" s="1"/>
    </row>
    <row r="2173" spans="1:6" x14ac:dyDescent="0.3">
      <c r="A2173" s="1" t="s">
        <v>70</v>
      </c>
      <c r="B2173" s="1" t="s">
        <v>8</v>
      </c>
      <c r="C2173" s="1" t="s">
        <v>15</v>
      </c>
      <c r="D2173" s="1"/>
      <c r="E2173" s="1"/>
      <c r="F2173" s="1"/>
    </row>
    <row r="2174" spans="1:6" x14ac:dyDescent="0.3">
      <c r="A2174" s="1" t="s">
        <v>70</v>
      </c>
      <c r="B2174" s="1" t="s">
        <v>8</v>
      </c>
      <c r="C2174" s="1" t="s">
        <v>86</v>
      </c>
      <c r="D2174" s="1"/>
      <c r="E2174" s="1"/>
      <c r="F2174" s="1"/>
    </row>
    <row r="2175" spans="1:6" x14ac:dyDescent="0.3">
      <c r="A2175" s="1" t="s">
        <v>70</v>
      </c>
      <c r="B2175" s="1" t="s">
        <v>8</v>
      </c>
      <c r="C2175" s="1" t="s">
        <v>14</v>
      </c>
      <c r="D2175" s="1" t="s">
        <v>91</v>
      </c>
      <c r="E2175" s="1" t="s">
        <v>103</v>
      </c>
      <c r="F2175" s="1"/>
    </row>
    <row r="2176" spans="1:6" x14ac:dyDescent="0.3">
      <c r="A2176" s="1" t="s">
        <v>70</v>
      </c>
      <c r="B2176" s="1" t="s">
        <v>8</v>
      </c>
      <c r="C2176" s="1" t="s">
        <v>13</v>
      </c>
      <c r="D2176" s="1" t="s">
        <v>90</v>
      </c>
      <c r="E2176" s="1" t="s">
        <v>102</v>
      </c>
      <c r="F2176" s="1"/>
    </row>
    <row r="2177" spans="1:6" x14ac:dyDescent="0.3">
      <c r="A2177" s="1" t="s">
        <v>70</v>
      </c>
      <c r="B2177" s="1" t="s">
        <v>8</v>
      </c>
      <c r="C2177" s="1" t="s">
        <v>11</v>
      </c>
      <c r="D2177" s="1" t="s">
        <v>90</v>
      </c>
      <c r="E2177" s="1" t="s">
        <v>102</v>
      </c>
      <c r="F2177" s="1"/>
    </row>
    <row r="2178" spans="1:6" x14ac:dyDescent="0.3">
      <c r="A2178" s="1" t="s">
        <v>70</v>
      </c>
      <c r="B2178" s="1" t="s">
        <v>5</v>
      </c>
      <c r="C2178" s="1" t="s">
        <v>12</v>
      </c>
      <c r="D2178" s="1" t="s">
        <v>95</v>
      </c>
      <c r="E2178" s="1" t="s">
        <v>107</v>
      </c>
      <c r="F2178" s="1" t="s">
        <v>117</v>
      </c>
    </row>
    <row r="2179" spans="1:6" x14ac:dyDescent="0.3">
      <c r="A2179" s="1" t="s">
        <v>70</v>
      </c>
      <c r="B2179" s="1" t="s">
        <v>5</v>
      </c>
      <c r="C2179" s="1" t="s">
        <v>9</v>
      </c>
      <c r="D2179" s="1"/>
      <c r="E2179" s="1"/>
      <c r="F2179" s="1"/>
    </row>
    <row r="2180" spans="1:6" x14ac:dyDescent="0.3">
      <c r="A2180" s="1" t="s">
        <v>70</v>
      </c>
      <c r="B2180" s="1" t="s">
        <v>5</v>
      </c>
      <c r="C2180" s="1" t="s">
        <v>10</v>
      </c>
      <c r="D2180" s="1" t="s">
        <v>92</v>
      </c>
      <c r="E2180" s="1" t="s">
        <v>104</v>
      </c>
      <c r="F2180" s="1"/>
    </row>
    <row r="2181" spans="1:6" x14ac:dyDescent="0.3">
      <c r="A2181" s="1" t="s">
        <v>70</v>
      </c>
      <c r="B2181" s="1" t="s">
        <v>5</v>
      </c>
      <c r="C2181" s="1" t="s">
        <v>15</v>
      </c>
      <c r="D2181" s="1" t="s">
        <v>92</v>
      </c>
      <c r="E2181" s="1" t="s">
        <v>104</v>
      </c>
      <c r="F2181" s="1"/>
    </row>
    <row r="2182" spans="1:6" x14ac:dyDescent="0.3">
      <c r="A2182" s="1" t="s">
        <v>70</v>
      </c>
      <c r="B2182" s="1" t="s">
        <v>5</v>
      </c>
      <c r="C2182" s="1" t="s">
        <v>86</v>
      </c>
      <c r="D2182" s="1"/>
      <c r="E2182" s="1"/>
      <c r="F2182" s="1"/>
    </row>
    <row r="2183" spans="1:6" x14ac:dyDescent="0.3">
      <c r="A2183" s="1" t="s">
        <v>70</v>
      </c>
      <c r="B2183" s="1" t="s">
        <v>5</v>
      </c>
      <c r="C2183" s="1" t="s">
        <v>14</v>
      </c>
      <c r="D2183" s="1"/>
      <c r="E2183" s="1"/>
      <c r="F2183" s="1"/>
    </row>
    <row r="2184" spans="1:6" x14ac:dyDescent="0.3">
      <c r="A2184" s="1" t="s">
        <v>70</v>
      </c>
      <c r="B2184" s="1" t="s">
        <v>5</v>
      </c>
      <c r="C2184" s="1" t="s">
        <v>13</v>
      </c>
      <c r="D2184" s="1" t="s">
        <v>89</v>
      </c>
      <c r="E2184" s="1" t="s">
        <v>101</v>
      </c>
      <c r="F2184" s="1"/>
    </row>
    <row r="2185" spans="1:6" x14ac:dyDescent="0.3">
      <c r="A2185" s="1" t="s">
        <v>70</v>
      </c>
      <c r="B2185" s="1" t="s">
        <v>5</v>
      </c>
      <c r="C2185" s="1" t="s">
        <v>11</v>
      </c>
      <c r="D2185" s="1" t="s">
        <v>89</v>
      </c>
      <c r="E2185" s="1" t="s">
        <v>101</v>
      </c>
      <c r="F2185" s="1"/>
    </row>
    <row r="2186" spans="1:6" x14ac:dyDescent="0.3">
      <c r="A2186" s="1" t="s">
        <v>70</v>
      </c>
      <c r="B2186" s="1" t="s">
        <v>7</v>
      </c>
      <c r="C2186" s="1" t="s">
        <v>12</v>
      </c>
      <c r="D2186" s="1"/>
      <c r="E2186" s="1"/>
      <c r="F2186" s="1"/>
    </row>
    <row r="2187" spans="1:6" x14ac:dyDescent="0.3">
      <c r="A2187" s="1" t="s">
        <v>70</v>
      </c>
      <c r="B2187" s="1" t="s">
        <v>7</v>
      </c>
      <c r="C2187" s="1" t="s">
        <v>9</v>
      </c>
      <c r="D2187" s="1" t="s">
        <v>91</v>
      </c>
      <c r="E2187" s="1" t="s">
        <v>103</v>
      </c>
      <c r="F2187" s="1"/>
    </row>
    <row r="2188" spans="1:6" x14ac:dyDescent="0.3">
      <c r="A2188" s="1" t="s">
        <v>70</v>
      </c>
      <c r="B2188" s="1" t="s">
        <v>7</v>
      </c>
      <c r="C2188" s="1" t="s">
        <v>10</v>
      </c>
      <c r="D2188" s="1" t="s">
        <v>91</v>
      </c>
      <c r="E2188" s="1" t="s">
        <v>103</v>
      </c>
      <c r="F2188" s="1"/>
    </row>
    <row r="2189" spans="1:6" x14ac:dyDescent="0.3">
      <c r="A2189" s="1" t="s">
        <v>70</v>
      </c>
      <c r="B2189" s="1" t="s">
        <v>7</v>
      </c>
      <c r="C2189" s="1" t="s">
        <v>15</v>
      </c>
      <c r="D2189" s="1"/>
      <c r="E2189" s="1"/>
      <c r="F2189" s="1"/>
    </row>
    <row r="2190" spans="1:6" x14ac:dyDescent="0.3">
      <c r="A2190" s="1" t="s">
        <v>70</v>
      </c>
      <c r="B2190" s="1" t="s">
        <v>7</v>
      </c>
      <c r="C2190" s="1" t="s">
        <v>86</v>
      </c>
      <c r="D2190" s="1"/>
      <c r="E2190" s="1"/>
      <c r="F2190" s="1"/>
    </row>
    <row r="2191" spans="1:6" x14ac:dyDescent="0.3">
      <c r="A2191" s="1" t="s">
        <v>70</v>
      </c>
      <c r="B2191" s="1" t="s">
        <v>7</v>
      </c>
      <c r="C2191" s="1" t="s">
        <v>14</v>
      </c>
      <c r="D2191" s="1" t="s">
        <v>87</v>
      </c>
      <c r="E2191" s="1" t="s">
        <v>99</v>
      </c>
      <c r="F2191" s="1"/>
    </row>
    <row r="2192" spans="1:6" x14ac:dyDescent="0.3">
      <c r="A2192" s="1" t="s">
        <v>70</v>
      </c>
      <c r="B2192" s="1" t="s">
        <v>7</v>
      </c>
      <c r="C2192" s="1" t="s">
        <v>13</v>
      </c>
      <c r="D2192" s="1" t="s">
        <v>87</v>
      </c>
      <c r="E2192" s="1" t="s">
        <v>99</v>
      </c>
      <c r="F2192" s="1"/>
    </row>
    <row r="2193" spans="1:6" x14ac:dyDescent="0.3">
      <c r="A2193" s="1" t="s">
        <v>70</v>
      </c>
      <c r="B2193" s="1" t="s">
        <v>7</v>
      </c>
      <c r="C2193" s="1" t="s">
        <v>11</v>
      </c>
      <c r="D2193" s="1" t="s">
        <v>90</v>
      </c>
      <c r="E2193" s="1" t="s">
        <v>102</v>
      </c>
      <c r="F2193" s="1"/>
    </row>
    <row r="2194" spans="1:6" x14ac:dyDescent="0.3">
      <c r="A2194" s="1" t="s">
        <v>70</v>
      </c>
      <c r="B2194" s="1" t="s">
        <v>4</v>
      </c>
      <c r="C2194" s="1" t="s">
        <v>12</v>
      </c>
      <c r="D2194" s="1" t="s">
        <v>88</v>
      </c>
      <c r="E2194" s="1" t="s">
        <v>100</v>
      </c>
      <c r="F2194" s="1"/>
    </row>
    <row r="2195" spans="1:6" x14ac:dyDescent="0.3">
      <c r="A2195" s="1" t="s">
        <v>70</v>
      </c>
      <c r="B2195" s="1" t="s">
        <v>4</v>
      </c>
      <c r="C2195" s="1" t="s">
        <v>9</v>
      </c>
      <c r="D2195" s="1" t="s">
        <v>88</v>
      </c>
      <c r="E2195" s="1" t="s">
        <v>100</v>
      </c>
      <c r="F2195" s="1"/>
    </row>
    <row r="2196" spans="1:6" x14ac:dyDescent="0.3">
      <c r="A2196" s="1" t="s">
        <v>70</v>
      </c>
      <c r="B2196" s="1" t="s">
        <v>4</v>
      </c>
      <c r="C2196" s="1" t="s">
        <v>10</v>
      </c>
      <c r="D2196" s="1"/>
      <c r="E2196" s="1"/>
      <c r="F2196" s="1"/>
    </row>
    <row r="2197" spans="1:6" x14ac:dyDescent="0.3">
      <c r="A2197" s="1" t="s">
        <v>70</v>
      </c>
      <c r="B2197" s="1" t="s">
        <v>4</v>
      </c>
      <c r="C2197" s="1" t="s">
        <v>15</v>
      </c>
      <c r="D2197" s="1"/>
      <c r="E2197" s="1"/>
      <c r="F2197" s="1"/>
    </row>
    <row r="2198" spans="1:6" x14ac:dyDescent="0.3">
      <c r="A2198" s="1" t="s">
        <v>70</v>
      </c>
      <c r="B2198" s="1" t="s">
        <v>4</v>
      </c>
      <c r="C2198" s="1" t="s">
        <v>86</v>
      </c>
      <c r="D2198" s="1"/>
      <c r="E2198" s="1"/>
      <c r="F2198" s="1"/>
    </row>
    <row r="2199" spans="1:6" x14ac:dyDescent="0.3">
      <c r="A2199" s="1" t="s">
        <v>70</v>
      </c>
      <c r="B2199" s="1" t="s">
        <v>4</v>
      </c>
      <c r="C2199" s="1" t="s">
        <v>14</v>
      </c>
      <c r="D2199" s="1" t="s">
        <v>95</v>
      </c>
      <c r="E2199" s="1" t="s">
        <v>107</v>
      </c>
      <c r="F2199" s="1" t="s">
        <v>117</v>
      </c>
    </row>
    <row r="2200" spans="1:6" x14ac:dyDescent="0.3">
      <c r="A2200" s="1" t="s">
        <v>70</v>
      </c>
      <c r="B2200" s="1" t="s">
        <v>4</v>
      </c>
      <c r="C2200" s="1" t="s">
        <v>13</v>
      </c>
      <c r="D2200" s="1"/>
      <c r="E2200" s="1"/>
      <c r="F2200" s="1"/>
    </row>
    <row r="2201" spans="1:6" x14ac:dyDescent="0.3">
      <c r="A2201" s="1" t="s">
        <v>70</v>
      </c>
      <c r="B2201" s="1" t="s">
        <v>4</v>
      </c>
      <c r="C2201" s="1" t="s">
        <v>11</v>
      </c>
      <c r="D2201" s="1" t="s">
        <v>92</v>
      </c>
      <c r="E2201" s="1" t="s">
        <v>104</v>
      </c>
      <c r="F2201" s="1"/>
    </row>
    <row r="2202" spans="1:6" x14ac:dyDescent="0.3">
      <c r="A2202" s="1" t="s">
        <v>71</v>
      </c>
      <c r="B2202" s="1" t="s">
        <v>6</v>
      </c>
      <c r="C2202" s="1" t="s">
        <v>12</v>
      </c>
      <c r="D2202" s="1" t="s">
        <v>89</v>
      </c>
      <c r="E2202" s="1" t="s">
        <v>101</v>
      </c>
      <c r="F2202" s="1"/>
    </row>
    <row r="2203" spans="1:6" x14ac:dyDescent="0.3">
      <c r="A2203" s="1" t="s">
        <v>71</v>
      </c>
      <c r="B2203" s="1" t="s">
        <v>6</v>
      </c>
      <c r="C2203" s="1" t="s">
        <v>9</v>
      </c>
      <c r="D2203" s="1"/>
      <c r="E2203" s="1"/>
      <c r="F2203" s="1"/>
    </row>
    <row r="2204" spans="1:6" x14ac:dyDescent="0.3">
      <c r="A2204" s="1" t="s">
        <v>71</v>
      </c>
      <c r="B2204" s="1" t="s">
        <v>6</v>
      </c>
      <c r="C2204" s="1" t="s">
        <v>10</v>
      </c>
      <c r="D2204" s="1"/>
      <c r="E2204" s="1"/>
      <c r="F2204" s="1"/>
    </row>
    <row r="2205" spans="1:6" x14ac:dyDescent="0.3">
      <c r="A2205" s="1" t="s">
        <v>71</v>
      </c>
      <c r="B2205" s="1" t="s">
        <v>6</v>
      </c>
      <c r="C2205" s="1" t="s">
        <v>15</v>
      </c>
      <c r="D2205" s="1"/>
      <c r="E2205" s="1"/>
      <c r="F2205" s="1"/>
    </row>
    <row r="2206" spans="1:6" x14ac:dyDescent="0.3">
      <c r="A2206" s="1" t="s">
        <v>71</v>
      </c>
      <c r="B2206" s="1" t="s">
        <v>6</v>
      </c>
      <c r="C2206" s="1" t="s">
        <v>86</v>
      </c>
      <c r="D2206" s="1"/>
      <c r="E2206" s="1"/>
      <c r="F2206" s="1"/>
    </row>
    <row r="2207" spans="1:6" x14ac:dyDescent="0.3">
      <c r="A2207" s="1" t="s">
        <v>71</v>
      </c>
      <c r="B2207" s="1" t="s">
        <v>6</v>
      </c>
      <c r="C2207" s="1" t="s">
        <v>14</v>
      </c>
      <c r="D2207" s="1"/>
      <c r="E2207" s="1"/>
      <c r="F2207" s="1"/>
    </row>
    <row r="2208" spans="1:6" x14ac:dyDescent="0.3">
      <c r="A2208" s="1" t="s">
        <v>71</v>
      </c>
      <c r="B2208" s="1" t="s">
        <v>6</v>
      </c>
      <c r="C2208" s="1" t="s">
        <v>13</v>
      </c>
      <c r="D2208" s="1"/>
      <c r="E2208" s="1"/>
      <c r="F2208" s="1"/>
    </row>
    <row r="2209" spans="1:6" x14ac:dyDescent="0.3">
      <c r="A2209" s="1" t="s">
        <v>71</v>
      </c>
      <c r="B2209" s="1" t="s">
        <v>6</v>
      </c>
      <c r="C2209" s="1" t="s">
        <v>11</v>
      </c>
      <c r="D2209" s="1" t="s">
        <v>88</v>
      </c>
      <c r="E2209" s="1" t="s">
        <v>100</v>
      </c>
      <c r="F2209" s="1"/>
    </row>
    <row r="2210" spans="1:6" x14ac:dyDescent="0.3">
      <c r="A2210" s="1" t="s">
        <v>71</v>
      </c>
      <c r="B2210" s="1" t="s">
        <v>8</v>
      </c>
      <c r="C2210" s="1" t="s">
        <v>12</v>
      </c>
      <c r="D2210" s="1" t="s">
        <v>87</v>
      </c>
      <c r="E2210" s="1" t="s">
        <v>99</v>
      </c>
      <c r="F2210" s="1"/>
    </row>
    <row r="2211" spans="1:6" x14ac:dyDescent="0.3">
      <c r="A2211" s="1" t="s">
        <v>71</v>
      </c>
      <c r="B2211" s="1" t="s">
        <v>8</v>
      </c>
      <c r="C2211" s="1" t="s">
        <v>9</v>
      </c>
      <c r="D2211" s="1" t="s">
        <v>96</v>
      </c>
      <c r="E2211" s="1" t="s">
        <v>108</v>
      </c>
      <c r="F2211" s="1" t="s">
        <v>118</v>
      </c>
    </row>
    <row r="2212" spans="1:6" x14ac:dyDescent="0.3">
      <c r="A2212" s="1" t="s">
        <v>71</v>
      </c>
      <c r="B2212" s="1" t="s">
        <v>8</v>
      </c>
      <c r="C2212" s="1" t="s">
        <v>10</v>
      </c>
      <c r="D2212" s="1" t="s">
        <v>96</v>
      </c>
      <c r="E2212" s="1" t="s">
        <v>108</v>
      </c>
      <c r="F2212" s="1" t="s">
        <v>118</v>
      </c>
    </row>
    <row r="2213" spans="1:6" x14ac:dyDescent="0.3">
      <c r="A2213" s="1" t="s">
        <v>71</v>
      </c>
      <c r="B2213" s="1" t="s">
        <v>8</v>
      </c>
      <c r="C2213" s="1" t="s">
        <v>15</v>
      </c>
      <c r="D2213" s="1"/>
      <c r="E2213" s="1"/>
      <c r="F2213" s="1"/>
    </row>
    <row r="2214" spans="1:6" x14ac:dyDescent="0.3">
      <c r="A2214" s="1" t="s">
        <v>71</v>
      </c>
      <c r="B2214" s="1" t="s">
        <v>8</v>
      </c>
      <c r="C2214" s="1" t="s">
        <v>86</v>
      </c>
      <c r="D2214" s="1"/>
      <c r="E2214" s="1"/>
      <c r="F2214" s="1"/>
    </row>
    <row r="2215" spans="1:6" x14ac:dyDescent="0.3">
      <c r="A2215" s="1" t="s">
        <v>71</v>
      </c>
      <c r="B2215" s="1" t="s">
        <v>8</v>
      </c>
      <c r="C2215" s="1" t="s">
        <v>14</v>
      </c>
      <c r="D2215" s="1" t="s">
        <v>91</v>
      </c>
      <c r="E2215" s="1" t="s">
        <v>103</v>
      </c>
      <c r="F2215" s="1"/>
    </row>
    <row r="2216" spans="1:6" x14ac:dyDescent="0.3">
      <c r="A2216" s="1" t="s">
        <v>71</v>
      </c>
      <c r="B2216" s="1" t="s">
        <v>8</v>
      </c>
      <c r="C2216" s="1" t="s">
        <v>13</v>
      </c>
      <c r="D2216" s="1" t="s">
        <v>90</v>
      </c>
      <c r="E2216" s="1" t="s">
        <v>102</v>
      </c>
      <c r="F2216" s="1"/>
    </row>
    <row r="2217" spans="1:6" x14ac:dyDescent="0.3">
      <c r="A2217" s="1" t="s">
        <v>71</v>
      </c>
      <c r="B2217" s="1" t="s">
        <v>8</v>
      </c>
      <c r="C2217" s="1" t="s">
        <v>11</v>
      </c>
      <c r="D2217" s="1" t="s">
        <v>90</v>
      </c>
      <c r="E2217" s="1" t="s">
        <v>102</v>
      </c>
      <c r="F2217" s="1"/>
    </row>
    <row r="2218" spans="1:6" x14ac:dyDescent="0.3">
      <c r="A2218" s="1" t="s">
        <v>71</v>
      </c>
      <c r="B2218" s="1" t="s">
        <v>5</v>
      </c>
      <c r="C2218" s="1" t="s">
        <v>12</v>
      </c>
      <c r="D2218" s="1"/>
      <c r="E2218" s="1"/>
      <c r="F2218" s="1"/>
    </row>
    <row r="2219" spans="1:6" x14ac:dyDescent="0.3">
      <c r="A2219" s="1" t="s">
        <v>71</v>
      </c>
      <c r="B2219" s="1" t="s">
        <v>5</v>
      </c>
      <c r="C2219" s="1" t="s">
        <v>9</v>
      </c>
      <c r="D2219" s="1"/>
      <c r="E2219" s="1"/>
      <c r="F2219" s="1"/>
    </row>
    <row r="2220" spans="1:6" x14ac:dyDescent="0.3">
      <c r="A2220" s="1" t="s">
        <v>71</v>
      </c>
      <c r="B2220" s="1" t="s">
        <v>5</v>
      </c>
      <c r="C2220" s="1" t="s">
        <v>10</v>
      </c>
      <c r="D2220" s="1" t="s">
        <v>92</v>
      </c>
      <c r="E2220" s="1" t="s">
        <v>104</v>
      </c>
      <c r="F2220" s="1"/>
    </row>
    <row r="2221" spans="1:6" x14ac:dyDescent="0.3">
      <c r="A2221" s="1" t="s">
        <v>71</v>
      </c>
      <c r="B2221" s="1" t="s">
        <v>5</v>
      </c>
      <c r="C2221" s="1" t="s">
        <v>15</v>
      </c>
      <c r="D2221" s="1" t="s">
        <v>92</v>
      </c>
      <c r="E2221" s="1" t="s">
        <v>104</v>
      </c>
      <c r="F2221" s="1"/>
    </row>
    <row r="2222" spans="1:6" x14ac:dyDescent="0.3">
      <c r="A2222" s="1" t="s">
        <v>71</v>
      </c>
      <c r="B2222" s="1" t="s">
        <v>5</v>
      </c>
      <c r="C2222" s="1" t="s">
        <v>86</v>
      </c>
      <c r="D2222" s="1"/>
      <c r="E2222" s="1"/>
      <c r="F2222" s="1"/>
    </row>
    <row r="2223" spans="1:6" x14ac:dyDescent="0.3">
      <c r="A2223" s="1" t="s">
        <v>71</v>
      </c>
      <c r="B2223" s="1" t="s">
        <v>5</v>
      </c>
      <c r="C2223" s="1" t="s">
        <v>14</v>
      </c>
      <c r="D2223" s="1"/>
      <c r="E2223" s="1"/>
      <c r="F2223" s="1"/>
    </row>
    <row r="2224" spans="1:6" x14ac:dyDescent="0.3">
      <c r="A2224" s="1" t="s">
        <v>71</v>
      </c>
      <c r="B2224" s="1" t="s">
        <v>5</v>
      </c>
      <c r="C2224" s="1" t="s">
        <v>13</v>
      </c>
      <c r="D2224" s="1" t="s">
        <v>89</v>
      </c>
      <c r="E2224" s="1" t="s">
        <v>101</v>
      </c>
      <c r="F2224" s="1"/>
    </row>
    <row r="2225" spans="1:6" x14ac:dyDescent="0.3">
      <c r="A2225" s="1" t="s">
        <v>71</v>
      </c>
      <c r="B2225" s="1" t="s">
        <v>5</v>
      </c>
      <c r="C2225" s="1" t="s">
        <v>11</v>
      </c>
      <c r="D2225" s="1" t="s">
        <v>89</v>
      </c>
      <c r="E2225" s="1" t="s">
        <v>101</v>
      </c>
      <c r="F2225" s="1"/>
    </row>
    <row r="2226" spans="1:6" x14ac:dyDescent="0.3">
      <c r="A2226" s="1" t="s">
        <v>71</v>
      </c>
      <c r="B2226" s="1" t="s">
        <v>7</v>
      </c>
      <c r="C2226" s="1" t="s">
        <v>12</v>
      </c>
      <c r="D2226" s="1"/>
      <c r="E2226" s="1"/>
      <c r="F2226" s="1"/>
    </row>
    <row r="2227" spans="1:6" x14ac:dyDescent="0.3">
      <c r="A2227" s="1" t="s">
        <v>71</v>
      </c>
      <c r="B2227" s="1" t="s">
        <v>7</v>
      </c>
      <c r="C2227" s="1" t="s">
        <v>9</v>
      </c>
      <c r="D2227" s="1" t="s">
        <v>91</v>
      </c>
      <c r="E2227" s="1" t="s">
        <v>103</v>
      </c>
      <c r="F2227" s="1"/>
    </row>
    <row r="2228" spans="1:6" x14ac:dyDescent="0.3">
      <c r="A2228" s="1" t="s">
        <v>71</v>
      </c>
      <c r="B2228" s="1" t="s">
        <v>7</v>
      </c>
      <c r="C2228" s="1" t="s">
        <v>10</v>
      </c>
      <c r="D2228" s="1" t="s">
        <v>91</v>
      </c>
      <c r="E2228" s="1" t="s">
        <v>103</v>
      </c>
      <c r="F2228" s="1"/>
    </row>
    <row r="2229" spans="1:6" x14ac:dyDescent="0.3">
      <c r="A2229" s="1" t="s">
        <v>71</v>
      </c>
      <c r="B2229" s="1" t="s">
        <v>7</v>
      </c>
      <c r="C2229" s="1" t="s">
        <v>15</v>
      </c>
      <c r="D2229" s="1"/>
      <c r="E2229" s="1"/>
      <c r="F2229" s="1"/>
    </row>
    <row r="2230" spans="1:6" x14ac:dyDescent="0.3">
      <c r="A2230" s="1" t="s">
        <v>71</v>
      </c>
      <c r="B2230" s="1" t="s">
        <v>7</v>
      </c>
      <c r="C2230" s="1" t="s">
        <v>86</v>
      </c>
      <c r="D2230" s="1"/>
      <c r="E2230" s="1"/>
      <c r="F2230" s="1"/>
    </row>
    <row r="2231" spans="1:6" x14ac:dyDescent="0.3">
      <c r="A2231" s="1" t="s">
        <v>71</v>
      </c>
      <c r="B2231" s="1" t="s">
        <v>7</v>
      </c>
      <c r="C2231" s="1" t="s">
        <v>14</v>
      </c>
      <c r="D2231" s="1" t="s">
        <v>87</v>
      </c>
      <c r="E2231" s="1" t="s">
        <v>99</v>
      </c>
      <c r="F2231" s="1"/>
    </row>
    <row r="2232" spans="1:6" x14ac:dyDescent="0.3">
      <c r="A2232" s="1" t="s">
        <v>71</v>
      </c>
      <c r="B2232" s="1" t="s">
        <v>7</v>
      </c>
      <c r="C2232" s="1" t="s">
        <v>13</v>
      </c>
      <c r="D2232" s="1" t="s">
        <v>87</v>
      </c>
      <c r="E2232" s="1" t="s">
        <v>99</v>
      </c>
      <c r="F2232" s="1"/>
    </row>
    <row r="2233" spans="1:6" x14ac:dyDescent="0.3">
      <c r="A2233" s="1" t="s">
        <v>71</v>
      </c>
      <c r="B2233" s="1" t="s">
        <v>7</v>
      </c>
      <c r="C2233" s="1" t="s">
        <v>11</v>
      </c>
      <c r="D2233" s="1" t="s">
        <v>90</v>
      </c>
      <c r="E2233" s="1" t="s">
        <v>102</v>
      </c>
      <c r="F2233" s="1"/>
    </row>
    <row r="2234" spans="1:6" x14ac:dyDescent="0.3">
      <c r="A2234" s="1" t="s">
        <v>71</v>
      </c>
      <c r="B2234" s="1" t="s">
        <v>4</v>
      </c>
      <c r="C2234" s="1" t="s">
        <v>12</v>
      </c>
      <c r="D2234" s="1" t="s">
        <v>88</v>
      </c>
      <c r="E2234" s="1" t="s">
        <v>100</v>
      </c>
      <c r="F2234" s="1"/>
    </row>
    <row r="2235" spans="1:6" x14ac:dyDescent="0.3">
      <c r="A2235" s="1" t="s">
        <v>71</v>
      </c>
      <c r="B2235" s="1" t="s">
        <v>4</v>
      </c>
      <c r="C2235" s="1" t="s">
        <v>9</v>
      </c>
      <c r="D2235" s="1" t="s">
        <v>88</v>
      </c>
      <c r="E2235" s="1" t="s">
        <v>100</v>
      </c>
      <c r="F2235" s="1"/>
    </row>
    <row r="2236" spans="1:6" x14ac:dyDescent="0.3">
      <c r="A2236" s="1" t="s">
        <v>71</v>
      </c>
      <c r="B2236" s="1" t="s">
        <v>4</v>
      </c>
      <c r="C2236" s="1" t="s">
        <v>10</v>
      </c>
      <c r="D2236" s="1"/>
      <c r="E2236" s="1"/>
      <c r="F2236" s="1"/>
    </row>
    <row r="2237" spans="1:6" x14ac:dyDescent="0.3">
      <c r="A2237" s="1" t="s">
        <v>71</v>
      </c>
      <c r="B2237" s="1" t="s">
        <v>4</v>
      </c>
      <c r="C2237" s="1" t="s">
        <v>15</v>
      </c>
      <c r="D2237" s="1" t="s">
        <v>96</v>
      </c>
      <c r="E2237" s="1" t="s">
        <v>108</v>
      </c>
      <c r="F2237" s="1" t="s">
        <v>118</v>
      </c>
    </row>
    <row r="2238" spans="1:6" x14ac:dyDescent="0.3">
      <c r="A2238" s="1" t="s">
        <v>71</v>
      </c>
      <c r="B2238" s="1" t="s">
        <v>4</v>
      </c>
      <c r="C2238" s="1" t="s">
        <v>86</v>
      </c>
      <c r="D2238" s="1"/>
      <c r="E2238" s="1"/>
      <c r="F2238" s="1"/>
    </row>
    <row r="2239" spans="1:6" x14ac:dyDescent="0.3">
      <c r="A2239" s="1" t="s">
        <v>71</v>
      </c>
      <c r="B2239" s="1" t="s">
        <v>4</v>
      </c>
      <c r="C2239" s="1" t="s">
        <v>14</v>
      </c>
      <c r="D2239" s="1"/>
      <c r="E2239" s="1"/>
      <c r="F2239" s="1"/>
    </row>
    <row r="2240" spans="1:6" x14ac:dyDescent="0.3">
      <c r="A2240" s="1" t="s">
        <v>71</v>
      </c>
      <c r="B2240" s="1" t="s">
        <v>4</v>
      </c>
      <c r="C2240" s="1" t="s">
        <v>13</v>
      </c>
      <c r="D2240" s="1"/>
      <c r="E2240" s="1"/>
      <c r="F2240" s="1"/>
    </row>
    <row r="2241" spans="1:6" x14ac:dyDescent="0.3">
      <c r="A2241" s="1" t="s">
        <v>71</v>
      </c>
      <c r="B2241" s="1" t="s">
        <v>4</v>
      </c>
      <c r="C2241" s="1" t="s">
        <v>11</v>
      </c>
      <c r="D2241" s="1" t="s">
        <v>92</v>
      </c>
      <c r="E2241" s="1" t="s">
        <v>104</v>
      </c>
      <c r="F2241" s="1"/>
    </row>
    <row r="2242" spans="1:6" x14ac:dyDescent="0.3">
      <c r="A2242" s="1" t="s">
        <v>72</v>
      </c>
      <c r="B2242" s="1" t="s">
        <v>6</v>
      </c>
      <c r="C2242" s="1" t="s">
        <v>12</v>
      </c>
      <c r="D2242" s="1" t="s">
        <v>89</v>
      </c>
      <c r="E2242" s="1" t="s">
        <v>101</v>
      </c>
      <c r="F2242" s="1"/>
    </row>
    <row r="2243" spans="1:6" x14ac:dyDescent="0.3">
      <c r="A2243" s="1" t="s">
        <v>72</v>
      </c>
      <c r="B2243" s="1" t="s">
        <v>6</v>
      </c>
      <c r="C2243" s="1" t="s">
        <v>9</v>
      </c>
      <c r="D2243" s="1"/>
      <c r="E2243" s="1"/>
      <c r="F2243" s="1"/>
    </row>
    <row r="2244" spans="1:6" x14ac:dyDescent="0.3">
      <c r="A2244" s="1" t="s">
        <v>72</v>
      </c>
      <c r="B2244" s="1" t="s">
        <v>6</v>
      </c>
      <c r="C2244" s="1" t="s">
        <v>10</v>
      </c>
      <c r="D2244" s="1" t="s">
        <v>97</v>
      </c>
      <c r="E2244" s="1" t="s">
        <v>109</v>
      </c>
      <c r="F2244" s="1" t="s">
        <v>118</v>
      </c>
    </row>
    <row r="2245" spans="1:6" x14ac:dyDescent="0.3">
      <c r="A2245" s="1" t="s">
        <v>72</v>
      </c>
      <c r="B2245" s="1" t="s">
        <v>6</v>
      </c>
      <c r="C2245" s="1" t="s">
        <v>15</v>
      </c>
      <c r="D2245" s="1"/>
      <c r="E2245" s="1"/>
      <c r="F2245" s="1"/>
    </row>
    <row r="2246" spans="1:6" x14ac:dyDescent="0.3">
      <c r="A2246" s="1" t="s">
        <v>72</v>
      </c>
      <c r="B2246" s="1" t="s">
        <v>6</v>
      </c>
      <c r="C2246" s="1" t="s">
        <v>86</v>
      </c>
      <c r="D2246" s="1"/>
      <c r="E2246" s="1"/>
      <c r="F2246" s="1"/>
    </row>
    <row r="2247" spans="1:6" x14ac:dyDescent="0.3">
      <c r="A2247" s="1" t="s">
        <v>72</v>
      </c>
      <c r="B2247" s="1" t="s">
        <v>6</v>
      </c>
      <c r="C2247" s="1" t="s">
        <v>14</v>
      </c>
      <c r="D2247" s="1"/>
      <c r="E2247" s="1"/>
      <c r="F2247" s="1"/>
    </row>
    <row r="2248" spans="1:6" x14ac:dyDescent="0.3">
      <c r="A2248" s="1" t="s">
        <v>72</v>
      </c>
      <c r="B2248" s="1" t="s">
        <v>6</v>
      </c>
      <c r="C2248" s="1" t="s">
        <v>13</v>
      </c>
      <c r="D2248" s="1"/>
      <c r="E2248" s="1"/>
      <c r="F2248" s="1"/>
    </row>
    <row r="2249" spans="1:6" x14ac:dyDescent="0.3">
      <c r="A2249" s="1" t="s">
        <v>72</v>
      </c>
      <c r="B2249" s="1" t="s">
        <v>6</v>
      </c>
      <c r="C2249" s="1" t="s">
        <v>11</v>
      </c>
      <c r="D2249" s="1" t="s">
        <v>88</v>
      </c>
      <c r="E2249" s="1" t="s">
        <v>100</v>
      </c>
      <c r="F2249" s="1"/>
    </row>
    <row r="2250" spans="1:6" x14ac:dyDescent="0.3">
      <c r="A2250" s="1" t="s">
        <v>72</v>
      </c>
      <c r="B2250" s="1" t="s">
        <v>8</v>
      </c>
      <c r="C2250" s="1" t="s">
        <v>12</v>
      </c>
      <c r="D2250" s="1" t="s">
        <v>87</v>
      </c>
      <c r="E2250" s="1" t="s">
        <v>99</v>
      </c>
      <c r="F2250" s="1"/>
    </row>
    <row r="2251" spans="1:6" x14ac:dyDescent="0.3">
      <c r="A2251" s="1" t="s">
        <v>72</v>
      </c>
      <c r="B2251" s="1" t="s">
        <v>8</v>
      </c>
      <c r="C2251" s="1" t="s">
        <v>9</v>
      </c>
      <c r="D2251" s="1"/>
      <c r="E2251" s="1"/>
      <c r="F2251" s="1"/>
    </row>
    <row r="2252" spans="1:6" x14ac:dyDescent="0.3">
      <c r="A2252" s="1" t="s">
        <v>72</v>
      </c>
      <c r="B2252" s="1" t="s">
        <v>8</v>
      </c>
      <c r="C2252" s="1" t="s">
        <v>10</v>
      </c>
      <c r="D2252" s="1"/>
      <c r="E2252" s="1"/>
      <c r="F2252" s="1"/>
    </row>
    <row r="2253" spans="1:6" x14ac:dyDescent="0.3">
      <c r="A2253" s="1" t="s">
        <v>72</v>
      </c>
      <c r="B2253" s="1" t="s">
        <v>8</v>
      </c>
      <c r="C2253" s="1" t="s">
        <v>15</v>
      </c>
      <c r="D2253" s="1"/>
      <c r="E2253" s="1"/>
      <c r="F2253" s="1"/>
    </row>
    <row r="2254" spans="1:6" x14ac:dyDescent="0.3">
      <c r="A2254" s="1" t="s">
        <v>72</v>
      </c>
      <c r="B2254" s="1" t="s">
        <v>8</v>
      </c>
      <c r="C2254" s="1" t="s">
        <v>86</v>
      </c>
      <c r="D2254" s="1"/>
      <c r="E2254" s="1"/>
      <c r="F2254" s="1"/>
    </row>
    <row r="2255" spans="1:6" x14ac:dyDescent="0.3">
      <c r="A2255" s="1" t="s">
        <v>72</v>
      </c>
      <c r="B2255" s="1" t="s">
        <v>8</v>
      </c>
      <c r="C2255" s="1" t="s">
        <v>14</v>
      </c>
      <c r="D2255" s="1" t="s">
        <v>91</v>
      </c>
      <c r="E2255" s="1" t="s">
        <v>103</v>
      </c>
      <c r="F2255" s="1"/>
    </row>
    <row r="2256" spans="1:6" x14ac:dyDescent="0.3">
      <c r="A2256" s="1" t="s">
        <v>72</v>
      </c>
      <c r="B2256" s="1" t="s">
        <v>8</v>
      </c>
      <c r="C2256" s="1" t="s">
        <v>13</v>
      </c>
      <c r="D2256" s="1" t="s">
        <v>90</v>
      </c>
      <c r="E2256" s="1" t="s">
        <v>102</v>
      </c>
      <c r="F2256" s="1"/>
    </row>
    <row r="2257" spans="1:6" x14ac:dyDescent="0.3">
      <c r="A2257" s="1" t="s">
        <v>72</v>
      </c>
      <c r="B2257" s="1" t="s">
        <v>8</v>
      </c>
      <c r="C2257" s="1" t="s">
        <v>11</v>
      </c>
      <c r="D2257" s="1" t="s">
        <v>90</v>
      </c>
      <c r="E2257" s="1" t="s">
        <v>102</v>
      </c>
      <c r="F2257" s="1"/>
    </row>
    <row r="2258" spans="1:6" x14ac:dyDescent="0.3">
      <c r="A2258" s="1" t="s">
        <v>72</v>
      </c>
      <c r="B2258" s="1" t="s">
        <v>5</v>
      </c>
      <c r="C2258" s="1" t="s">
        <v>12</v>
      </c>
      <c r="D2258" s="1"/>
      <c r="E2258" s="1"/>
      <c r="F2258" s="1"/>
    </row>
    <row r="2259" spans="1:6" x14ac:dyDescent="0.3">
      <c r="A2259" s="1" t="s">
        <v>72</v>
      </c>
      <c r="B2259" s="1" t="s">
        <v>5</v>
      </c>
      <c r="C2259" s="1" t="s">
        <v>9</v>
      </c>
      <c r="D2259" s="1"/>
      <c r="E2259" s="1"/>
      <c r="F2259" s="1"/>
    </row>
    <row r="2260" spans="1:6" x14ac:dyDescent="0.3">
      <c r="A2260" s="1" t="s">
        <v>72</v>
      </c>
      <c r="B2260" s="1" t="s">
        <v>5</v>
      </c>
      <c r="C2260" s="1" t="s">
        <v>10</v>
      </c>
      <c r="D2260" s="1" t="s">
        <v>92</v>
      </c>
      <c r="E2260" s="1" t="s">
        <v>104</v>
      </c>
      <c r="F2260" s="1"/>
    </row>
    <row r="2261" spans="1:6" x14ac:dyDescent="0.3">
      <c r="A2261" s="1" t="s">
        <v>72</v>
      </c>
      <c r="B2261" s="1" t="s">
        <v>5</v>
      </c>
      <c r="C2261" s="1" t="s">
        <v>15</v>
      </c>
      <c r="D2261" s="1" t="s">
        <v>92</v>
      </c>
      <c r="E2261" s="1" t="s">
        <v>104</v>
      </c>
      <c r="F2261" s="1"/>
    </row>
    <row r="2262" spans="1:6" x14ac:dyDescent="0.3">
      <c r="A2262" s="1" t="s">
        <v>72</v>
      </c>
      <c r="B2262" s="1" t="s">
        <v>5</v>
      </c>
      <c r="C2262" s="1" t="s">
        <v>86</v>
      </c>
      <c r="D2262" s="1"/>
      <c r="E2262" s="1"/>
      <c r="F2262" s="1"/>
    </row>
    <row r="2263" spans="1:6" x14ac:dyDescent="0.3">
      <c r="A2263" s="1" t="s">
        <v>72</v>
      </c>
      <c r="B2263" s="1" t="s">
        <v>5</v>
      </c>
      <c r="C2263" s="1" t="s">
        <v>14</v>
      </c>
      <c r="D2263" s="1"/>
      <c r="E2263" s="1"/>
      <c r="F2263" s="1"/>
    </row>
    <row r="2264" spans="1:6" x14ac:dyDescent="0.3">
      <c r="A2264" s="1" t="s">
        <v>72</v>
      </c>
      <c r="B2264" s="1" t="s">
        <v>5</v>
      </c>
      <c r="C2264" s="1" t="s">
        <v>13</v>
      </c>
      <c r="D2264" s="1" t="s">
        <v>89</v>
      </c>
      <c r="E2264" s="1" t="s">
        <v>101</v>
      </c>
      <c r="F2264" s="1"/>
    </row>
    <row r="2265" spans="1:6" x14ac:dyDescent="0.3">
      <c r="A2265" s="1" t="s">
        <v>72</v>
      </c>
      <c r="B2265" s="1" t="s">
        <v>5</v>
      </c>
      <c r="C2265" s="1" t="s">
        <v>11</v>
      </c>
      <c r="D2265" s="1" t="s">
        <v>89</v>
      </c>
      <c r="E2265" s="1" t="s">
        <v>101</v>
      </c>
      <c r="F2265" s="1"/>
    </row>
    <row r="2266" spans="1:6" x14ac:dyDescent="0.3">
      <c r="A2266" s="1" t="s">
        <v>72</v>
      </c>
      <c r="B2266" s="1" t="s">
        <v>7</v>
      </c>
      <c r="C2266" s="1" t="s">
        <v>12</v>
      </c>
      <c r="D2266" s="1"/>
      <c r="E2266" s="1"/>
      <c r="F2266" s="1"/>
    </row>
    <row r="2267" spans="1:6" x14ac:dyDescent="0.3">
      <c r="A2267" s="1" t="s">
        <v>72</v>
      </c>
      <c r="B2267" s="1" t="s">
        <v>7</v>
      </c>
      <c r="C2267" s="1" t="s">
        <v>9</v>
      </c>
      <c r="D2267" s="1" t="s">
        <v>91</v>
      </c>
      <c r="E2267" s="1" t="s">
        <v>103</v>
      </c>
      <c r="F2267" s="1"/>
    </row>
    <row r="2268" spans="1:6" x14ac:dyDescent="0.3">
      <c r="A2268" s="1" t="s">
        <v>72</v>
      </c>
      <c r="B2268" s="1" t="s">
        <v>7</v>
      </c>
      <c r="C2268" s="1" t="s">
        <v>10</v>
      </c>
      <c r="D2268" s="1" t="s">
        <v>91</v>
      </c>
      <c r="E2268" s="1" t="s">
        <v>103</v>
      </c>
      <c r="F2268" s="1"/>
    </row>
    <row r="2269" spans="1:6" x14ac:dyDescent="0.3">
      <c r="A2269" s="1" t="s">
        <v>72</v>
      </c>
      <c r="B2269" s="1" t="s">
        <v>7</v>
      </c>
      <c r="C2269" s="1" t="s">
        <v>15</v>
      </c>
      <c r="D2269" s="1"/>
      <c r="E2269" s="1"/>
      <c r="F2269" s="1"/>
    </row>
    <row r="2270" spans="1:6" x14ac:dyDescent="0.3">
      <c r="A2270" s="1" t="s">
        <v>72</v>
      </c>
      <c r="B2270" s="1" t="s">
        <v>7</v>
      </c>
      <c r="C2270" s="1" t="s">
        <v>86</v>
      </c>
      <c r="D2270" s="1"/>
      <c r="E2270" s="1"/>
      <c r="F2270" s="1"/>
    </row>
    <row r="2271" spans="1:6" x14ac:dyDescent="0.3">
      <c r="A2271" s="1" t="s">
        <v>72</v>
      </c>
      <c r="B2271" s="1" t="s">
        <v>7</v>
      </c>
      <c r="C2271" s="1" t="s">
        <v>14</v>
      </c>
      <c r="D2271" s="1" t="s">
        <v>87</v>
      </c>
      <c r="E2271" s="1" t="s">
        <v>99</v>
      </c>
      <c r="F2271" s="1"/>
    </row>
    <row r="2272" spans="1:6" x14ac:dyDescent="0.3">
      <c r="A2272" s="1" t="s">
        <v>72</v>
      </c>
      <c r="B2272" s="1" t="s">
        <v>7</v>
      </c>
      <c r="C2272" s="1" t="s">
        <v>13</v>
      </c>
      <c r="D2272" s="1" t="s">
        <v>87</v>
      </c>
      <c r="E2272" s="1" t="s">
        <v>99</v>
      </c>
      <c r="F2272" s="1"/>
    </row>
    <row r="2273" spans="1:6" x14ac:dyDescent="0.3">
      <c r="A2273" s="1" t="s">
        <v>72</v>
      </c>
      <c r="B2273" s="1" t="s">
        <v>7</v>
      </c>
      <c r="C2273" s="1" t="s">
        <v>11</v>
      </c>
      <c r="D2273" s="1" t="s">
        <v>90</v>
      </c>
      <c r="E2273" s="1" t="s">
        <v>102</v>
      </c>
      <c r="F2273" s="1"/>
    </row>
    <row r="2274" spans="1:6" x14ac:dyDescent="0.3">
      <c r="A2274" s="1" t="s">
        <v>72</v>
      </c>
      <c r="B2274" s="1" t="s">
        <v>4</v>
      </c>
      <c r="C2274" s="1" t="s">
        <v>12</v>
      </c>
      <c r="D2274" s="1" t="s">
        <v>88</v>
      </c>
      <c r="E2274" s="1" t="s">
        <v>100</v>
      </c>
      <c r="F2274" s="1"/>
    </row>
    <row r="2275" spans="1:6" x14ac:dyDescent="0.3">
      <c r="A2275" s="1" t="s">
        <v>72</v>
      </c>
      <c r="B2275" s="1" t="s">
        <v>4</v>
      </c>
      <c r="C2275" s="1" t="s">
        <v>9</v>
      </c>
      <c r="D2275" s="1" t="s">
        <v>88</v>
      </c>
      <c r="E2275" s="1" t="s">
        <v>100</v>
      </c>
      <c r="F2275" s="1"/>
    </row>
    <row r="2276" spans="1:6" x14ac:dyDescent="0.3">
      <c r="A2276" s="1" t="s">
        <v>72</v>
      </c>
      <c r="B2276" s="1" t="s">
        <v>4</v>
      </c>
      <c r="C2276" s="1" t="s">
        <v>10</v>
      </c>
      <c r="D2276" s="1"/>
      <c r="E2276" s="1"/>
      <c r="F2276" s="1"/>
    </row>
    <row r="2277" spans="1:6" x14ac:dyDescent="0.3">
      <c r="A2277" s="1" t="s">
        <v>72</v>
      </c>
      <c r="B2277" s="1" t="s">
        <v>4</v>
      </c>
      <c r="C2277" s="1" t="s">
        <v>15</v>
      </c>
      <c r="D2277" s="1"/>
      <c r="E2277" s="1"/>
      <c r="F2277" s="1"/>
    </row>
    <row r="2278" spans="1:6" x14ac:dyDescent="0.3">
      <c r="A2278" s="1" t="s">
        <v>72</v>
      </c>
      <c r="B2278" s="1" t="s">
        <v>4</v>
      </c>
      <c r="C2278" s="1" t="s">
        <v>86</v>
      </c>
      <c r="D2278" s="1"/>
      <c r="E2278" s="1"/>
      <c r="F2278" s="1"/>
    </row>
    <row r="2279" spans="1:6" x14ac:dyDescent="0.3">
      <c r="A2279" s="1" t="s">
        <v>72</v>
      </c>
      <c r="B2279" s="1" t="s">
        <v>4</v>
      </c>
      <c r="C2279" s="1" t="s">
        <v>14</v>
      </c>
      <c r="D2279" s="1"/>
      <c r="E2279" s="1"/>
      <c r="F2279" s="1"/>
    </row>
    <row r="2280" spans="1:6" x14ac:dyDescent="0.3">
      <c r="A2280" s="1" t="s">
        <v>72</v>
      </c>
      <c r="B2280" s="1" t="s">
        <v>4</v>
      </c>
      <c r="C2280" s="1" t="s">
        <v>13</v>
      </c>
      <c r="D2280" s="1" t="s">
        <v>97</v>
      </c>
      <c r="E2280" s="1" t="s">
        <v>109</v>
      </c>
      <c r="F2280" s="1" t="s">
        <v>118</v>
      </c>
    </row>
    <row r="2281" spans="1:6" x14ac:dyDescent="0.3">
      <c r="A2281" s="1" t="s">
        <v>72</v>
      </c>
      <c r="B2281" s="1" t="s">
        <v>4</v>
      </c>
      <c r="C2281" s="1" t="s">
        <v>11</v>
      </c>
      <c r="D2281" s="1" t="s">
        <v>92</v>
      </c>
      <c r="E2281" s="1" t="s">
        <v>104</v>
      </c>
      <c r="F2281" s="1"/>
    </row>
    <row r="2282" spans="1:6" x14ac:dyDescent="0.3">
      <c r="A2282" s="1" t="s">
        <v>73</v>
      </c>
      <c r="B2282" s="1" t="s">
        <v>6</v>
      </c>
      <c r="C2282" s="1" t="s">
        <v>12</v>
      </c>
      <c r="D2282" s="1" t="s">
        <v>89</v>
      </c>
      <c r="E2282" s="1" t="s">
        <v>101</v>
      </c>
      <c r="F2282" s="1"/>
    </row>
    <row r="2283" spans="1:6" x14ac:dyDescent="0.3">
      <c r="A2283" s="1" t="s">
        <v>73</v>
      </c>
      <c r="B2283" s="1" t="s">
        <v>6</v>
      </c>
      <c r="C2283" s="1" t="s">
        <v>9</v>
      </c>
      <c r="D2283" s="1" t="s">
        <v>98</v>
      </c>
      <c r="E2283" s="1" t="s">
        <v>110</v>
      </c>
      <c r="F2283" s="1" t="s">
        <v>119</v>
      </c>
    </row>
    <row r="2284" spans="1:6" x14ac:dyDescent="0.3">
      <c r="A2284" s="1" t="s">
        <v>73</v>
      </c>
      <c r="B2284" s="1" t="s">
        <v>6</v>
      </c>
      <c r="C2284" s="1" t="s">
        <v>10</v>
      </c>
      <c r="D2284" s="1"/>
      <c r="E2284" s="1"/>
      <c r="F2284" s="1"/>
    </row>
    <row r="2285" spans="1:6" x14ac:dyDescent="0.3">
      <c r="A2285" s="1" t="s">
        <v>73</v>
      </c>
      <c r="B2285" s="1" t="s">
        <v>6</v>
      </c>
      <c r="C2285" s="1" t="s">
        <v>15</v>
      </c>
      <c r="D2285" s="1"/>
      <c r="E2285" s="1"/>
      <c r="F2285" s="1"/>
    </row>
    <row r="2286" spans="1:6" x14ac:dyDescent="0.3">
      <c r="A2286" s="1" t="s">
        <v>73</v>
      </c>
      <c r="B2286" s="1" t="s">
        <v>6</v>
      </c>
      <c r="C2286" s="1" t="s">
        <v>86</v>
      </c>
      <c r="D2286" s="1"/>
      <c r="E2286" s="1"/>
      <c r="F2286" s="1"/>
    </row>
    <row r="2287" spans="1:6" x14ac:dyDescent="0.3">
      <c r="A2287" s="1" t="s">
        <v>73</v>
      </c>
      <c r="B2287" s="1" t="s">
        <v>6</v>
      </c>
      <c r="C2287" s="1" t="s">
        <v>14</v>
      </c>
      <c r="D2287" s="1"/>
      <c r="E2287" s="1"/>
      <c r="F2287" s="1"/>
    </row>
    <row r="2288" spans="1:6" x14ac:dyDescent="0.3">
      <c r="A2288" s="1" t="s">
        <v>73</v>
      </c>
      <c r="B2288" s="1" t="s">
        <v>6</v>
      </c>
      <c r="C2288" s="1" t="s">
        <v>13</v>
      </c>
      <c r="D2288" s="1"/>
      <c r="E2288" s="1"/>
      <c r="F2288" s="1"/>
    </row>
    <row r="2289" spans="1:6" x14ac:dyDescent="0.3">
      <c r="A2289" s="1" t="s">
        <v>73</v>
      </c>
      <c r="B2289" s="1" t="s">
        <v>6</v>
      </c>
      <c r="C2289" s="1" t="s">
        <v>11</v>
      </c>
      <c r="D2289" s="1" t="s">
        <v>88</v>
      </c>
      <c r="E2289" s="1" t="s">
        <v>100</v>
      </c>
      <c r="F2289" s="1"/>
    </row>
    <row r="2290" spans="1:6" x14ac:dyDescent="0.3">
      <c r="A2290" s="1" t="s">
        <v>73</v>
      </c>
      <c r="B2290" s="1" t="s">
        <v>8</v>
      </c>
      <c r="C2290" s="1" t="s">
        <v>12</v>
      </c>
      <c r="D2290" s="1" t="s">
        <v>87</v>
      </c>
      <c r="E2290" s="1" t="s">
        <v>99</v>
      </c>
      <c r="F2290" s="1"/>
    </row>
    <row r="2291" spans="1:6" x14ac:dyDescent="0.3">
      <c r="A2291" s="1" t="s">
        <v>73</v>
      </c>
      <c r="B2291" s="1" t="s">
        <v>8</v>
      </c>
      <c r="C2291" s="1" t="s">
        <v>9</v>
      </c>
      <c r="D2291" s="1"/>
      <c r="E2291" s="1"/>
      <c r="F2291" s="1"/>
    </row>
    <row r="2292" spans="1:6" x14ac:dyDescent="0.3">
      <c r="A2292" s="1" t="s">
        <v>73</v>
      </c>
      <c r="B2292" s="1" t="s">
        <v>8</v>
      </c>
      <c r="C2292" s="1" t="s">
        <v>10</v>
      </c>
      <c r="D2292" s="1"/>
      <c r="E2292" s="1"/>
      <c r="F2292" s="1"/>
    </row>
    <row r="2293" spans="1:6" x14ac:dyDescent="0.3">
      <c r="A2293" s="1" t="s">
        <v>73</v>
      </c>
      <c r="B2293" s="1" t="s">
        <v>8</v>
      </c>
      <c r="C2293" s="1" t="s">
        <v>15</v>
      </c>
      <c r="D2293" s="1"/>
      <c r="E2293" s="1"/>
      <c r="F2293" s="1"/>
    </row>
    <row r="2294" spans="1:6" x14ac:dyDescent="0.3">
      <c r="A2294" s="1" t="s">
        <v>73</v>
      </c>
      <c r="B2294" s="1" t="s">
        <v>8</v>
      </c>
      <c r="C2294" s="1" t="s">
        <v>86</v>
      </c>
      <c r="D2294" s="1"/>
      <c r="E2294" s="1"/>
      <c r="F2294" s="1"/>
    </row>
    <row r="2295" spans="1:6" x14ac:dyDescent="0.3">
      <c r="A2295" s="1" t="s">
        <v>73</v>
      </c>
      <c r="B2295" s="1" t="s">
        <v>8</v>
      </c>
      <c r="C2295" s="1" t="s">
        <v>14</v>
      </c>
      <c r="D2295" s="1" t="s">
        <v>91</v>
      </c>
      <c r="E2295" s="1" t="s">
        <v>103</v>
      </c>
      <c r="F2295" s="1"/>
    </row>
    <row r="2296" spans="1:6" x14ac:dyDescent="0.3">
      <c r="A2296" s="1" t="s">
        <v>73</v>
      </c>
      <c r="B2296" s="1" t="s">
        <v>8</v>
      </c>
      <c r="C2296" s="1" t="s">
        <v>13</v>
      </c>
      <c r="D2296" s="1" t="s">
        <v>90</v>
      </c>
      <c r="E2296" s="1" t="s">
        <v>102</v>
      </c>
      <c r="F2296" s="1"/>
    </row>
    <row r="2297" spans="1:6" x14ac:dyDescent="0.3">
      <c r="A2297" s="1" t="s">
        <v>73</v>
      </c>
      <c r="B2297" s="1" t="s">
        <v>8</v>
      </c>
      <c r="C2297" s="1" t="s">
        <v>11</v>
      </c>
      <c r="D2297" s="1" t="s">
        <v>90</v>
      </c>
      <c r="E2297" s="1" t="s">
        <v>102</v>
      </c>
      <c r="F2297" s="1"/>
    </row>
    <row r="2298" spans="1:6" x14ac:dyDescent="0.3">
      <c r="A2298" s="1" t="s">
        <v>73</v>
      </c>
      <c r="B2298" s="1" t="s">
        <v>5</v>
      </c>
      <c r="C2298" s="1" t="s">
        <v>12</v>
      </c>
      <c r="D2298" s="1"/>
      <c r="E2298" s="1"/>
      <c r="F2298" s="1"/>
    </row>
    <row r="2299" spans="1:6" x14ac:dyDescent="0.3">
      <c r="A2299" s="1" t="s">
        <v>73</v>
      </c>
      <c r="B2299" s="1" t="s">
        <v>5</v>
      </c>
      <c r="C2299" s="1" t="s">
        <v>9</v>
      </c>
      <c r="D2299" s="1"/>
      <c r="E2299" s="1"/>
      <c r="F2299" s="1"/>
    </row>
    <row r="2300" spans="1:6" x14ac:dyDescent="0.3">
      <c r="A2300" s="1" t="s">
        <v>73</v>
      </c>
      <c r="B2300" s="1" t="s">
        <v>5</v>
      </c>
      <c r="C2300" s="1" t="s">
        <v>10</v>
      </c>
      <c r="D2300" s="1" t="s">
        <v>92</v>
      </c>
      <c r="E2300" s="1" t="s">
        <v>104</v>
      </c>
      <c r="F2300" s="1"/>
    </row>
    <row r="2301" spans="1:6" x14ac:dyDescent="0.3">
      <c r="A2301" s="1" t="s">
        <v>73</v>
      </c>
      <c r="B2301" s="1" t="s">
        <v>5</v>
      </c>
      <c r="C2301" s="1" t="s">
        <v>15</v>
      </c>
      <c r="D2301" s="1" t="s">
        <v>92</v>
      </c>
      <c r="E2301" s="1" t="s">
        <v>104</v>
      </c>
      <c r="F2301" s="1"/>
    </row>
    <row r="2302" spans="1:6" x14ac:dyDescent="0.3">
      <c r="A2302" s="1" t="s">
        <v>73</v>
      </c>
      <c r="B2302" s="1" t="s">
        <v>5</v>
      </c>
      <c r="C2302" s="1" t="s">
        <v>86</v>
      </c>
      <c r="D2302" s="1"/>
      <c r="E2302" s="1"/>
      <c r="F2302" s="1"/>
    </row>
    <row r="2303" spans="1:6" x14ac:dyDescent="0.3">
      <c r="A2303" s="1" t="s">
        <v>73</v>
      </c>
      <c r="B2303" s="1" t="s">
        <v>5</v>
      </c>
      <c r="C2303" s="1" t="s">
        <v>14</v>
      </c>
      <c r="D2303" s="1" t="s">
        <v>98</v>
      </c>
      <c r="E2303" s="1" t="s">
        <v>110</v>
      </c>
      <c r="F2303" s="1" t="s">
        <v>119</v>
      </c>
    </row>
    <row r="2304" spans="1:6" x14ac:dyDescent="0.3">
      <c r="A2304" s="1" t="s">
        <v>73</v>
      </c>
      <c r="B2304" s="1" t="s">
        <v>5</v>
      </c>
      <c r="C2304" s="1" t="s">
        <v>13</v>
      </c>
      <c r="D2304" s="1" t="s">
        <v>89</v>
      </c>
      <c r="E2304" s="1" t="s">
        <v>101</v>
      </c>
      <c r="F2304" s="1"/>
    </row>
    <row r="2305" spans="1:6" x14ac:dyDescent="0.3">
      <c r="A2305" s="1" t="s">
        <v>73</v>
      </c>
      <c r="B2305" s="1" t="s">
        <v>5</v>
      </c>
      <c r="C2305" s="1" t="s">
        <v>11</v>
      </c>
      <c r="D2305" s="1" t="s">
        <v>89</v>
      </c>
      <c r="E2305" s="1" t="s">
        <v>101</v>
      </c>
      <c r="F2305" s="1"/>
    </row>
    <row r="2306" spans="1:6" x14ac:dyDescent="0.3">
      <c r="A2306" s="1" t="s">
        <v>73</v>
      </c>
      <c r="B2306" s="1" t="s">
        <v>7</v>
      </c>
      <c r="C2306" s="1" t="s">
        <v>12</v>
      </c>
      <c r="D2306" s="1"/>
      <c r="E2306" s="1"/>
      <c r="F2306" s="1"/>
    </row>
    <row r="2307" spans="1:6" x14ac:dyDescent="0.3">
      <c r="A2307" s="1" t="s">
        <v>73</v>
      </c>
      <c r="B2307" s="1" t="s">
        <v>7</v>
      </c>
      <c r="C2307" s="1" t="s">
        <v>9</v>
      </c>
      <c r="D2307" s="1" t="s">
        <v>91</v>
      </c>
      <c r="E2307" s="1" t="s">
        <v>103</v>
      </c>
      <c r="F2307" s="1"/>
    </row>
    <row r="2308" spans="1:6" x14ac:dyDescent="0.3">
      <c r="A2308" s="1" t="s">
        <v>73</v>
      </c>
      <c r="B2308" s="1" t="s">
        <v>7</v>
      </c>
      <c r="C2308" s="1" t="s">
        <v>10</v>
      </c>
      <c r="D2308" s="1" t="s">
        <v>91</v>
      </c>
      <c r="E2308" s="1" t="s">
        <v>103</v>
      </c>
      <c r="F2308" s="1"/>
    </row>
    <row r="2309" spans="1:6" x14ac:dyDescent="0.3">
      <c r="A2309" s="1" t="s">
        <v>73</v>
      </c>
      <c r="B2309" s="1" t="s">
        <v>7</v>
      </c>
      <c r="C2309" s="1" t="s">
        <v>15</v>
      </c>
      <c r="D2309" s="1"/>
      <c r="E2309" s="1"/>
      <c r="F2309" s="1"/>
    </row>
    <row r="2310" spans="1:6" x14ac:dyDescent="0.3">
      <c r="A2310" s="1" t="s">
        <v>73</v>
      </c>
      <c r="B2310" s="1" t="s">
        <v>7</v>
      </c>
      <c r="C2310" s="1" t="s">
        <v>86</v>
      </c>
      <c r="D2310" s="1"/>
      <c r="E2310" s="1"/>
      <c r="F2310" s="1"/>
    </row>
    <row r="2311" spans="1:6" x14ac:dyDescent="0.3">
      <c r="A2311" s="1" t="s">
        <v>73</v>
      </c>
      <c r="B2311" s="1" t="s">
        <v>7</v>
      </c>
      <c r="C2311" s="1" t="s">
        <v>14</v>
      </c>
      <c r="D2311" s="1" t="s">
        <v>87</v>
      </c>
      <c r="E2311" s="1" t="s">
        <v>99</v>
      </c>
      <c r="F2311" s="1"/>
    </row>
    <row r="2312" spans="1:6" x14ac:dyDescent="0.3">
      <c r="A2312" s="1" t="s">
        <v>73</v>
      </c>
      <c r="B2312" s="1" t="s">
        <v>7</v>
      </c>
      <c r="C2312" s="1" t="s">
        <v>13</v>
      </c>
      <c r="D2312" s="1" t="s">
        <v>87</v>
      </c>
      <c r="E2312" s="1" t="s">
        <v>99</v>
      </c>
      <c r="F2312" s="1"/>
    </row>
    <row r="2313" spans="1:6" x14ac:dyDescent="0.3">
      <c r="A2313" s="1" t="s">
        <v>73</v>
      </c>
      <c r="B2313" s="1" t="s">
        <v>7</v>
      </c>
      <c r="C2313" s="1" t="s">
        <v>11</v>
      </c>
      <c r="D2313" s="1" t="s">
        <v>90</v>
      </c>
      <c r="E2313" s="1" t="s">
        <v>102</v>
      </c>
      <c r="F2313" s="1"/>
    </row>
    <row r="2314" spans="1:6" x14ac:dyDescent="0.3">
      <c r="A2314" s="1" t="s">
        <v>73</v>
      </c>
      <c r="B2314" s="1" t="s">
        <v>4</v>
      </c>
      <c r="C2314" s="1" t="s">
        <v>12</v>
      </c>
      <c r="D2314" s="1" t="s">
        <v>88</v>
      </c>
      <c r="E2314" s="1" t="s">
        <v>100</v>
      </c>
      <c r="F2314" s="1"/>
    </row>
    <row r="2315" spans="1:6" x14ac:dyDescent="0.3">
      <c r="A2315" s="1" t="s">
        <v>73</v>
      </c>
      <c r="B2315" s="1" t="s">
        <v>4</v>
      </c>
      <c r="C2315" s="1" t="s">
        <v>9</v>
      </c>
      <c r="D2315" s="1" t="s">
        <v>88</v>
      </c>
      <c r="E2315" s="1" t="s">
        <v>100</v>
      </c>
      <c r="F2315" s="1"/>
    </row>
    <row r="2316" spans="1:6" x14ac:dyDescent="0.3">
      <c r="A2316" s="1" t="s">
        <v>73</v>
      </c>
      <c r="B2316" s="1" t="s">
        <v>4</v>
      </c>
      <c r="C2316" s="1" t="s">
        <v>10</v>
      </c>
      <c r="D2316" s="1" t="s">
        <v>98</v>
      </c>
      <c r="E2316" s="1" t="s">
        <v>110</v>
      </c>
      <c r="F2316" s="1" t="s">
        <v>119</v>
      </c>
    </row>
    <row r="2317" spans="1:6" x14ac:dyDescent="0.3">
      <c r="A2317" s="1" t="s">
        <v>73</v>
      </c>
      <c r="B2317" s="1" t="s">
        <v>4</v>
      </c>
      <c r="C2317" s="1" t="s">
        <v>15</v>
      </c>
      <c r="D2317" s="1"/>
      <c r="E2317" s="1"/>
      <c r="F2317" s="1"/>
    </row>
    <row r="2318" spans="1:6" x14ac:dyDescent="0.3">
      <c r="A2318" s="1" t="s">
        <v>73</v>
      </c>
      <c r="B2318" s="1" t="s">
        <v>4</v>
      </c>
      <c r="C2318" s="1" t="s">
        <v>86</v>
      </c>
      <c r="D2318" s="1"/>
      <c r="E2318" s="1"/>
      <c r="F2318" s="1"/>
    </row>
    <row r="2319" spans="1:6" x14ac:dyDescent="0.3">
      <c r="A2319" s="1" t="s">
        <v>73</v>
      </c>
      <c r="B2319" s="1" t="s">
        <v>4</v>
      </c>
      <c r="C2319" s="1" t="s">
        <v>14</v>
      </c>
      <c r="D2319" s="1"/>
      <c r="E2319" s="1"/>
      <c r="F2319" s="1"/>
    </row>
    <row r="2320" spans="1:6" x14ac:dyDescent="0.3">
      <c r="A2320" s="1" t="s">
        <v>73</v>
      </c>
      <c r="B2320" s="1" t="s">
        <v>4</v>
      </c>
      <c r="C2320" s="1" t="s">
        <v>13</v>
      </c>
      <c r="D2320" s="1"/>
      <c r="E2320" s="1"/>
      <c r="F2320" s="1"/>
    </row>
    <row r="2321" spans="1:6" x14ac:dyDescent="0.3">
      <c r="A2321" s="1" t="s">
        <v>73</v>
      </c>
      <c r="B2321" s="1" t="s">
        <v>4</v>
      </c>
      <c r="C2321" s="1" t="s">
        <v>11</v>
      </c>
      <c r="D2321" s="1" t="s">
        <v>92</v>
      </c>
      <c r="E2321" s="1" t="s">
        <v>104</v>
      </c>
      <c r="F2321" s="1"/>
    </row>
    <row r="2322" spans="1:6" x14ac:dyDescent="0.3">
      <c r="A2322" s="1" t="s">
        <v>74</v>
      </c>
      <c r="B2322" s="1" t="s">
        <v>6</v>
      </c>
      <c r="C2322" s="1" t="s">
        <v>12</v>
      </c>
      <c r="D2322" s="1" t="s">
        <v>88</v>
      </c>
      <c r="E2322" s="1" t="s">
        <v>100</v>
      </c>
      <c r="F2322" s="1"/>
    </row>
    <row r="2323" spans="1:6" x14ac:dyDescent="0.3">
      <c r="A2323" s="1" t="s">
        <v>74</v>
      </c>
      <c r="B2323" s="1" t="s">
        <v>6</v>
      </c>
      <c r="C2323" s="1" t="s">
        <v>9</v>
      </c>
      <c r="D2323" s="1" t="s">
        <v>88</v>
      </c>
      <c r="E2323" s="1" t="s">
        <v>100</v>
      </c>
      <c r="F2323" s="1"/>
    </row>
    <row r="2324" spans="1:6" x14ac:dyDescent="0.3">
      <c r="A2324" s="1" t="s">
        <v>74</v>
      </c>
      <c r="B2324" s="1" t="s">
        <v>6</v>
      </c>
      <c r="C2324" s="1" t="s">
        <v>10</v>
      </c>
      <c r="D2324" s="1" t="s">
        <v>87</v>
      </c>
      <c r="E2324" s="1" t="s">
        <v>99</v>
      </c>
      <c r="F2324" s="1"/>
    </row>
    <row r="2325" spans="1:6" x14ac:dyDescent="0.3">
      <c r="A2325" s="1" t="s">
        <v>74</v>
      </c>
      <c r="B2325" s="1" t="s">
        <v>6</v>
      </c>
      <c r="C2325" s="1" t="s">
        <v>15</v>
      </c>
      <c r="D2325" s="1" t="s">
        <v>87</v>
      </c>
      <c r="E2325" s="1" t="s">
        <v>99</v>
      </c>
      <c r="F2325" s="1"/>
    </row>
    <row r="2326" spans="1:6" x14ac:dyDescent="0.3">
      <c r="A2326" s="1" t="s">
        <v>74</v>
      </c>
      <c r="B2326" s="1" t="s">
        <v>6</v>
      </c>
      <c r="C2326" s="1" t="s">
        <v>86</v>
      </c>
      <c r="D2326" s="1"/>
      <c r="E2326" s="1"/>
      <c r="F2326" s="1"/>
    </row>
    <row r="2327" spans="1:6" x14ac:dyDescent="0.3">
      <c r="A2327" s="1" t="s">
        <v>74</v>
      </c>
      <c r="B2327" s="1" t="s">
        <v>6</v>
      </c>
      <c r="C2327" s="1" t="s">
        <v>14</v>
      </c>
      <c r="D2327" s="1" t="s">
        <v>94</v>
      </c>
      <c r="E2327" s="1" t="s">
        <v>106</v>
      </c>
      <c r="F2327" s="1" t="s">
        <v>117</v>
      </c>
    </row>
    <row r="2328" spans="1:6" x14ac:dyDescent="0.3">
      <c r="A2328" s="1" t="s">
        <v>74</v>
      </c>
      <c r="B2328" s="1" t="s">
        <v>6</v>
      </c>
      <c r="C2328" s="1" t="s">
        <v>13</v>
      </c>
      <c r="D2328" s="1" t="s">
        <v>89</v>
      </c>
      <c r="E2328" s="1" t="s">
        <v>101</v>
      </c>
      <c r="F2328" s="1"/>
    </row>
    <row r="2329" spans="1:6" x14ac:dyDescent="0.3">
      <c r="A2329" s="1" t="s">
        <v>74</v>
      </c>
      <c r="B2329" s="1" t="s">
        <v>6</v>
      </c>
      <c r="C2329" s="1" t="s">
        <v>11</v>
      </c>
      <c r="D2329" s="1" t="s">
        <v>89</v>
      </c>
      <c r="E2329" s="1" t="s">
        <v>101</v>
      </c>
      <c r="F2329" s="1"/>
    </row>
    <row r="2330" spans="1:6" x14ac:dyDescent="0.3">
      <c r="A2330" s="1" t="s">
        <v>74</v>
      </c>
      <c r="B2330" s="1" t="s">
        <v>8</v>
      </c>
      <c r="C2330" s="1" t="s">
        <v>12</v>
      </c>
      <c r="D2330" s="1" t="s">
        <v>92</v>
      </c>
      <c r="E2330" s="1" t="s">
        <v>104</v>
      </c>
      <c r="F2330" s="1"/>
    </row>
    <row r="2331" spans="1:6" x14ac:dyDescent="0.3">
      <c r="A2331" s="1" t="s">
        <v>74</v>
      </c>
      <c r="B2331" s="1" t="s">
        <v>8</v>
      </c>
      <c r="C2331" s="1" t="s">
        <v>9</v>
      </c>
      <c r="D2331" s="1" t="s">
        <v>92</v>
      </c>
      <c r="E2331" s="1" t="s">
        <v>104</v>
      </c>
      <c r="F2331" s="1"/>
    </row>
    <row r="2332" spans="1:6" x14ac:dyDescent="0.3">
      <c r="A2332" s="1" t="s">
        <v>74</v>
      </c>
      <c r="B2332" s="1" t="s">
        <v>8</v>
      </c>
      <c r="C2332" s="1" t="s">
        <v>10</v>
      </c>
      <c r="D2332" s="1"/>
      <c r="E2332" s="1"/>
      <c r="F2332" s="1"/>
    </row>
    <row r="2333" spans="1:6" x14ac:dyDescent="0.3">
      <c r="A2333" s="1" t="s">
        <v>74</v>
      </c>
      <c r="B2333" s="1" t="s">
        <v>8</v>
      </c>
      <c r="C2333" s="1" t="s">
        <v>15</v>
      </c>
      <c r="D2333" s="1"/>
      <c r="E2333" s="1"/>
      <c r="F2333" s="1"/>
    </row>
    <row r="2334" spans="1:6" x14ac:dyDescent="0.3">
      <c r="A2334" s="1" t="s">
        <v>74</v>
      </c>
      <c r="B2334" s="1" t="s">
        <v>8</v>
      </c>
      <c r="C2334" s="1" t="s">
        <v>86</v>
      </c>
      <c r="D2334" s="1"/>
      <c r="E2334" s="1"/>
      <c r="F2334" s="1"/>
    </row>
    <row r="2335" spans="1:6" x14ac:dyDescent="0.3">
      <c r="A2335" s="1" t="s">
        <v>74</v>
      </c>
      <c r="B2335" s="1" t="s">
        <v>8</v>
      </c>
      <c r="C2335" s="1" t="s">
        <v>14</v>
      </c>
      <c r="D2335" s="1" t="s">
        <v>91</v>
      </c>
      <c r="E2335" s="1" t="s">
        <v>103</v>
      </c>
      <c r="F2335" s="1"/>
    </row>
    <row r="2336" spans="1:6" x14ac:dyDescent="0.3">
      <c r="A2336" s="1" t="s">
        <v>74</v>
      </c>
      <c r="B2336" s="1" t="s">
        <v>8</v>
      </c>
      <c r="C2336" s="1" t="s">
        <v>13</v>
      </c>
      <c r="D2336" s="1" t="s">
        <v>90</v>
      </c>
      <c r="E2336" s="1" t="s">
        <v>102</v>
      </c>
      <c r="F2336" s="1"/>
    </row>
    <row r="2337" spans="1:6" x14ac:dyDescent="0.3">
      <c r="A2337" s="1" t="s">
        <v>74</v>
      </c>
      <c r="B2337" s="1" t="s">
        <v>8</v>
      </c>
      <c r="C2337" s="1" t="s">
        <v>11</v>
      </c>
      <c r="D2337" s="1" t="s">
        <v>90</v>
      </c>
      <c r="E2337" s="1" t="s">
        <v>102</v>
      </c>
      <c r="F2337" s="1"/>
    </row>
    <row r="2338" spans="1:6" x14ac:dyDescent="0.3">
      <c r="A2338" s="1" t="s">
        <v>74</v>
      </c>
      <c r="B2338" s="1" t="s">
        <v>5</v>
      </c>
      <c r="C2338" s="1" t="s">
        <v>12</v>
      </c>
      <c r="D2338" s="1" t="s">
        <v>94</v>
      </c>
      <c r="E2338" s="1" t="s">
        <v>106</v>
      </c>
      <c r="F2338" s="1" t="s">
        <v>117</v>
      </c>
    </row>
    <row r="2339" spans="1:6" x14ac:dyDescent="0.3">
      <c r="A2339" s="1" t="s">
        <v>74</v>
      </c>
      <c r="B2339" s="1" t="s">
        <v>5</v>
      </c>
      <c r="C2339" s="1" t="s">
        <v>9</v>
      </c>
      <c r="D2339" s="1"/>
      <c r="E2339" s="1"/>
      <c r="F2339" s="1"/>
    </row>
    <row r="2340" spans="1:6" x14ac:dyDescent="0.3">
      <c r="A2340" s="1" t="s">
        <v>74</v>
      </c>
      <c r="B2340" s="1" t="s">
        <v>5</v>
      </c>
      <c r="C2340" s="1" t="s">
        <v>10</v>
      </c>
      <c r="D2340" s="1"/>
      <c r="E2340" s="1"/>
      <c r="F2340" s="1"/>
    </row>
    <row r="2341" spans="1:6" x14ac:dyDescent="0.3">
      <c r="A2341" s="1" t="s">
        <v>74</v>
      </c>
      <c r="B2341" s="1" t="s">
        <v>5</v>
      </c>
      <c r="C2341" s="1" t="s">
        <v>15</v>
      </c>
      <c r="D2341" s="1" t="s">
        <v>87</v>
      </c>
      <c r="E2341" s="1" t="s">
        <v>99</v>
      </c>
      <c r="F2341" s="1"/>
    </row>
    <row r="2342" spans="1:6" x14ac:dyDescent="0.3">
      <c r="A2342" s="1" t="s">
        <v>74</v>
      </c>
      <c r="B2342" s="1" t="s">
        <v>5</v>
      </c>
      <c r="C2342" s="1" t="s">
        <v>86</v>
      </c>
      <c r="D2342" s="1"/>
      <c r="E2342" s="1"/>
      <c r="F2342" s="1"/>
    </row>
    <row r="2343" spans="1:6" x14ac:dyDescent="0.3">
      <c r="A2343" s="1" t="s">
        <v>74</v>
      </c>
      <c r="B2343" s="1" t="s">
        <v>5</v>
      </c>
      <c r="C2343" s="1" t="s">
        <v>14</v>
      </c>
      <c r="D2343" s="1"/>
      <c r="E2343" s="1"/>
      <c r="F2343" s="1"/>
    </row>
    <row r="2344" spans="1:6" x14ac:dyDescent="0.3">
      <c r="A2344" s="1" t="s">
        <v>74</v>
      </c>
      <c r="B2344" s="1" t="s">
        <v>5</v>
      </c>
      <c r="C2344" s="1" t="s">
        <v>13</v>
      </c>
      <c r="D2344" s="1"/>
      <c r="E2344" s="1"/>
      <c r="F2344" s="1"/>
    </row>
    <row r="2345" spans="1:6" x14ac:dyDescent="0.3">
      <c r="A2345" s="1" t="s">
        <v>74</v>
      </c>
      <c r="B2345" s="1" t="s">
        <v>5</v>
      </c>
      <c r="C2345" s="1" t="s">
        <v>11</v>
      </c>
      <c r="D2345" s="1"/>
      <c r="E2345" s="1"/>
      <c r="F2345" s="1"/>
    </row>
    <row r="2346" spans="1:6" x14ac:dyDescent="0.3">
      <c r="A2346" s="1" t="s">
        <v>74</v>
      </c>
      <c r="B2346" s="1" t="s">
        <v>7</v>
      </c>
      <c r="C2346" s="1" t="s">
        <v>12</v>
      </c>
      <c r="D2346" s="1"/>
      <c r="E2346" s="1"/>
      <c r="F2346" s="1"/>
    </row>
    <row r="2347" spans="1:6" x14ac:dyDescent="0.3">
      <c r="A2347" s="1" t="s">
        <v>74</v>
      </c>
      <c r="B2347" s="1" t="s">
        <v>7</v>
      </c>
      <c r="C2347" s="1" t="s">
        <v>9</v>
      </c>
      <c r="D2347" s="1" t="s">
        <v>91</v>
      </c>
      <c r="E2347" s="1" t="s">
        <v>103</v>
      </c>
      <c r="F2347" s="1"/>
    </row>
    <row r="2348" spans="1:6" x14ac:dyDescent="0.3">
      <c r="A2348" s="1" t="s">
        <v>74</v>
      </c>
      <c r="B2348" s="1" t="s">
        <v>7</v>
      </c>
      <c r="C2348" s="1" t="s">
        <v>10</v>
      </c>
      <c r="D2348" s="1" t="s">
        <v>91</v>
      </c>
      <c r="E2348" s="1" t="s">
        <v>103</v>
      </c>
      <c r="F2348" s="1"/>
    </row>
    <row r="2349" spans="1:6" x14ac:dyDescent="0.3">
      <c r="A2349" s="1" t="s">
        <v>74</v>
      </c>
      <c r="B2349" s="1" t="s">
        <v>7</v>
      </c>
      <c r="C2349" s="1" t="s">
        <v>15</v>
      </c>
      <c r="D2349" s="1"/>
      <c r="E2349" s="1"/>
      <c r="F2349" s="1"/>
    </row>
    <row r="2350" spans="1:6" x14ac:dyDescent="0.3">
      <c r="A2350" s="1" t="s">
        <v>74</v>
      </c>
      <c r="B2350" s="1" t="s">
        <v>7</v>
      </c>
      <c r="C2350" s="1" t="s">
        <v>86</v>
      </c>
      <c r="D2350" s="1"/>
      <c r="E2350" s="1"/>
      <c r="F2350" s="1"/>
    </row>
    <row r="2351" spans="1:6" x14ac:dyDescent="0.3">
      <c r="A2351" s="1" t="s">
        <v>74</v>
      </c>
      <c r="B2351" s="1" t="s">
        <v>7</v>
      </c>
      <c r="C2351" s="1" t="s">
        <v>14</v>
      </c>
      <c r="D2351" s="1"/>
      <c r="E2351" s="1"/>
      <c r="F2351" s="1"/>
    </row>
    <row r="2352" spans="1:6" x14ac:dyDescent="0.3">
      <c r="A2352" s="1" t="s">
        <v>74</v>
      </c>
      <c r="B2352" s="1" t="s">
        <v>7</v>
      </c>
      <c r="C2352" s="1" t="s">
        <v>13</v>
      </c>
      <c r="D2352" s="1" t="s">
        <v>92</v>
      </c>
      <c r="E2352" s="1" t="s">
        <v>104</v>
      </c>
      <c r="F2352" s="1"/>
    </row>
    <row r="2353" spans="1:6" x14ac:dyDescent="0.3">
      <c r="A2353" s="1" t="s">
        <v>74</v>
      </c>
      <c r="B2353" s="1" t="s">
        <v>7</v>
      </c>
      <c r="C2353" s="1" t="s">
        <v>11</v>
      </c>
      <c r="D2353" s="1" t="s">
        <v>90</v>
      </c>
      <c r="E2353" s="1" t="s">
        <v>102</v>
      </c>
      <c r="F2353" s="1"/>
    </row>
    <row r="2354" spans="1:6" x14ac:dyDescent="0.3">
      <c r="A2354" s="1" t="s">
        <v>74</v>
      </c>
      <c r="B2354" s="1" t="s">
        <v>4</v>
      </c>
      <c r="C2354" s="1" t="s">
        <v>12</v>
      </c>
      <c r="D2354" s="1" t="s">
        <v>89</v>
      </c>
      <c r="E2354" s="1" t="s">
        <v>101</v>
      </c>
      <c r="F2354" s="1"/>
    </row>
    <row r="2355" spans="1:6" x14ac:dyDescent="0.3">
      <c r="A2355" s="1" t="s">
        <v>74</v>
      </c>
      <c r="B2355" s="1" t="s">
        <v>4</v>
      </c>
      <c r="C2355" s="1" t="s">
        <v>9</v>
      </c>
      <c r="D2355" s="1"/>
      <c r="E2355" s="1"/>
      <c r="F2355" s="1"/>
    </row>
    <row r="2356" spans="1:6" x14ac:dyDescent="0.3">
      <c r="A2356" s="1" t="s">
        <v>74</v>
      </c>
      <c r="B2356" s="1" t="s">
        <v>4</v>
      </c>
      <c r="C2356" s="1" t="s">
        <v>10</v>
      </c>
      <c r="D2356" s="1" t="s">
        <v>88</v>
      </c>
      <c r="E2356" s="1" t="s">
        <v>100</v>
      </c>
      <c r="F2356" s="1"/>
    </row>
    <row r="2357" spans="1:6" x14ac:dyDescent="0.3">
      <c r="A2357" s="1" t="s">
        <v>74</v>
      </c>
      <c r="B2357" s="1" t="s">
        <v>4</v>
      </c>
      <c r="C2357" s="1" t="s">
        <v>15</v>
      </c>
      <c r="D2357" s="1"/>
      <c r="E2357" s="1"/>
      <c r="F2357" s="1"/>
    </row>
    <row r="2358" spans="1:6" x14ac:dyDescent="0.3">
      <c r="A2358" s="1" t="s">
        <v>74</v>
      </c>
      <c r="B2358" s="1" t="s">
        <v>4</v>
      </c>
      <c r="C2358" s="1" t="s">
        <v>86</v>
      </c>
      <c r="D2358" s="1"/>
      <c r="E2358" s="1"/>
      <c r="F2358" s="1"/>
    </row>
    <row r="2359" spans="1:6" x14ac:dyDescent="0.3">
      <c r="A2359" s="1" t="s">
        <v>74</v>
      </c>
      <c r="B2359" s="1" t="s">
        <v>4</v>
      </c>
      <c r="C2359" s="1" t="s">
        <v>14</v>
      </c>
      <c r="D2359" s="1" t="s">
        <v>94</v>
      </c>
      <c r="E2359" s="1" t="s">
        <v>106</v>
      </c>
      <c r="F2359" s="1" t="s">
        <v>117</v>
      </c>
    </row>
    <row r="2360" spans="1:6" x14ac:dyDescent="0.3">
      <c r="A2360" s="1" t="s">
        <v>74</v>
      </c>
      <c r="B2360" s="1" t="s">
        <v>4</v>
      </c>
      <c r="C2360" s="1" t="s">
        <v>13</v>
      </c>
      <c r="D2360" s="1"/>
      <c r="E2360" s="1"/>
      <c r="F2360" s="1"/>
    </row>
    <row r="2361" spans="1:6" x14ac:dyDescent="0.3">
      <c r="A2361" s="1" t="s">
        <v>74</v>
      </c>
      <c r="B2361" s="1" t="s">
        <v>4</v>
      </c>
      <c r="C2361" s="1" t="s">
        <v>11</v>
      </c>
      <c r="D2361" s="1"/>
      <c r="E2361" s="1"/>
      <c r="F2361" s="1"/>
    </row>
    <row r="2362" spans="1:6" x14ac:dyDescent="0.3">
      <c r="A2362" s="1" t="s">
        <v>75</v>
      </c>
      <c r="B2362" s="1" t="s">
        <v>6</v>
      </c>
      <c r="C2362" s="1" t="s">
        <v>12</v>
      </c>
      <c r="D2362" s="1" t="s">
        <v>88</v>
      </c>
      <c r="E2362" s="1" t="s">
        <v>100</v>
      </c>
      <c r="F2362" s="1"/>
    </row>
    <row r="2363" spans="1:6" x14ac:dyDescent="0.3">
      <c r="A2363" s="1" t="s">
        <v>75</v>
      </c>
      <c r="B2363" s="1" t="s">
        <v>6</v>
      </c>
      <c r="C2363" s="1" t="s">
        <v>9</v>
      </c>
      <c r="D2363" s="1" t="s">
        <v>88</v>
      </c>
      <c r="E2363" s="1" t="s">
        <v>100</v>
      </c>
      <c r="F2363" s="1"/>
    </row>
    <row r="2364" spans="1:6" x14ac:dyDescent="0.3">
      <c r="A2364" s="1" t="s">
        <v>75</v>
      </c>
      <c r="B2364" s="1" t="s">
        <v>6</v>
      </c>
      <c r="C2364" s="1" t="s">
        <v>10</v>
      </c>
      <c r="D2364" s="1" t="s">
        <v>87</v>
      </c>
      <c r="E2364" s="1" t="s">
        <v>99</v>
      </c>
      <c r="F2364" s="1"/>
    </row>
    <row r="2365" spans="1:6" x14ac:dyDescent="0.3">
      <c r="A2365" s="1" t="s">
        <v>75</v>
      </c>
      <c r="B2365" s="1" t="s">
        <v>6</v>
      </c>
      <c r="C2365" s="1" t="s">
        <v>15</v>
      </c>
      <c r="D2365" s="1" t="s">
        <v>87</v>
      </c>
      <c r="E2365" s="1" t="s">
        <v>99</v>
      </c>
      <c r="F2365" s="1"/>
    </row>
    <row r="2366" spans="1:6" x14ac:dyDescent="0.3">
      <c r="A2366" s="1" t="s">
        <v>75</v>
      </c>
      <c r="B2366" s="1" t="s">
        <v>6</v>
      </c>
      <c r="C2366" s="1" t="s">
        <v>86</v>
      </c>
      <c r="D2366" s="1"/>
      <c r="E2366" s="1"/>
      <c r="F2366" s="1"/>
    </row>
    <row r="2367" spans="1:6" x14ac:dyDescent="0.3">
      <c r="A2367" s="1" t="s">
        <v>75</v>
      </c>
      <c r="B2367" s="1" t="s">
        <v>6</v>
      </c>
      <c r="C2367" s="1" t="s">
        <v>14</v>
      </c>
      <c r="D2367" s="1"/>
      <c r="E2367" s="1"/>
      <c r="F2367" s="1"/>
    </row>
    <row r="2368" spans="1:6" x14ac:dyDescent="0.3">
      <c r="A2368" s="1" t="s">
        <v>75</v>
      </c>
      <c r="B2368" s="1" t="s">
        <v>6</v>
      </c>
      <c r="C2368" s="1" t="s">
        <v>13</v>
      </c>
      <c r="D2368" s="1" t="s">
        <v>89</v>
      </c>
      <c r="E2368" s="1" t="s">
        <v>101</v>
      </c>
      <c r="F2368" s="1"/>
    </row>
    <row r="2369" spans="1:6" x14ac:dyDescent="0.3">
      <c r="A2369" s="1" t="s">
        <v>75</v>
      </c>
      <c r="B2369" s="1" t="s">
        <v>6</v>
      </c>
      <c r="C2369" s="1" t="s">
        <v>11</v>
      </c>
      <c r="D2369" s="1" t="s">
        <v>89</v>
      </c>
      <c r="E2369" s="1" t="s">
        <v>101</v>
      </c>
      <c r="F2369" s="1"/>
    </row>
    <row r="2370" spans="1:6" x14ac:dyDescent="0.3">
      <c r="A2370" s="1" t="s">
        <v>75</v>
      </c>
      <c r="B2370" s="1" t="s">
        <v>8</v>
      </c>
      <c r="C2370" s="1" t="s">
        <v>12</v>
      </c>
      <c r="D2370" s="1" t="s">
        <v>92</v>
      </c>
      <c r="E2370" s="1" t="s">
        <v>104</v>
      </c>
      <c r="F2370" s="1"/>
    </row>
    <row r="2371" spans="1:6" x14ac:dyDescent="0.3">
      <c r="A2371" s="1" t="s">
        <v>75</v>
      </c>
      <c r="B2371" s="1" t="s">
        <v>8</v>
      </c>
      <c r="C2371" s="1" t="s">
        <v>9</v>
      </c>
      <c r="D2371" s="1" t="s">
        <v>92</v>
      </c>
      <c r="E2371" s="1" t="s">
        <v>104</v>
      </c>
      <c r="F2371" s="1"/>
    </row>
    <row r="2372" spans="1:6" x14ac:dyDescent="0.3">
      <c r="A2372" s="1" t="s">
        <v>75</v>
      </c>
      <c r="B2372" s="1" t="s">
        <v>8</v>
      </c>
      <c r="C2372" s="1" t="s">
        <v>10</v>
      </c>
      <c r="D2372" s="1"/>
      <c r="E2372" s="1"/>
      <c r="F2372" s="1"/>
    </row>
    <row r="2373" spans="1:6" x14ac:dyDescent="0.3">
      <c r="A2373" s="1" t="s">
        <v>75</v>
      </c>
      <c r="B2373" s="1" t="s">
        <v>8</v>
      </c>
      <c r="C2373" s="1" t="s">
        <v>15</v>
      </c>
      <c r="D2373" s="1"/>
      <c r="E2373" s="1"/>
      <c r="F2373" s="1"/>
    </row>
    <row r="2374" spans="1:6" x14ac:dyDescent="0.3">
      <c r="A2374" s="1" t="s">
        <v>75</v>
      </c>
      <c r="B2374" s="1" t="s">
        <v>8</v>
      </c>
      <c r="C2374" s="1" t="s">
        <v>86</v>
      </c>
      <c r="D2374" s="1"/>
      <c r="E2374" s="1"/>
      <c r="F2374" s="1"/>
    </row>
    <row r="2375" spans="1:6" x14ac:dyDescent="0.3">
      <c r="A2375" s="1" t="s">
        <v>75</v>
      </c>
      <c r="B2375" s="1" t="s">
        <v>8</v>
      </c>
      <c r="C2375" s="1" t="s">
        <v>14</v>
      </c>
      <c r="D2375" s="1" t="s">
        <v>91</v>
      </c>
      <c r="E2375" s="1" t="s">
        <v>103</v>
      </c>
      <c r="F2375" s="1"/>
    </row>
    <row r="2376" spans="1:6" x14ac:dyDescent="0.3">
      <c r="A2376" s="1" t="s">
        <v>75</v>
      </c>
      <c r="B2376" s="1" t="s">
        <v>8</v>
      </c>
      <c r="C2376" s="1" t="s">
        <v>13</v>
      </c>
      <c r="D2376" s="1" t="s">
        <v>90</v>
      </c>
      <c r="E2376" s="1" t="s">
        <v>102</v>
      </c>
      <c r="F2376" s="1"/>
    </row>
    <row r="2377" spans="1:6" x14ac:dyDescent="0.3">
      <c r="A2377" s="1" t="s">
        <v>75</v>
      </c>
      <c r="B2377" s="1" t="s">
        <v>8</v>
      </c>
      <c r="C2377" s="1" t="s">
        <v>11</v>
      </c>
      <c r="D2377" s="1" t="s">
        <v>90</v>
      </c>
      <c r="E2377" s="1" t="s">
        <v>102</v>
      </c>
      <c r="F2377" s="1"/>
    </row>
    <row r="2378" spans="1:6" x14ac:dyDescent="0.3">
      <c r="A2378" s="1" t="s">
        <v>75</v>
      </c>
      <c r="B2378" s="1" t="s">
        <v>5</v>
      </c>
      <c r="C2378" s="1" t="s">
        <v>12</v>
      </c>
      <c r="D2378" s="1" t="s">
        <v>95</v>
      </c>
      <c r="E2378" s="1" t="s">
        <v>107</v>
      </c>
      <c r="F2378" s="1" t="s">
        <v>117</v>
      </c>
    </row>
    <row r="2379" spans="1:6" x14ac:dyDescent="0.3">
      <c r="A2379" s="1" t="s">
        <v>75</v>
      </c>
      <c r="B2379" s="1" t="s">
        <v>5</v>
      </c>
      <c r="C2379" s="1" t="s">
        <v>9</v>
      </c>
      <c r="D2379" s="1"/>
      <c r="E2379" s="1"/>
      <c r="F2379" s="1"/>
    </row>
    <row r="2380" spans="1:6" x14ac:dyDescent="0.3">
      <c r="A2380" s="1" t="s">
        <v>75</v>
      </c>
      <c r="B2380" s="1" t="s">
        <v>5</v>
      </c>
      <c r="C2380" s="1" t="s">
        <v>10</v>
      </c>
      <c r="D2380" s="1"/>
      <c r="E2380" s="1"/>
      <c r="F2380" s="1"/>
    </row>
    <row r="2381" spans="1:6" x14ac:dyDescent="0.3">
      <c r="A2381" s="1" t="s">
        <v>75</v>
      </c>
      <c r="B2381" s="1" t="s">
        <v>5</v>
      </c>
      <c r="C2381" s="1" t="s">
        <v>15</v>
      </c>
      <c r="D2381" s="1" t="s">
        <v>87</v>
      </c>
      <c r="E2381" s="1" t="s">
        <v>99</v>
      </c>
      <c r="F2381" s="1"/>
    </row>
    <row r="2382" spans="1:6" x14ac:dyDescent="0.3">
      <c r="A2382" s="1" t="s">
        <v>75</v>
      </c>
      <c r="B2382" s="1" t="s">
        <v>5</v>
      </c>
      <c r="C2382" s="1" t="s">
        <v>86</v>
      </c>
      <c r="D2382" s="1"/>
      <c r="E2382" s="1"/>
      <c r="F2382" s="1"/>
    </row>
    <row r="2383" spans="1:6" x14ac:dyDescent="0.3">
      <c r="A2383" s="1" t="s">
        <v>75</v>
      </c>
      <c r="B2383" s="1" t="s">
        <v>5</v>
      </c>
      <c r="C2383" s="1" t="s">
        <v>14</v>
      </c>
      <c r="D2383" s="1"/>
      <c r="E2383" s="1"/>
      <c r="F2383" s="1"/>
    </row>
    <row r="2384" spans="1:6" x14ac:dyDescent="0.3">
      <c r="A2384" s="1" t="s">
        <v>75</v>
      </c>
      <c r="B2384" s="1" t="s">
        <v>5</v>
      </c>
      <c r="C2384" s="1" t="s">
        <v>13</v>
      </c>
      <c r="D2384" s="1"/>
      <c r="E2384" s="1"/>
      <c r="F2384" s="1"/>
    </row>
    <row r="2385" spans="1:6" x14ac:dyDescent="0.3">
      <c r="A2385" s="1" t="s">
        <v>75</v>
      </c>
      <c r="B2385" s="1" t="s">
        <v>5</v>
      </c>
      <c r="C2385" s="1" t="s">
        <v>11</v>
      </c>
      <c r="D2385" s="1"/>
      <c r="E2385" s="1"/>
      <c r="F2385" s="1"/>
    </row>
    <row r="2386" spans="1:6" x14ac:dyDescent="0.3">
      <c r="A2386" s="1" t="s">
        <v>75</v>
      </c>
      <c r="B2386" s="1" t="s">
        <v>7</v>
      </c>
      <c r="C2386" s="1" t="s">
        <v>12</v>
      </c>
      <c r="D2386" s="1"/>
      <c r="E2386" s="1"/>
      <c r="F2386" s="1"/>
    </row>
    <row r="2387" spans="1:6" x14ac:dyDescent="0.3">
      <c r="A2387" s="1" t="s">
        <v>75</v>
      </c>
      <c r="B2387" s="1" t="s">
        <v>7</v>
      </c>
      <c r="C2387" s="1" t="s">
        <v>9</v>
      </c>
      <c r="D2387" s="1" t="s">
        <v>91</v>
      </c>
      <c r="E2387" s="1" t="s">
        <v>103</v>
      </c>
      <c r="F2387" s="1"/>
    </row>
    <row r="2388" spans="1:6" x14ac:dyDescent="0.3">
      <c r="A2388" s="1" t="s">
        <v>75</v>
      </c>
      <c r="B2388" s="1" t="s">
        <v>7</v>
      </c>
      <c r="C2388" s="1" t="s">
        <v>10</v>
      </c>
      <c r="D2388" s="1" t="s">
        <v>91</v>
      </c>
      <c r="E2388" s="1" t="s">
        <v>103</v>
      </c>
      <c r="F2388" s="1"/>
    </row>
    <row r="2389" spans="1:6" x14ac:dyDescent="0.3">
      <c r="A2389" s="1" t="s">
        <v>75</v>
      </c>
      <c r="B2389" s="1" t="s">
        <v>7</v>
      </c>
      <c r="C2389" s="1" t="s">
        <v>15</v>
      </c>
      <c r="D2389" s="1"/>
      <c r="E2389" s="1"/>
      <c r="F2389" s="1"/>
    </row>
    <row r="2390" spans="1:6" x14ac:dyDescent="0.3">
      <c r="A2390" s="1" t="s">
        <v>75</v>
      </c>
      <c r="B2390" s="1" t="s">
        <v>7</v>
      </c>
      <c r="C2390" s="1" t="s">
        <v>86</v>
      </c>
      <c r="D2390" s="1"/>
      <c r="E2390" s="1"/>
      <c r="F2390" s="1"/>
    </row>
    <row r="2391" spans="1:6" x14ac:dyDescent="0.3">
      <c r="A2391" s="1" t="s">
        <v>75</v>
      </c>
      <c r="B2391" s="1" t="s">
        <v>7</v>
      </c>
      <c r="C2391" s="1" t="s">
        <v>14</v>
      </c>
      <c r="D2391" s="1"/>
      <c r="E2391" s="1"/>
      <c r="F2391" s="1"/>
    </row>
    <row r="2392" spans="1:6" x14ac:dyDescent="0.3">
      <c r="A2392" s="1" t="s">
        <v>75</v>
      </c>
      <c r="B2392" s="1" t="s">
        <v>7</v>
      </c>
      <c r="C2392" s="1" t="s">
        <v>13</v>
      </c>
      <c r="D2392" s="1" t="s">
        <v>92</v>
      </c>
      <c r="E2392" s="1" t="s">
        <v>104</v>
      </c>
      <c r="F2392" s="1"/>
    </row>
    <row r="2393" spans="1:6" x14ac:dyDescent="0.3">
      <c r="A2393" s="1" t="s">
        <v>75</v>
      </c>
      <c r="B2393" s="1" t="s">
        <v>7</v>
      </c>
      <c r="C2393" s="1" t="s">
        <v>11</v>
      </c>
      <c r="D2393" s="1" t="s">
        <v>90</v>
      </c>
      <c r="E2393" s="1" t="s">
        <v>102</v>
      </c>
      <c r="F2393" s="1"/>
    </row>
    <row r="2394" spans="1:6" x14ac:dyDescent="0.3">
      <c r="A2394" s="1" t="s">
        <v>75</v>
      </c>
      <c r="B2394" s="1" t="s">
        <v>4</v>
      </c>
      <c r="C2394" s="1" t="s">
        <v>12</v>
      </c>
      <c r="D2394" s="1" t="s">
        <v>89</v>
      </c>
      <c r="E2394" s="1" t="s">
        <v>101</v>
      </c>
      <c r="F2394" s="1"/>
    </row>
    <row r="2395" spans="1:6" x14ac:dyDescent="0.3">
      <c r="A2395" s="1" t="s">
        <v>75</v>
      </c>
      <c r="B2395" s="1" t="s">
        <v>4</v>
      </c>
      <c r="C2395" s="1" t="s">
        <v>9</v>
      </c>
      <c r="D2395" s="1"/>
      <c r="E2395" s="1"/>
      <c r="F2395" s="1"/>
    </row>
    <row r="2396" spans="1:6" x14ac:dyDescent="0.3">
      <c r="A2396" s="1" t="s">
        <v>75</v>
      </c>
      <c r="B2396" s="1" t="s">
        <v>4</v>
      </c>
      <c r="C2396" s="1" t="s">
        <v>10</v>
      </c>
      <c r="D2396" s="1" t="s">
        <v>88</v>
      </c>
      <c r="E2396" s="1" t="s">
        <v>100</v>
      </c>
      <c r="F2396" s="1"/>
    </row>
    <row r="2397" spans="1:6" x14ac:dyDescent="0.3">
      <c r="A2397" s="1" t="s">
        <v>75</v>
      </c>
      <c r="B2397" s="1" t="s">
        <v>4</v>
      </c>
      <c r="C2397" s="1" t="s">
        <v>15</v>
      </c>
      <c r="D2397" s="1"/>
      <c r="E2397" s="1"/>
      <c r="F2397" s="1"/>
    </row>
    <row r="2398" spans="1:6" x14ac:dyDescent="0.3">
      <c r="A2398" s="1" t="s">
        <v>75</v>
      </c>
      <c r="B2398" s="1" t="s">
        <v>4</v>
      </c>
      <c r="C2398" s="1" t="s">
        <v>86</v>
      </c>
      <c r="D2398" s="1"/>
      <c r="E2398" s="1"/>
      <c r="F2398" s="1"/>
    </row>
    <row r="2399" spans="1:6" x14ac:dyDescent="0.3">
      <c r="A2399" s="1" t="s">
        <v>75</v>
      </c>
      <c r="B2399" s="1" t="s">
        <v>4</v>
      </c>
      <c r="C2399" s="1" t="s">
        <v>14</v>
      </c>
      <c r="D2399" s="1" t="s">
        <v>95</v>
      </c>
      <c r="E2399" s="1" t="s">
        <v>107</v>
      </c>
      <c r="F2399" s="1" t="s">
        <v>117</v>
      </c>
    </row>
    <row r="2400" spans="1:6" x14ac:dyDescent="0.3">
      <c r="A2400" s="1" t="s">
        <v>75</v>
      </c>
      <c r="B2400" s="1" t="s">
        <v>4</v>
      </c>
      <c r="C2400" s="1" t="s">
        <v>13</v>
      </c>
      <c r="D2400" s="1"/>
      <c r="E2400" s="1"/>
      <c r="F2400" s="1"/>
    </row>
    <row r="2401" spans="1:6" x14ac:dyDescent="0.3">
      <c r="A2401" s="1" t="s">
        <v>75</v>
      </c>
      <c r="B2401" s="1" t="s">
        <v>4</v>
      </c>
      <c r="C2401" s="1" t="s">
        <v>11</v>
      </c>
      <c r="D2401" s="1"/>
      <c r="E2401" s="1"/>
      <c r="F2401" s="1"/>
    </row>
    <row r="2402" spans="1:6" x14ac:dyDescent="0.3">
      <c r="A2402" s="1" t="s">
        <v>76</v>
      </c>
      <c r="B2402" s="1" t="s">
        <v>6</v>
      </c>
      <c r="C2402" s="1" t="s">
        <v>12</v>
      </c>
      <c r="D2402" s="1" t="s">
        <v>88</v>
      </c>
      <c r="E2402" s="1" t="s">
        <v>100</v>
      </c>
      <c r="F2402" s="1"/>
    </row>
    <row r="2403" spans="1:6" x14ac:dyDescent="0.3">
      <c r="A2403" s="1" t="s">
        <v>76</v>
      </c>
      <c r="B2403" s="1" t="s">
        <v>6</v>
      </c>
      <c r="C2403" s="1" t="s">
        <v>9</v>
      </c>
      <c r="D2403" s="1" t="s">
        <v>88</v>
      </c>
      <c r="E2403" s="1" t="s">
        <v>100</v>
      </c>
      <c r="F2403" s="1"/>
    </row>
    <row r="2404" spans="1:6" x14ac:dyDescent="0.3">
      <c r="A2404" s="1" t="s">
        <v>76</v>
      </c>
      <c r="B2404" s="1" t="s">
        <v>6</v>
      </c>
      <c r="C2404" s="1" t="s">
        <v>10</v>
      </c>
      <c r="D2404" s="1" t="s">
        <v>87</v>
      </c>
      <c r="E2404" s="1" t="s">
        <v>99</v>
      </c>
      <c r="F2404" s="1"/>
    </row>
    <row r="2405" spans="1:6" x14ac:dyDescent="0.3">
      <c r="A2405" s="1" t="s">
        <v>76</v>
      </c>
      <c r="B2405" s="1" t="s">
        <v>6</v>
      </c>
      <c r="C2405" s="1" t="s">
        <v>15</v>
      </c>
      <c r="D2405" s="1" t="s">
        <v>87</v>
      </c>
      <c r="E2405" s="1" t="s">
        <v>99</v>
      </c>
      <c r="F2405" s="1"/>
    </row>
    <row r="2406" spans="1:6" x14ac:dyDescent="0.3">
      <c r="A2406" s="1" t="s">
        <v>76</v>
      </c>
      <c r="B2406" s="1" t="s">
        <v>6</v>
      </c>
      <c r="C2406" s="1" t="s">
        <v>86</v>
      </c>
      <c r="D2406" s="1"/>
      <c r="E2406" s="1"/>
      <c r="F2406" s="1"/>
    </row>
    <row r="2407" spans="1:6" x14ac:dyDescent="0.3">
      <c r="A2407" s="1" t="s">
        <v>76</v>
      </c>
      <c r="B2407" s="1" t="s">
        <v>6</v>
      </c>
      <c r="C2407" s="1" t="s">
        <v>14</v>
      </c>
      <c r="D2407" s="1"/>
      <c r="E2407" s="1"/>
      <c r="F2407" s="1"/>
    </row>
    <row r="2408" spans="1:6" x14ac:dyDescent="0.3">
      <c r="A2408" s="1" t="s">
        <v>76</v>
      </c>
      <c r="B2408" s="1" t="s">
        <v>6</v>
      </c>
      <c r="C2408" s="1" t="s">
        <v>13</v>
      </c>
      <c r="D2408" s="1" t="s">
        <v>89</v>
      </c>
      <c r="E2408" s="1" t="s">
        <v>101</v>
      </c>
      <c r="F2408" s="1"/>
    </row>
    <row r="2409" spans="1:6" x14ac:dyDescent="0.3">
      <c r="A2409" s="1" t="s">
        <v>76</v>
      </c>
      <c r="B2409" s="1" t="s">
        <v>6</v>
      </c>
      <c r="C2409" s="1" t="s">
        <v>11</v>
      </c>
      <c r="D2409" s="1" t="s">
        <v>89</v>
      </c>
      <c r="E2409" s="1" t="s">
        <v>101</v>
      </c>
      <c r="F2409" s="1"/>
    </row>
    <row r="2410" spans="1:6" x14ac:dyDescent="0.3">
      <c r="A2410" s="1" t="s">
        <v>76</v>
      </c>
      <c r="B2410" s="1" t="s">
        <v>8</v>
      </c>
      <c r="C2410" s="1" t="s">
        <v>12</v>
      </c>
      <c r="D2410" s="1" t="s">
        <v>92</v>
      </c>
      <c r="E2410" s="1" t="s">
        <v>104</v>
      </c>
      <c r="F2410" s="1"/>
    </row>
    <row r="2411" spans="1:6" x14ac:dyDescent="0.3">
      <c r="A2411" s="1" t="s">
        <v>76</v>
      </c>
      <c r="B2411" s="1" t="s">
        <v>8</v>
      </c>
      <c r="C2411" s="1" t="s">
        <v>9</v>
      </c>
      <c r="D2411" s="1" t="s">
        <v>92</v>
      </c>
      <c r="E2411" s="1" t="s">
        <v>104</v>
      </c>
      <c r="F2411" s="1"/>
    </row>
    <row r="2412" spans="1:6" x14ac:dyDescent="0.3">
      <c r="A2412" s="1" t="s">
        <v>76</v>
      </c>
      <c r="B2412" s="1" t="s">
        <v>8</v>
      </c>
      <c r="C2412" s="1" t="s">
        <v>10</v>
      </c>
      <c r="D2412" s="1"/>
      <c r="E2412" s="1"/>
      <c r="F2412" s="1"/>
    </row>
    <row r="2413" spans="1:6" x14ac:dyDescent="0.3">
      <c r="A2413" s="1" t="s">
        <v>76</v>
      </c>
      <c r="B2413" s="1" t="s">
        <v>8</v>
      </c>
      <c r="C2413" s="1" t="s">
        <v>15</v>
      </c>
      <c r="D2413" s="1" t="s">
        <v>96</v>
      </c>
      <c r="E2413" s="1" t="s">
        <v>108</v>
      </c>
      <c r="F2413" s="1" t="s">
        <v>118</v>
      </c>
    </row>
    <row r="2414" spans="1:6" x14ac:dyDescent="0.3">
      <c r="A2414" s="1" t="s">
        <v>76</v>
      </c>
      <c r="B2414" s="1" t="s">
        <v>8</v>
      </c>
      <c r="C2414" s="1" t="s">
        <v>86</v>
      </c>
      <c r="D2414" s="1"/>
      <c r="E2414" s="1"/>
      <c r="F2414" s="1"/>
    </row>
    <row r="2415" spans="1:6" x14ac:dyDescent="0.3">
      <c r="A2415" s="1" t="s">
        <v>76</v>
      </c>
      <c r="B2415" s="1" t="s">
        <v>8</v>
      </c>
      <c r="C2415" s="1" t="s">
        <v>14</v>
      </c>
      <c r="D2415" s="1" t="s">
        <v>91</v>
      </c>
      <c r="E2415" s="1" t="s">
        <v>103</v>
      </c>
      <c r="F2415" s="1"/>
    </row>
    <row r="2416" spans="1:6" x14ac:dyDescent="0.3">
      <c r="A2416" s="1" t="s">
        <v>76</v>
      </c>
      <c r="B2416" s="1" t="s">
        <v>8</v>
      </c>
      <c r="C2416" s="1" t="s">
        <v>13</v>
      </c>
      <c r="D2416" s="1" t="s">
        <v>90</v>
      </c>
      <c r="E2416" s="1" t="s">
        <v>102</v>
      </c>
      <c r="F2416" s="1"/>
    </row>
    <row r="2417" spans="1:6" x14ac:dyDescent="0.3">
      <c r="A2417" s="1" t="s">
        <v>76</v>
      </c>
      <c r="B2417" s="1" t="s">
        <v>8</v>
      </c>
      <c r="C2417" s="1" t="s">
        <v>11</v>
      </c>
      <c r="D2417" s="1" t="s">
        <v>90</v>
      </c>
      <c r="E2417" s="1" t="s">
        <v>102</v>
      </c>
      <c r="F2417" s="1"/>
    </row>
    <row r="2418" spans="1:6" x14ac:dyDescent="0.3">
      <c r="A2418" s="1" t="s">
        <v>76</v>
      </c>
      <c r="B2418" s="1" t="s">
        <v>5</v>
      </c>
      <c r="C2418" s="1" t="s">
        <v>12</v>
      </c>
      <c r="D2418" s="1"/>
      <c r="E2418" s="1"/>
      <c r="F2418" s="1"/>
    </row>
    <row r="2419" spans="1:6" x14ac:dyDescent="0.3">
      <c r="A2419" s="1" t="s">
        <v>76</v>
      </c>
      <c r="B2419" s="1" t="s">
        <v>5</v>
      </c>
      <c r="C2419" s="1" t="s">
        <v>9</v>
      </c>
      <c r="D2419" s="1"/>
      <c r="E2419" s="1"/>
      <c r="F2419" s="1"/>
    </row>
    <row r="2420" spans="1:6" x14ac:dyDescent="0.3">
      <c r="A2420" s="1" t="s">
        <v>76</v>
      </c>
      <c r="B2420" s="1" t="s">
        <v>5</v>
      </c>
      <c r="C2420" s="1" t="s">
        <v>10</v>
      </c>
      <c r="D2420" s="1"/>
      <c r="E2420" s="1"/>
      <c r="F2420" s="1"/>
    </row>
    <row r="2421" spans="1:6" x14ac:dyDescent="0.3">
      <c r="A2421" s="1" t="s">
        <v>76</v>
      </c>
      <c r="B2421" s="1" t="s">
        <v>5</v>
      </c>
      <c r="C2421" s="1" t="s">
        <v>15</v>
      </c>
      <c r="D2421" s="1" t="s">
        <v>87</v>
      </c>
      <c r="E2421" s="1" t="s">
        <v>99</v>
      </c>
      <c r="F2421" s="1"/>
    </row>
    <row r="2422" spans="1:6" x14ac:dyDescent="0.3">
      <c r="A2422" s="1" t="s">
        <v>76</v>
      </c>
      <c r="B2422" s="1" t="s">
        <v>5</v>
      </c>
      <c r="C2422" s="1" t="s">
        <v>86</v>
      </c>
      <c r="D2422" s="1"/>
      <c r="E2422" s="1"/>
      <c r="F2422" s="1"/>
    </row>
    <row r="2423" spans="1:6" x14ac:dyDescent="0.3">
      <c r="A2423" s="1" t="s">
        <v>76</v>
      </c>
      <c r="B2423" s="1" t="s">
        <v>5</v>
      </c>
      <c r="C2423" s="1" t="s">
        <v>14</v>
      </c>
      <c r="D2423" s="1"/>
      <c r="E2423" s="1"/>
      <c r="F2423" s="1"/>
    </row>
    <row r="2424" spans="1:6" x14ac:dyDescent="0.3">
      <c r="A2424" s="1" t="s">
        <v>76</v>
      </c>
      <c r="B2424" s="1" t="s">
        <v>5</v>
      </c>
      <c r="C2424" s="1" t="s">
        <v>13</v>
      </c>
      <c r="D2424" s="1"/>
      <c r="E2424" s="1"/>
      <c r="F2424" s="1"/>
    </row>
    <row r="2425" spans="1:6" x14ac:dyDescent="0.3">
      <c r="A2425" s="1" t="s">
        <v>76</v>
      </c>
      <c r="B2425" s="1" t="s">
        <v>5</v>
      </c>
      <c r="C2425" s="1" t="s">
        <v>11</v>
      </c>
      <c r="D2425" s="1"/>
      <c r="E2425" s="1"/>
      <c r="F2425" s="1"/>
    </row>
    <row r="2426" spans="1:6" x14ac:dyDescent="0.3">
      <c r="A2426" s="1" t="s">
        <v>76</v>
      </c>
      <c r="B2426" s="1" t="s">
        <v>7</v>
      </c>
      <c r="C2426" s="1" t="s">
        <v>12</v>
      </c>
      <c r="D2426" s="1" t="s">
        <v>96</v>
      </c>
      <c r="E2426" s="1" t="s">
        <v>108</v>
      </c>
      <c r="F2426" s="1" t="s">
        <v>118</v>
      </c>
    </row>
    <row r="2427" spans="1:6" x14ac:dyDescent="0.3">
      <c r="A2427" s="1" t="s">
        <v>76</v>
      </c>
      <c r="B2427" s="1" t="s">
        <v>7</v>
      </c>
      <c r="C2427" s="1" t="s">
        <v>9</v>
      </c>
      <c r="D2427" s="1" t="s">
        <v>91</v>
      </c>
      <c r="E2427" s="1" t="s">
        <v>103</v>
      </c>
      <c r="F2427" s="1"/>
    </row>
    <row r="2428" spans="1:6" x14ac:dyDescent="0.3">
      <c r="A2428" s="1" t="s">
        <v>76</v>
      </c>
      <c r="B2428" s="1" t="s">
        <v>7</v>
      </c>
      <c r="C2428" s="1" t="s">
        <v>10</v>
      </c>
      <c r="D2428" s="1" t="s">
        <v>91</v>
      </c>
      <c r="E2428" s="1" t="s">
        <v>103</v>
      </c>
      <c r="F2428" s="1"/>
    </row>
    <row r="2429" spans="1:6" x14ac:dyDescent="0.3">
      <c r="A2429" s="1" t="s">
        <v>76</v>
      </c>
      <c r="B2429" s="1" t="s">
        <v>7</v>
      </c>
      <c r="C2429" s="1" t="s">
        <v>15</v>
      </c>
      <c r="D2429" s="1"/>
      <c r="E2429" s="1"/>
      <c r="F2429" s="1"/>
    </row>
    <row r="2430" spans="1:6" x14ac:dyDescent="0.3">
      <c r="A2430" s="1" t="s">
        <v>76</v>
      </c>
      <c r="B2430" s="1" t="s">
        <v>7</v>
      </c>
      <c r="C2430" s="1" t="s">
        <v>86</v>
      </c>
      <c r="D2430" s="1"/>
      <c r="E2430" s="1"/>
      <c r="F2430" s="1"/>
    </row>
    <row r="2431" spans="1:6" x14ac:dyDescent="0.3">
      <c r="A2431" s="1" t="s">
        <v>76</v>
      </c>
      <c r="B2431" s="1" t="s">
        <v>7</v>
      </c>
      <c r="C2431" s="1" t="s">
        <v>14</v>
      </c>
      <c r="D2431" s="1"/>
      <c r="E2431" s="1"/>
      <c r="F2431" s="1"/>
    </row>
    <row r="2432" spans="1:6" x14ac:dyDescent="0.3">
      <c r="A2432" s="1" t="s">
        <v>76</v>
      </c>
      <c r="B2432" s="1" t="s">
        <v>7</v>
      </c>
      <c r="C2432" s="1" t="s">
        <v>13</v>
      </c>
      <c r="D2432" s="1" t="s">
        <v>92</v>
      </c>
      <c r="E2432" s="1" t="s">
        <v>104</v>
      </c>
      <c r="F2432" s="1"/>
    </row>
    <row r="2433" spans="1:6" x14ac:dyDescent="0.3">
      <c r="A2433" s="1" t="s">
        <v>76</v>
      </c>
      <c r="B2433" s="1" t="s">
        <v>7</v>
      </c>
      <c r="C2433" s="1" t="s">
        <v>11</v>
      </c>
      <c r="D2433" s="1" t="s">
        <v>90</v>
      </c>
      <c r="E2433" s="1" t="s">
        <v>102</v>
      </c>
      <c r="F2433" s="1"/>
    </row>
    <row r="2434" spans="1:6" x14ac:dyDescent="0.3">
      <c r="A2434" s="1" t="s">
        <v>76</v>
      </c>
      <c r="B2434" s="1" t="s">
        <v>4</v>
      </c>
      <c r="C2434" s="1" t="s">
        <v>12</v>
      </c>
      <c r="D2434" s="1" t="s">
        <v>89</v>
      </c>
      <c r="E2434" s="1" t="s">
        <v>101</v>
      </c>
      <c r="F2434" s="1"/>
    </row>
    <row r="2435" spans="1:6" x14ac:dyDescent="0.3">
      <c r="A2435" s="1" t="s">
        <v>76</v>
      </c>
      <c r="B2435" s="1" t="s">
        <v>4</v>
      </c>
      <c r="C2435" s="1" t="s">
        <v>9</v>
      </c>
      <c r="D2435" s="1"/>
      <c r="E2435" s="1"/>
      <c r="F2435" s="1"/>
    </row>
    <row r="2436" spans="1:6" x14ac:dyDescent="0.3">
      <c r="A2436" s="1" t="s">
        <v>76</v>
      </c>
      <c r="B2436" s="1" t="s">
        <v>4</v>
      </c>
      <c r="C2436" s="1" t="s">
        <v>10</v>
      </c>
      <c r="D2436" s="1" t="s">
        <v>88</v>
      </c>
      <c r="E2436" s="1" t="s">
        <v>100</v>
      </c>
      <c r="F2436" s="1"/>
    </row>
    <row r="2437" spans="1:6" x14ac:dyDescent="0.3">
      <c r="A2437" s="1" t="s">
        <v>76</v>
      </c>
      <c r="B2437" s="1" t="s">
        <v>4</v>
      </c>
      <c r="C2437" s="1" t="s">
        <v>15</v>
      </c>
      <c r="D2437" s="1"/>
      <c r="E2437" s="1"/>
      <c r="F2437" s="1"/>
    </row>
    <row r="2438" spans="1:6" x14ac:dyDescent="0.3">
      <c r="A2438" s="1" t="s">
        <v>76</v>
      </c>
      <c r="B2438" s="1" t="s">
        <v>4</v>
      </c>
      <c r="C2438" s="1" t="s">
        <v>86</v>
      </c>
      <c r="D2438" s="1"/>
      <c r="E2438" s="1"/>
      <c r="F2438" s="1"/>
    </row>
    <row r="2439" spans="1:6" x14ac:dyDescent="0.3">
      <c r="A2439" s="1" t="s">
        <v>76</v>
      </c>
      <c r="B2439" s="1" t="s">
        <v>4</v>
      </c>
      <c r="C2439" s="1" t="s">
        <v>14</v>
      </c>
      <c r="D2439" s="1"/>
      <c r="E2439" s="1"/>
      <c r="F2439" s="1"/>
    </row>
    <row r="2440" spans="1:6" x14ac:dyDescent="0.3">
      <c r="A2440" s="1" t="s">
        <v>76</v>
      </c>
      <c r="B2440" s="1" t="s">
        <v>4</v>
      </c>
      <c r="C2440" s="1" t="s">
        <v>13</v>
      </c>
      <c r="D2440" s="1"/>
      <c r="E2440" s="1"/>
      <c r="F2440" s="1"/>
    </row>
    <row r="2441" spans="1:6" x14ac:dyDescent="0.3">
      <c r="A2441" s="1" t="s">
        <v>76</v>
      </c>
      <c r="B2441" s="1" t="s">
        <v>4</v>
      </c>
      <c r="C2441" s="1" t="s">
        <v>11</v>
      </c>
      <c r="D2441" s="1" t="s">
        <v>96</v>
      </c>
      <c r="E2441" s="1" t="s">
        <v>108</v>
      </c>
      <c r="F2441" s="1" t="s">
        <v>118</v>
      </c>
    </row>
    <row r="2442" spans="1:6" x14ac:dyDescent="0.3">
      <c r="A2442" s="1" t="s">
        <v>77</v>
      </c>
      <c r="B2442" s="1" t="s">
        <v>6</v>
      </c>
      <c r="C2442" s="1" t="s">
        <v>12</v>
      </c>
      <c r="D2442" s="1" t="s">
        <v>88</v>
      </c>
      <c r="E2442" s="1" t="s">
        <v>100</v>
      </c>
      <c r="F2442" s="1"/>
    </row>
    <row r="2443" spans="1:6" x14ac:dyDescent="0.3">
      <c r="A2443" s="1" t="s">
        <v>77</v>
      </c>
      <c r="B2443" s="1" t="s">
        <v>6</v>
      </c>
      <c r="C2443" s="1" t="s">
        <v>9</v>
      </c>
      <c r="D2443" s="1" t="s">
        <v>88</v>
      </c>
      <c r="E2443" s="1" t="s">
        <v>100</v>
      </c>
      <c r="F2443" s="1"/>
    </row>
    <row r="2444" spans="1:6" x14ac:dyDescent="0.3">
      <c r="A2444" s="1" t="s">
        <v>77</v>
      </c>
      <c r="B2444" s="1" t="s">
        <v>6</v>
      </c>
      <c r="C2444" s="1" t="s">
        <v>10</v>
      </c>
      <c r="D2444" s="1" t="s">
        <v>87</v>
      </c>
      <c r="E2444" s="1" t="s">
        <v>99</v>
      </c>
      <c r="F2444" s="1"/>
    </row>
    <row r="2445" spans="1:6" x14ac:dyDescent="0.3">
      <c r="A2445" s="1" t="s">
        <v>77</v>
      </c>
      <c r="B2445" s="1" t="s">
        <v>6</v>
      </c>
      <c r="C2445" s="1" t="s">
        <v>15</v>
      </c>
      <c r="D2445" s="1" t="s">
        <v>87</v>
      </c>
      <c r="E2445" s="1" t="s">
        <v>99</v>
      </c>
      <c r="F2445" s="1"/>
    </row>
    <row r="2446" spans="1:6" x14ac:dyDescent="0.3">
      <c r="A2446" s="1" t="s">
        <v>77</v>
      </c>
      <c r="B2446" s="1" t="s">
        <v>6</v>
      </c>
      <c r="C2446" s="1" t="s">
        <v>86</v>
      </c>
      <c r="D2446" s="1"/>
      <c r="E2446" s="1"/>
      <c r="F2446" s="1"/>
    </row>
    <row r="2447" spans="1:6" x14ac:dyDescent="0.3">
      <c r="A2447" s="1" t="s">
        <v>77</v>
      </c>
      <c r="B2447" s="1" t="s">
        <v>6</v>
      </c>
      <c r="C2447" s="1" t="s">
        <v>14</v>
      </c>
      <c r="D2447" s="1"/>
      <c r="E2447" s="1"/>
      <c r="F2447" s="1"/>
    </row>
    <row r="2448" spans="1:6" x14ac:dyDescent="0.3">
      <c r="A2448" s="1" t="s">
        <v>77</v>
      </c>
      <c r="B2448" s="1" t="s">
        <v>6</v>
      </c>
      <c r="C2448" s="1" t="s">
        <v>13</v>
      </c>
      <c r="D2448" s="1" t="s">
        <v>89</v>
      </c>
      <c r="E2448" s="1" t="s">
        <v>101</v>
      </c>
      <c r="F2448" s="1"/>
    </row>
    <row r="2449" spans="1:6" x14ac:dyDescent="0.3">
      <c r="A2449" s="1" t="s">
        <v>77</v>
      </c>
      <c r="B2449" s="1" t="s">
        <v>6</v>
      </c>
      <c r="C2449" s="1" t="s">
        <v>11</v>
      </c>
      <c r="D2449" s="1" t="s">
        <v>89</v>
      </c>
      <c r="E2449" s="1" t="s">
        <v>101</v>
      </c>
      <c r="F2449" s="1"/>
    </row>
    <row r="2450" spans="1:6" x14ac:dyDescent="0.3">
      <c r="A2450" s="1" t="s">
        <v>77</v>
      </c>
      <c r="B2450" s="1" t="s">
        <v>8</v>
      </c>
      <c r="C2450" s="1" t="s">
        <v>12</v>
      </c>
      <c r="D2450" s="1" t="s">
        <v>92</v>
      </c>
      <c r="E2450" s="1" t="s">
        <v>104</v>
      </c>
      <c r="F2450" s="1"/>
    </row>
    <row r="2451" spans="1:6" x14ac:dyDescent="0.3">
      <c r="A2451" s="1" t="s">
        <v>77</v>
      </c>
      <c r="B2451" s="1" t="s">
        <v>8</v>
      </c>
      <c r="C2451" s="1" t="s">
        <v>9</v>
      </c>
      <c r="D2451" s="1" t="s">
        <v>92</v>
      </c>
      <c r="E2451" s="1" t="s">
        <v>104</v>
      </c>
      <c r="F2451" s="1"/>
    </row>
    <row r="2452" spans="1:6" x14ac:dyDescent="0.3">
      <c r="A2452" s="1" t="s">
        <v>77</v>
      </c>
      <c r="B2452" s="1" t="s">
        <v>8</v>
      </c>
      <c r="C2452" s="1" t="s">
        <v>10</v>
      </c>
      <c r="D2452" s="1"/>
      <c r="E2452" s="1"/>
      <c r="F2452" s="1"/>
    </row>
    <row r="2453" spans="1:6" x14ac:dyDescent="0.3">
      <c r="A2453" s="1" t="s">
        <v>77</v>
      </c>
      <c r="B2453" s="1" t="s">
        <v>8</v>
      </c>
      <c r="C2453" s="1" t="s">
        <v>15</v>
      </c>
      <c r="D2453" s="1" t="s">
        <v>97</v>
      </c>
      <c r="E2453" s="1" t="s">
        <v>109</v>
      </c>
      <c r="F2453" s="1" t="s">
        <v>118</v>
      </c>
    </row>
    <row r="2454" spans="1:6" x14ac:dyDescent="0.3">
      <c r="A2454" s="1" t="s">
        <v>77</v>
      </c>
      <c r="B2454" s="1" t="s">
        <v>8</v>
      </c>
      <c r="C2454" s="1" t="s">
        <v>86</v>
      </c>
      <c r="D2454" s="1"/>
      <c r="E2454" s="1"/>
      <c r="F2454" s="1"/>
    </row>
    <row r="2455" spans="1:6" x14ac:dyDescent="0.3">
      <c r="A2455" s="1" t="s">
        <v>77</v>
      </c>
      <c r="B2455" s="1" t="s">
        <v>8</v>
      </c>
      <c r="C2455" s="1" t="s">
        <v>14</v>
      </c>
      <c r="D2455" s="1" t="s">
        <v>91</v>
      </c>
      <c r="E2455" s="1" t="s">
        <v>103</v>
      </c>
      <c r="F2455" s="1"/>
    </row>
    <row r="2456" spans="1:6" x14ac:dyDescent="0.3">
      <c r="A2456" s="1" t="s">
        <v>77</v>
      </c>
      <c r="B2456" s="1" t="s">
        <v>8</v>
      </c>
      <c r="C2456" s="1" t="s">
        <v>13</v>
      </c>
      <c r="D2456" s="1" t="s">
        <v>90</v>
      </c>
      <c r="E2456" s="1" t="s">
        <v>102</v>
      </c>
      <c r="F2456" s="1"/>
    </row>
    <row r="2457" spans="1:6" x14ac:dyDescent="0.3">
      <c r="A2457" s="1" t="s">
        <v>77</v>
      </c>
      <c r="B2457" s="1" t="s">
        <v>8</v>
      </c>
      <c r="C2457" s="1" t="s">
        <v>11</v>
      </c>
      <c r="D2457" s="1" t="s">
        <v>90</v>
      </c>
      <c r="E2457" s="1" t="s">
        <v>102</v>
      </c>
      <c r="F2457" s="1"/>
    </row>
    <row r="2458" spans="1:6" x14ac:dyDescent="0.3">
      <c r="A2458" s="1" t="s">
        <v>77</v>
      </c>
      <c r="B2458" s="1" t="s">
        <v>5</v>
      </c>
      <c r="C2458" s="1" t="s">
        <v>12</v>
      </c>
      <c r="D2458" s="1"/>
      <c r="E2458" s="1"/>
      <c r="F2458" s="1"/>
    </row>
    <row r="2459" spans="1:6" x14ac:dyDescent="0.3">
      <c r="A2459" s="1" t="s">
        <v>77</v>
      </c>
      <c r="B2459" s="1" t="s">
        <v>5</v>
      </c>
      <c r="C2459" s="1" t="s">
        <v>9</v>
      </c>
      <c r="D2459" s="1"/>
      <c r="E2459" s="1"/>
      <c r="F2459" s="1"/>
    </row>
    <row r="2460" spans="1:6" x14ac:dyDescent="0.3">
      <c r="A2460" s="1" t="s">
        <v>77</v>
      </c>
      <c r="B2460" s="1" t="s">
        <v>5</v>
      </c>
      <c r="C2460" s="1" t="s">
        <v>10</v>
      </c>
      <c r="D2460" s="1"/>
      <c r="E2460" s="1"/>
      <c r="F2460" s="1"/>
    </row>
    <row r="2461" spans="1:6" x14ac:dyDescent="0.3">
      <c r="A2461" s="1" t="s">
        <v>77</v>
      </c>
      <c r="B2461" s="1" t="s">
        <v>5</v>
      </c>
      <c r="C2461" s="1" t="s">
        <v>15</v>
      </c>
      <c r="D2461" s="1" t="s">
        <v>87</v>
      </c>
      <c r="E2461" s="1" t="s">
        <v>99</v>
      </c>
      <c r="F2461" s="1"/>
    </row>
    <row r="2462" spans="1:6" x14ac:dyDescent="0.3">
      <c r="A2462" s="1" t="s">
        <v>77</v>
      </c>
      <c r="B2462" s="1" t="s">
        <v>5</v>
      </c>
      <c r="C2462" s="1" t="s">
        <v>86</v>
      </c>
      <c r="D2462" s="1"/>
      <c r="E2462" s="1"/>
      <c r="F2462" s="1"/>
    </row>
    <row r="2463" spans="1:6" x14ac:dyDescent="0.3">
      <c r="A2463" s="1" t="s">
        <v>77</v>
      </c>
      <c r="B2463" s="1" t="s">
        <v>5</v>
      </c>
      <c r="C2463" s="1" t="s">
        <v>14</v>
      </c>
      <c r="D2463" s="1"/>
      <c r="E2463" s="1"/>
      <c r="F2463" s="1"/>
    </row>
    <row r="2464" spans="1:6" x14ac:dyDescent="0.3">
      <c r="A2464" s="1" t="s">
        <v>77</v>
      </c>
      <c r="B2464" s="1" t="s">
        <v>5</v>
      </c>
      <c r="C2464" s="1" t="s">
        <v>13</v>
      </c>
      <c r="D2464" s="1"/>
      <c r="E2464" s="1"/>
      <c r="F2464" s="1"/>
    </row>
    <row r="2465" spans="1:6" x14ac:dyDescent="0.3">
      <c r="A2465" s="1" t="s">
        <v>77</v>
      </c>
      <c r="B2465" s="1" t="s">
        <v>5</v>
      </c>
      <c r="C2465" s="1" t="s">
        <v>11</v>
      </c>
      <c r="D2465" s="1"/>
      <c r="E2465" s="1"/>
      <c r="F2465" s="1"/>
    </row>
    <row r="2466" spans="1:6" x14ac:dyDescent="0.3">
      <c r="A2466" s="1" t="s">
        <v>77</v>
      </c>
      <c r="B2466" s="1" t="s">
        <v>7</v>
      </c>
      <c r="C2466" s="1" t="s">
        <v>12</v>
      </c>
      <c r="D2466" s="1"/>
      <c r="E2466" s="1"/>
      <c r="F2466" s="1"/>
    </row>
    <row r="2467" spans="1:6" x14ac:dyDescent="0.3">
      <c r="A2467" s="1" t="s">
        <v>77</v>
      </c>
      <c r="B2467" s="1" t="s">
        <v>7</v>
      </c>
      <c r="C2467" s="1" t="s">
        <v>9</v>
      </c>
      <c r="D2467" s="1" t="s">
        <v>91</v>
      </c>
      <c r="E2467" s="1" t="s">
        <v>103</v>
      </c>
      <c r="F2467" s="1"/>
    </row>
    <row r="2468" spans="1:6" x14ac:dyDescent="0.3">
      <c r="A2468" s="1" t="s">
        <v>77</v>
      </c>
      <c r="B2468" s="1" t="s">
        <v>7</v>
      </c>
      <c r="C2468" s="1" t="s">
        <v>10</v>
      </c>
      <c r="D2468" s="1" t="s">
        <v>91</v>
      </c>
      <c r="E2468" s="1" t="s">
        <v>103</v>
      </c>
      <c r="F2468" s="1"/>
    </row>
    <row r="2469" spans="1:6" x14ac:dyDescent="0.3">
      <c r="A2469" s="1" t="s">
        <v>77</v>
      </c>
      <c r="B2469" s="1" t="s">
        <v>7</v>
      </c>
      <c r="C2469" s="1" t="s">
        <v>15</v>
      </c>
      <c r="D2469" s="1"/>
      <c r="E2469" s="1"/>
      <c r="F2469" s="1"/>
    </row>
    <row r="2470" spans="1:6" x14ac:dyDescent="0.3">
      <c r="A2470" s="1" t="s">
        <v>77</v>
      </c>
      <c r="B2470" s="1" t="s">
        <v>7</v>
      </c>
      <c r="C2470" s="1" t="s">
        <v>86</v>
      </c>
      <c r="D2470" s="1"/>
      <c r="E2470" s="1"/>
      <c r="F2470" s="1"/>
    </row>
    <row r="2471" spans="1:6" x14ac:dyDescent="0.3">
      <c r="A2471" s="1" t="s">
        <v>77</v>
      </c>
      <c r="B2471" s="1" t="s">
        <v>7</v>
      </c>
      <c r="C2471" s="1" t="s">
        <v>14</v>
      </c>
      <c r="D2471" s="1"/>
      <c r="E2471" s="1"/>
      <c r="F2471" s="1"/>
    </row>
    <row r="2472" spans="1:6" x14ac:dyDescent="0.3">
      <c r="A2472" s="1" t="s">
        <v>77</v>
      </c>
      <c r="B2472" s="1" t="s">
        <v>7</v>
      </c>
      <c r="C2472" s="1" t="s">
        <v>13</v>
      </c>
      <c r="D2472" s="1" t="s">
        <v>92</v>
      </c>
      <c r="E2472" s="1" t="s">
        <v>104</v>
      </c>
      <c r="F2472" s="1"/>
    </row>
    <row r="2473" spans="1:6" x14ac:dyDescent="0.3">
      <c r="A2473" s="1" t="s">
        <v>77</v>
      </c>
      <c r="B2473" s="1" t="s">
        <v>7</v>
      </c>
      <c r="C2473" s="1" t="s">
        <v>11</v>
      </c>
      <c r="D2473" s="1" t="s">
        <v>90</v>
      </c>
      <c r="E2473" s="1" t="s">
        <v>102</v>
      </c>
      <c r="F2473" s="1"/>
    </row>
    <row r="2474" spans="1:6" x14ac:dyDescent="0.3">
      <c r="A2474" s="1" t="s">
        <v>77</v>
      </c>
      <c r="B2474" s="1" t="s">
        <v>4</v>
      </c>
      <c r="C2474" s="1" t="s">
        <v>12</v>
      </c>
      <c r="D2474" s="1" t="s">
        <v>89</v>
      </c>
      <c r="E2474" s="1" t="s">
        <v>101</v>
      </c>
      <c r="F2474" s="1"/>
    </row>
    <row r="2475" spans="1:6" x14ac:dyDescent="0.3">
      <c r="A2475" s="1" t="s">
        <v>77</v>
      </c>
      <c r="B2475" s="1" t="s">
        <v>4</v>
      </c>
      <c r="C2475" s="1" t="s">
        <v>9</v>
      </c>
      <c r="D2475" s="1"/>
      <c r="E2475" s="1"/>
      <c r="F2475" s="1"/>
    </row>
    <row r="2476" spans="1:6" x14ac:dyDescent="0.3">
      <c r="A2476" s="1" t="s">
        <v>77</v>
      </c>
      <c r="B2476" s="1" t="s">
        <v>4</v>
      </c>
      <c r="C2476" s="1" t="s">
        <v>10</v>
      </c>
      <c r="D2476" s="1" t="s">
        <v>88</v>
      </c>
      <c r="E2476" s="1" t="s">
        <v>100</v>
      </c>
      <c r="F2476" s="1"/>
    </row>
    <row r="2477" spans="1:6" x14ac:dyDescent="0.3">
      <c r="A2477" s="1" t="s">
        <v>77</v>
      </c>
      <c r="B2477" s="1" t="s">
        <v>4</v>
      </c>
      <c r="C2477" s="1" t="s">
        <v>15</v>
      </c>
      <c r="D2477" s="1"/>
      <c r="E2477" s="1"/>
      <c r="F2477" s="1"/>
    </row>
    <row r="2478" spans="1:6" x14ac:dyDescent="0.3">
      <c r="A2478" s="1" t="s">
        <v>77</v>
      </c>
      <c r="B2478" s="1" t="s">
        <v>4</v>
      </c>
      <c r="C2478" s="1" t="s">
        <v>86</v>
      </c>
      <c r="D2478" s="1"/>
      <c r="E2478" s="1"/>
      <c r="F2478" s="1"/>
    </row>
    <row r="2479" spans="1:6" x14ac:dyDescent="0.3">
      <c r="A2479" s="1" t="s">
        <v>77</v>
      </c>
      <c r="B2479" s="1" t="s">
        <v>4</v>
      </c>
      <c r="C2479" s="1" t="s">
        <v>14</v>
      </c>
      <c r="D2479" s="1"/>
      <c r="E2479" s="1"/>
      <c r="F2479" s="1"/>
    </row>
    <row r="2480" spans="1:6" x14ac:dyDescent="0.3">
      <c r="A2480" s="1" t="s">
        <v>77</v>
      </c>
      <c r="B2480" s="1" t="s">
        <v>4</v>
      </c>
      <c r="C2480" s="1" t="s">
        <v>13</v>
      </c>
      <c r="D2480" s="1"/>
      <c r="E2480" s="1"/>
      <c r="F2480" s="1"/>
    </row>
    <row r="2481" spans="1:6" x14ac:dyDescent="0.3">
      <c r="A2481" s="1" t="s">
        <v>77</v>
      </c>
      <c r="B2481" s="1" t="s">
        <v>4</v>
      </c>
      <c r="C2481" s="1" t="s">
        <v>11</v>
      </c>
      <c r="D2481" s="1" t="s">
        <v>97</v>
      </c>
      <c r="E2481" s="1" t="s">
        <v>109</v>
      </c>
      <c r="F2481" s="1" t="s">
        <v>118</v>
      </c>
    </row>
    <row r="2482" spans="1:6" x14ac:dyDescent="0.3">
      <c r="A2482" s="1" t="s">
        <v>78</v>
      </c>
      <c r="B2482" s="1" t="s">
        <v>6</v>
      </c>
      <c r="C2482" s="1" t="s">
        <v>12</v>
      </c>
      <c r="D2482" s="1" t="s">
        <v>88</v>
      </c>
      <c r="E2482" s="1" t="s">
        <v>100</v>
      </c>
      <c r="F2482" s="1"/>
    </row>
    <row r="2483" spans="1:6" x14ac:dyDescent="0.3">
      <c r="A2483" s="1" t="s">
        <v>78</v>
      </c>
      <c r="B2483" s="1" t="s">
        <v>6</v>
      </c>
      <c r="C2483" s="1" t="s">
        <v>9</v>
      </c>
      <c r="D2483" s="1" t="s">
        <v>88</v>
      </c>
      <c r="E2483" s="1" t="s">
        <v>100</v>
      </c>
      <c r="F2483" s="1"/>
    </row>
    <row r="2484" spans="1:6" x14ac:dyDescent="0.3">
      <c r="A2484" s="1" t="s">
        <v>78</v>
      </c>
      <c r="B2484" s="1" t="s">
        <v>6</v>
      </c>
      <c r="C2484" s="1" t="s">
        <v>10</v>
      </c>
      <c r="D2484" s="1" t="s">
        <v>87</v>
      </c>
      <c r="E2484" s="1" t="s">
        <v>99</v>
      </c>
      <c r="F2484" s="1"/>
    </row>
    <row r="2485" spans="1:6" x14ac:dyDescent="0.3">
      <c r="A2485" s="1" t="s">
        <v>78</v>
      </c>
      <c r="B2485" s="1" t="s">
        <v>6</v>
      </c>
      <c r="C2485" s="1" t="s">
        <v>15</v>
      </c>
      <c r="D2485" s="1" t="s">
        <v>87</v>
      </c>
      <c r="E2485" s="1" t="s">
        <v>99</v>
      </c>
      <c r="F2485" s="1"/>
    </row>
    <row r="2486" spans="1:6" x14ac:dyDescent="0.3">
      <c r="A2486" s="1" t="s">
        <v>78</v>
      </c>
      <c r="B2486" s="1" t="s">
        <v>6</v>
      </c>
      <c r="C2486" s="1" t="s">
        <v>86</v>
      </c>
      <c r="D2486" s="1"/>
      <c r="E2486" s="1"/>
      <c r="F2486" s="1"/>
    </row>
    <row r="2487" spans="1:6" x14ac:dyDescent="0.3">
      <c r="A2487" s="1" t="s">
        <v>78</v>
      </c>
      <c r="B2487" s="1" t="s">
        <v>6</v>
      </c>
      <c r="C2487" s="1" t="s">
        <v>14</v>
      </c>
      <c r="D2487" s="1"/>
      <c r="E2487" s="1"/>
      <c r="F2487" s="1"/>
    </row>
    <row r="2488" spans="1:6" x14ac:dyDescent="0.3">
      <c r="A2488" s="1" t="s">
        <v>78</v>
      </c>
      <c r="B2488" s="1" t="s">
        <v>6</v>
      </c>
      <c r="C2488" s="1" t="s">
        <v>13</v>
      </c>
      <c r="D2488" s="1" t="s">
        <v>89</v>
      </c>
      <c r="E2488" s="1" t="s">
        <v>101</v>
      </c>
      <c r="F2488" s="1"/>
    </row>
    <row r="2489" spans="1:6" x14ac:dyDescent="0.3">
      <c r="A2489" s="1" t="s">
        <v>78</v>
      </c>
      <c r="B2489" s="1" t="s">
        <v>6</v>
      </c>
      <c r="C2489" s="1" t="s">
        <v>11</v>
      </c>
      <c r="D2489" s="1" t="s">
        <v>89</v>
      </c>
      <c r="E2489" s="1" t="s">
        <v>101</v>
      </c>
      <c r="F2489" s="1"/>
    </row>
    <row r="2490" spans="1:6" x14ac:dyDescent="0.3">
      <c r="A2490" s="1" t="s">
        <v>78</v>
      </c>
      <c r="B2490" s="1" t="s">
        <v>8</v>
      </c>
      <c r="C2490" s="1" t="s">
        <v>12</v>
      </c>
      <c r="D2490" s="1" t="s">
        <v>92</v>
      </c>
      <c r="E2490" s="1" t="s">
        <v>104</v>
      </c>
      <c r="F2490" s="1"/>
    </row>
    <row r="2491" spans="1:6" x14ac:dyDescent="0.3">
      <c r="A2491" s="1" t="s">
        <v>78</v>
      </c>
      <c r="B2491" s="1" t="s">
        <v>8</v>
      </c>
      <c r="C2491" s="1" t="s">
        <v>9</v>
      </c>
      <c r="D2491" s="1" t="s">
        <v>92</v>
      </c>
      <c r="E2491" s="1" t="s">
        <v>104</v>
      </c>
      <c r="F2491" s="1"/>
    </row>
    <row r="2492" spans="1:6" x14ac:dyDescent="0.3">
      <c r="A2492" s="1" t="s">
        <v>78</v>
      </c>
      <c r="B2492" s="1" t="s">
        <v>8</v>
      </c>
      <c r="C2492" s="1" t="s">
        <v>10</v>
      </c>
      <c r="D2492" s="1"/>
      <c r="E2492" s="1"/>
      <c r="F2492" s="1"/>
    </row>
    <row r="2493" spans="1:6" x14ac:dyDescent="0.3">
      <c r="A2493" s="1" t="s">
        <v>78</v>
      </c>
      <c r="B2493" s="1" t="s">
        <v>8</v>
      </c>
      <c r="C2493" s="1" t="s">
        <v>15</v>
      </c>
      <c r="D2493" s="1"/>
      <c r="E2493" s="1"/>
      <c r="F2493" s="1"/>
    </row>
    <row r="2494" spans="1:6" x14ac:dyDescent="0.3">
      <c r="A2494" s="1" t="s">
        <v>78</v>
      </c>
      <c r="B2494" s="1" t="s">
        <v>8</v>
      </c>
      <c r="C2494" s="1" t="s">
        <v>86</v>
      </c>
      <c r="D2494" s="1"/>
      <c r="E2494" s="1"/>
      <c r="F2494" s="1"/>
    </row>
    <row r="2495" spans="1:6" x14ac:dyDescent="0.3">
      <c r="A2495" s="1" t="s">
        <v>78</v>
      </c>
      <c r="B2495" s="1" t="s">
        <v>8</v>
      </c>
      <c r="C2495" s="1" t="s">
        <v>14</v>
      </c>
      <c r="D2495" s="1" t="s">
        <v>91</v>
      </c>
      <c r="E2495" s="1" t="s">
        <v>103</v>
      </c>
      <c r="F2495" s="1"/>
    </row>
    <row r="2496" spans="1:6" x14ac:dyDescent="0.3">
      <c r="A2496" s="1" t="s">
        <v>78</v>
      </c>
      <c r="B2496" s="1" t="s">
        <v>8</v>
      </c>
      <c r="C2496" s="1" t="s">
        <v>13</v>
      </c>
      <c r="D2496" s="1" t="s">
        <v>90</v>
      </c>
      <c r="E2496" s="1" t="s">
        <v>102</v>
      </c>
      <c r="F2496" s="1"/>
    </row>
    <row r="2497" spans="1:6" x14ac:dyDescent="0.3">
      <c r="A2497" s="1" t="s">
        <v>78</v>
      </c>
      <c r="B2497" s="1" t="s">
        <v>8</v>
      </c>
      <c r="C2497" s="1" t="s">
        <v>11</v>
      </c>
      <c r="D2497" s="1" t="s">
        <v>90</v>
      </c>
      <c r="E2497" s="1" t="s">
        <v>102</v>
      </c>
      <c r="F2497" s="1"/>
    </row>
    <row r="2498" spans="1:6" x14ac:dyDescent="0.3">
      <c r="A2498" s="1" t="s">
        <v>78</v>
      </c>
      <c r="B2498" s="1" t="s">
        <v>5</v>
      </c>
      <c r="C2498" s="1" t="s">
        <v>12</v>
      </c>
      <c r="D2498" s="1"/>
      <c r="E2498" s="1"/>
      <c r="F2498" s="1"/>
    </row>
    <row r="2499" spans="1:6" x14ac:dyDescent="0.3">
      <c r="A2499" s="1" t="s">
        <v>78</v>
      </c>
      <c r="B2499" s="1" t="s">
        <v>5</v>
      </c>
      <c r="C2499" s="1" t="s">
        <v>9</v>
      </c>
      <c r="D2499" s="1"/>
      <c r="E2499" s="1"/>
      <c r="F2499" s="1"/>
    </row>
    <row r="2500" spans="1:6" x14ac:dyDescent="0.3">
      <c r="A2500" s="1" t="s">
        <v>78</v>
      </c>
      <c r="B2500" s="1" t="s">
        <v>5</v>
      </c>
      <c r="C2500" s="1" t="s">
        <v>10</v>
      </c>
      <c r="D2500" s="1"/>
      <c r="E2500" s="1"/>
      <c r="F2500" s="1"/>
    </row>
    <row r="2501" spans="1:6" x14ac:dyDescent="0.3">
      <c r="A2501" s="1" t="s">
        <v>78</v>
      </c>
      <c r="B2501" s="1" t="s">
        <v>5</v>
      </c>
      <c r="C2501" s="1" t="s">
        <v>15</v>
      </c>
      <c r="D2501" s="1" t="s">
        <v>87</v>
      </c>
      <c r="E2501" s="1" t="s">
        <v>99</v>
      </c>
      <c r="F2501" s="1"/>
    </row>
    <row r="2502" spans="1:6" x14ac:dyDescent="0.3">
      <c r="A2502" s="1" t="s">
        <v>78</v>
      </c>
      <c r="B2502" s="1" t="s">
        <v>5</v>
      </c>
      <c r="C2502" s="1" t="s">
        <v>86</v>
      </c>
      <c r="D2502" s="1"/>
      <c r="E2502" s="1"/>
      <c r="F2502" s="1"/>
    </row>
    <row r="2503" spans="1:6" x14ac:dyDescent="0.3">
      <c r="A2503" s="1" t="s">
        <v>78</v>
      </c>
      <c r="B2503" s="1" t="s">
        <v>5</v>
      </c>
      <c r="C2503" s="1" t="s">
        <v>14</v>
      </c>
      <c r="D2503" s="1"/>
      <c r="E2503" s="1"/>
      <c r="F2503" s="1"/>
    </row>
    <row r="2504" spans="1:6" x14ac:dyDescent="0.3">
      <c r="A2504" s="1" t="s">
        <v>78</v>
      </c>
      <c r="B2504" s="1" t="s">
        <v>5</v>
      </c>
      <c r="C2504" s="1" t="s">
        <v>13</v>
      </c>
      <c r="D2504" s="1" t="s">
        <v>98</v>
      </c>
      <c r="E2504" s="1" t="s">
        <v>110</v>
      </c>
      <c r="F2504" s="1" t="s">
        <v>119</v>
      </c>
    </row>
    <row r="2505" spans="1:6" x14ac:dyDescent="0.3">
      <c r="A2505" s="1" t="s">
        <v>78</v>
      </c>
      <c r="B2505" s="1" t="s">
        <v>5</v>
      </c>
      <c r="C2505" s="1" t="s">
        <v>11</v>
      </c>
      <c r="D2505" s="1" t="s">
        <v>98</v>
      </c>
      <c r="E2505" s="1" t="s">
        <v>110</v>
      </c>
      <c r="F2505" s="1" t="s">
        <v>119</v>
      </c>
    </row>
    <row r="2506" spans="1:6" x14ac:dyDescent="0.3">
      <c r="A2506" s="1" t="s">
        <v>78</v>
      </c>
      <c r="B2506" s="1" t="s">
        <v>7</v>
      </c>
      <c r="C2506" s="1" t="s">
        <v>12</v>
      </c>
      <c r="D2506" s="1"/>
      <c r="E2506" s="1"/>
      <c r="F2506" s="1"/>
    </row>
    <row r="2507" spans="1:6" x14ac:dyDescent="0.3">
      <c r="A2507" s="1" t="s">
        <v>78</v>
      </c>
      <c r="B2507" s="1" t="s">
        <v>7</v>
      </c>
      <c r="C2507" s="1" t="s">
        <v>9</v>
      </c>
      <c r="D2507" s="1" t="s">
        <v>91</v>
      </c>
      <c r="E2507" s="1" t="s">
        <v>103</v>
      </c>
      <c r="F2507" s="1"/>
    </row>
    <row r="2508" spans="1:6" x14ac:dyDescent="0.3">
      <c r="A2508" s="1" t="s">
        <v>78</v>
      </c>
      <c r="B2508" s="1" t="s">
        <v>7</v>
      </c>
      <c r="C2508" s="1" t="s">
        <v>10</v>
      </c>
      <c r="D2508" s="1" t="s">
        <v>91</v>
      </c>
      <c r="E2508" s="1" t="s">
        <v>103</v>
      </c>
      <c r="F2508" s="1"/>
    </row>
    <row r="2509" spans="1:6" x14ac:dyDescent="0.3">
      <c r="A2509" s="1" t="s">
        <v>78</v>
      </c>
      <c r="B2509" s="1" t="s">
        <v>7</v>
      </c>
      <c r="C2509" s="1" t="s">
        <v>15</v>
      </c>
      <c r="D2509" s="1"/>
      <c r="E2509" s="1"/>
      <c r="F2509" s="1"/>
    </row>
    <row r="2510" spans="1:6" x14ac:dyDescent="0.3">
      <c r="A2510" s="1" t="s">
        <v>78</v>
      </c>
      <c r="B2510" s="1" t="s">
        <v>7</v>
      </c>
      <c r="C2510" s="1" t="s">
        <v>86</v>
      </c>
      <c r="D2510" s="1"/>
      <c r="E2510" s="1"/>
      <c r="F2510" s="1"/>
    </row>
    <row r="2511" spans="1:6" x14ac:dyDescent="0.3">
      <c r="A2511" s="1" t="s">
        <v>78</v>
      </c>
      <c r="B2511" s="1" t="s">
        <v>7</v>
      </c>
      <c r="C2511" s="1" t="s">
        <v>14</v>
      </c>
      <c r="D2511" s="1"/>
      <c r="E2511" s="1"/>
      <c r="F2511" s="1"/>
    </row>
    <row r="2512" spans="1:6" x14ac:dyDescent="0.3">
      <c r="A2512" s="1" t="s">
        <v>78</v>
      </c>
      <c r="B2512" s="1" t="s">
        <v>7</v>
      </c>
      <c r="C2512" s="1" t="s">
        <v>13</v>
      </c>
      <c r="D2512" s="1" t="s">
        <v>92</v>
      </c>
      <c r="E2512" s="1" t="s">
        <v>104</v>
      </c>
      <c r="F2512" s="1"/>
    </row>
    <row r="2513" spans="1:6" x14ac:dyDescent="0.3">
      <c r="A2513" s="1" t="s">
        <v>78</v>
      </c>
      <c r="B2513" s="1" t="s">
        <v>7</v>
      </c>
      <c r="C2513" s="1" t="s">
        <v>11</v>
      </c>
      <c r="D2513" s="1" t="s">
        <v>90</v>
      </c>
      <c r="E2513" s="1" t="s">
        <v>102</v>
      </c>
      <c r="F2513" s="1"/>
    </row>
    <row r="2514" spans="1:6" x14ac:dyDescent="0.3">
      <c r="A2514" s="1" t="s">
        <v>78</v>
      </c>
      <c r="B2514" s="1" t="s">
        <v>4</v>
      </c>
      <c r="C2514" s="1" t="s">
        <v>12</v>
      </c>
      <c r="D2514" s="1" t="s">
        <v>89</v>
      </c>
      <c r="E2514" s="1" t="s">
        <v>101</v>
      </c>
      <c r="F2514" s="1"/>
    </row>
    <row r="2515" spans="1:6" x14ac:dyDescent="0.3">
      <c r="A2515" s="1" t="s">
        <v>78</v>
      </c>
      <c r="B2515" s="1" t="s">
        <v>4</v>
      </c>
      <c r="C2515" s="1" t="s">
        <v>9</v>
      </c>
      <c r="D2515" s="1" t="s">
        <v>98</v>
      </c>
      <c r="E2515" s="1" t="s">
        <v>110</v>
      </c>
      <c r="F2515" s="1" t="s">
        <v>119</v>
      </c>
    </row>
    <row r="2516" spans="1:6" x14ac:dyDescent="0.3">
      <c r="A2516" s="1" t="s">
        <v>78</v>
      </c>
      <c r="B2516" s="1" t="s">
        <v>4</v>
      </c>
      <c r="C2516" s="1" t="s">
        <v>10</v>
      </c>
      <c r="D2516" s="1" t="s">
        <v>88</v>
      </c>
      <c r="E2516" s="1" t="s">
        <v>100</v>
      </c>
      <c r="F2516" s="1"/>
    </row>
    <row r="2517" spans="1:6" x14ac:dyDescent="0.3">
      <c r="A2517" s="1" t="s">
        <v>78</v>
      </c>
      <c r="B2517" s="1" t="s">
        <v>4</v>
      </c>
      <c r="C2517" s="1" t="s">
        <v>15</v>
      </c>
      <c r="D2517" s="1"/>
      <c r="E2517" s="1"/>
      <c r="F2517" s="1"/>
    </row>
    <row r="2518" spans="1:6" x14ac:dyDescent="0.3">
      <c r="A2518" s="1" t="s">
        <v>78</v>
      </c>
      <c r="B2518" s="1" t="s">
        <v>4</v>
      </c>
      <c r="C2518" s="1" t="s">
        <v>86</v>
      </c>
      <c r="D2518" s="1"/>
      <c r="E2518" s="1"/>
      <c r="F2518" s="1"/>
    </row>
    <row r="2519" spans="1:6" x14ac:dyDescent="0.3">
      <c r="A2519" s="1" t="s">
        <v>78</v>
      </c>
      <c r="B2519" s="1" t="s">
        <v>4</v>
      </c>
      <c r="C2519" s="1" t="s">
        <v>14</v>
      </c>
      <c r="D2519" s="1"/>
      <c r="E2519" s="1"/>
      <c r="F2519" s="1"/>
    </row>
    <row r="2520" spans="1:6" x14ac:dyDescent="0.3">
      <c r="A2520" s="1" t="s">
        <v>78</v>
      </c>
      <c r="B2520" s="1" t="s">
        <v>4</v>
      </c>
      <c r="C2520" s="1" t="s">
        <v>13</v>
      </c>
      <c r="D2520" s="1"/>
      <c r="E2520" s="1"/>
      <c r="F2520" s="1"/>
    </row>
    <row r="2521" spans="1:6" x14ac:dyDescent="0.3">
      <c r="A2521" s="1" t="s">
        <v>78</v>
      </c>
      <c r="B2521" s="1" t="s">
        <v>4</v>
      </c>
      <c r="C2521" s="1" t="s">
        <v>11</v>
      </c>
      <c r="D2521" s="1"/>
      <c r="E2521" s="1"/>
      <c r="F2521" s="1"/>
    </row>
    <row r="2522" spans="1:6" x14ac:dyDescent="0.3">
      <c r="A2522" s="1" t="s">
        <v>79</v>
      </c>
      <c r="B2522" s="1" t="s">
        <v>6</v>
      </c>
      <c r="C2522" s="1" t="s">
        <v>12</v>
      </c>
      <c r="D2522" s="1" t="s">
        <v>88</v>
      </c>
      <c r="E2522" s="1" t="s">
        <v>100</v>
      </c>
      <c r="F2522" s="1"/>
    </row>
    <row r="2523" spans="1:6" x14ac:dyDescent="0.3">
      <c r="A2523" s="1" t="s">
        <v>79</v>
      </c>
      <c r="B2523" s="1" t="s">
        <v>6</v>
      </c>
      <c r="C2523" s="1" t="s">
        <v>9</v>
      </c>
      <c r="D2523" s="1" t="s">
        <v>88</v>
      </c>
      <c r="E2523" s="1" t="s">
        <v>100</v>
      </c>
      <c r="F2523" s="1"/>
    </row>
    <row r="2524" spans="1:6" x14ac:dyDescent="0.3">
      <c r="A2524" s="1" t="s">
        <v>79</v>
      </c>
      <c r="B2524" s="1" t="s">
        <v>6</v>
      </c>
      <c r="C2524" s="1" t="s">
        <v>10</v>
      </c>
      <c r="D2524" s="1"/>
      <c r="E2524" s="1"/>
      <c r="F2524" s="1"/>
    </row>
    <row r="2525" spans="1:6" x14ac:dyDescent="0.3">
      <c r="A2525" s="1" t="s">
        <v>79</v>
      </c>
      <c r="B2525" s="1" t="s">
        <v>6</v>
      </c>
      <c r="C2525" s="1" t="s">
        <v>15</v>
      </c>
      <c r="D2525" s="1"/>
      <c r="E2525" s="1"/>
      <c r="F2525" s="1"/>
    </row>
    <row r="2526" spans="1:6" x14ac:dyDescent="0.3">
      <c r="A2526" s="1" t="s">
        <v>79</v>
      </c>
      <c r="B2526" s="1" t="s">
        <v>6</v>
      </c>
      <c r="C2526" s="1" t="s">
        <v>86</v>
      </c>
      <c r="D2526" s="1"/>
      <c r="E2526" s="1"/>
      <c r="F2526" s="1"/>
    </row>
    <row r="2527" spans="1:6" x14ac:dyDescent="0.3">
      <c r="A2527" s="1" t="s">
        <v>79</v>
      </c>
      <c r="B2527" s="1" t="s">
        <v>6</v>
      </c>
      <c r="C2527" s="1" t="s">
        <v>14</v>
      </c>
      <c r="D2527" s="1"/>
      <c r="E2527" s="1"/>
      <c r="F2527" s="1"/>
    </row>
    <row r="2528" spans="1:6" x14ac:dyDescent="0.3">
      <c r="A2528" s="1" t="s">
        <v>79</v>
      </c>
      <c r="B2528" s="1" t="s">
        <v>6</v>
      </c>
      <c r="C2528" s="1" t="s">
        <v>13</v>
      </c>
      <c r="D2528" s="1" t="s">
        <v>89</v>
      </c>
      <c r="E2528" s="1" t="s">
        <v>101</v>
      </c>
      <c r="F2528" s="1"/>
    </row>
    <row r="2529" spans="1:6" x14ac:dyDescent="0.3">
      <c r="A2529" s="1" t="s">
        <v>79</v>
      </c>
      <c r="B2529" s="1" t="s">
        <v>6</v>
      </c>
      <c r="C2529" s="1" t="s">
        <v>11</v>
      </c>
      <c r="D2529" s="1" t="s">
        <v>89</v>
      </c>
      <c r="E2529" s="1" t="s">
        <v>101</v>
      </c>
      <c r="F2529" s="1"/>
    </row>
    <row r="2530" spans="1:6" x14ac:dyDescent="0.3">
      <c r="A2530" s="1" t="s">
        <v>79</v>
      </c>
      <c r="B2530" s="1" t="s">
        <v>8</v>
      </c>
      <c r="C2530" s="1" t="s">
        <v>12</v>
      </c>
      <c r="D2530" s="1" t="s">
        <v>87</v>
      </c>
      <c r="E2530" s="1" t="s">
        <v>99</v>
      </c>
      <c r="F2530" s="1"/>
    </row>
    <row r="2531" spans="1:6" x14ac:dyDescent="0.3">
      <c r="A2531" s="1" t="s">
        <v>79</v>
      </c>
      <c r="B2531" s="1" t="s">
        <v>8</v>
      </c>
      <c r="C2531" s="1" t="s">
        <v>9</v>
      </c>
      <c r="D2531" s="1"/>
      <c r="E2531" s="1"/>
      <c r="F2531" s="1"/>
    </row>
    <row r="2532" spans="1:6" x14ac:dyDescent="0.3">
      <c r="A2532" s="1" t="s">
        <v>79</v>
      </c>
      <c r="B2532" s="1" t="s">
        <v>8</v>
      </c>
      <c r="C2532" s="1" t="s">
        <v>10</v>
      </c>
      <c r="D2532" s="1"/>
      <c r="E2532" s="1"/>
      <c r="F2532" s="1"/>
    </row>
    <row r="2533" spans="1:6" x14ac:dyDescent="0.3">
      <c r="A2533" s="1" t="s">
        <v>79</v>
      </c>
      <c r="B2533" s="1" t="s">
        <v>8</v>
      </c>
      <c r="C2533" s="1" t="s">
        <v>15</v>
      </c>
      <c r="D2533" s="1"/>
      <c r="E2533" s="1"/>
      <c r="F2533" s="1"/>
    </row>
    <row r="2534" spans="1:6" x14ac:dyDescent="0.3">
      <c r="A2534" s="1" t="s">
        <v>79</v>
      </c>
      <c r="B2534" s="1" t="s">
        <v>8</v>
      </c>
      <c r="C2534" s="1" t="s">
        <v>86</v>
      </c>
      <c r="D2534" s="1"/>
      <c r="E2534" s="1"/>
      <c r="F2534" s="1"/>
    </row>
    <row r="2535" spans="1:6" x14ac:dyDescent="0.3">
      <c r="A2535" s="1" t="s">
        <v>79</v>
      </c>
      <c r="B2535" s="1" t="s">
        <v>8</v>
      </c>
      <c r="C2535" s="1" t="s">
        <v>14</v>
      </c>
      <c r="D2535" s="1" t="s">
        <v>94</v>
      </c>
      <c r="E2535" s="1" t="s">
        <v>106</v>
      </c>
      <c r="F2535" s="1" t="s">
        <v>117</v>
      </c>
    </row>
    <row r="2536" spans="1:6" x14ac:dyDescent="0.3">
      <c r="A2536" s="1" t="s">
        <v>79</v>
      </c>
      <c r="B2536" s="1" t="s">
        <v>8</v>
      </c>
      <c r="C2536" s="1" t="s">
        <v>13</v>
      </c>
      <c r="D2536" s="1" t="s">
        <v>91</v>
      </c>
      <c r="E2536" s="1" t="s">
        <v>103</v>
      </c>
      <c r="F2536" s="1"/>
    </row>
    <row r="2537" spans="1:6" x14ac:dyDescent="0.3">
      <c r="A2537" s="1" t="s">
        <v>79</v>
      </c>
      <c r="B2537" s="1" t="s">
        <v>8</v>
      </c>
      <c r="C2537" s="1" t="s">
        <v>11</v>
      </c>
      <c r="D2537" s="1" t="s">
        <v>91</v>
      </c>
      <c r="E2537" s="1" t="s">
        <v>103</v>
      </c>
      <c r="F2537" s="1"/>
    </row>
    <row r="2538" spans="1:6" x14ac:dyDescent="0.3">
      <c r="A2538" s="1" t="s">
        <v>79</v>
      </c>
      <c r="B2538" s="1" t="s">
        <v>5</v>
      </c>
      <c r="C2538" s="1" t="s">
        <v>12</v>
      </c>
      <c r="D2538" s="1" t="s">
        <v>90</v>
      </c>
      <c r="E2538" s="1" t="s">
        <v>102</v>
      </c>
      <c r="F2538" s="1"/>
    </row>
    <row r="2539" spans="1:6" x14ac:dyDescent="0.3">
      <c r="A2539" s="1" t="s">
        <v>79</v>
      </c>
      <c r="B2539" s="1" t="s">
        <v>5</v>
      </c>
      <c r="C2539" s="1" t="s">
        <v>9</v>
      </c>
      <c r="D2539" s="1" t="s">
        <v>90</v>
      </c>
      <c r="E2539" s="1" t="s">
        <v>102</v>
      </c>
      <c r="F2539" s="1"/>
    </row>
    <row r="2540" spans="1:6" x14ac:dyDescent="0.3">
      <c r="A2540" s="1" t="s">
        <v>79</v>
      </c>
      <c r="B2540" s="1" t="s">
        <v>5</v>
      </c>
      <c r="C2540" s="1" t="s">
        <v>10</v>
      </c>
      <c r="D2540" s="1" t="s">
        <v>92</v>
      </c>
      <c r="E2540" s="1" t="s">
        <v>104</v>
      </c>
      <c r="F2540" s="1"/>
    </row>
    <row r="2541" spans="1:6" x14ac:dyDescent="0.3">
      <c r="A2541" s="1" t="s">
        <v>79</v>
      </c>
      <c r="B2541" s="1" t="s">
        <v>5</v>
      </c>
      <c r="C2541" s="1" t="s">
        <v>15</v>
      </c>
      <c r="D2541" s="1" t="s">
        <v>92</v>
      </c>
      <c r="E2541" s="1" t="s">
        <v>104</v>
      </c>
      <c r="F2541" s="1"/>
    </row>
    <row r="2542" spans="1:6" x14ac:dyDescent="0.3">
      <c r="A2542" s="1" t="s">
        <v>79</v>
      </c>
      <c r="B2542" s="1" t="s">
        <v>5</v>
      </c>
      <c r="C2542" s="1" t="s">
        <v>86</v>
      </c>
      <c r="D2542" s="1"/>
      <c r="E2542" s="1"/>
      <c r="F2542" s="1"/>
    </row>
    <row r="2543" spans="1:6" x14ac:dyDescent="0.3">
      <c r="A2543" s="1" t="s">
        <v>79</v>
      </c>
      <c r="B2543" s="1" t="s">
        <v>5</v>
      </c>
      <c r="C2543" s="1" t="s">
        <v>14</v>
      </c>
      <c r="D2543" s="1"/>
      <c r="E2543" s="1"/>
      <c r="F2543" s="1"/>
    </row>
    <row r="2544" spans="1:6" x14ac:dyDescent="0.3">
      <c r="A2544" s="1" t="s">
        <v>79</v>
      </c>
      <c r="B2544" s="1" t="s">
        <v>5</v>
      </c>
      <c r="C2544" s="1" t="s">
        <v>13</v>
      </c>
      <c r="D2544" s="1"/>
      <c r="E2544" s="1"/>
      <c r="F2544" s="1"/>
    </row>
    <row r="2545" spans="1:6" x14ac:dyDescent="0.3">
      <c r="A2545" s="1" t="s">
        <v>79</v>
      </c>
      <c r="B2545" s="1" t="s">
        <v>5</v>
      </c>
      <c r="C2545" s="1" t="s">
        <v>11</v>
      </c>
      <c r="D2545" s="1"/>
      <c r="E2545" s="1"/>
      <c r="F2545" s="1"/>
    </row>
    <row r="2546" spans="1:6" x14ac:dyDescent="0.3">
      <c r="A2546" s="1" t="s">
        <v>79</v>
      </c>
      <c r="B2546" s="1" t="s">
        <v>7</v>
      </c>
      <c r="C2546" s="1" t="s">
        <v>12</v>
      </c>
      <c r="D2546" s="1"/>
      <c r="E2546" s="1"/>
      <c r="F2546" s="1"/>
    </row>
    <row r="2547" spans="1:6" x14ac:dyDescent="0.3">
      <c r="A2547" s="1" t="s">
        <v>79</v>
      </c>
      <c r="B2547" s="1" t="s">
        <v>7</v>
      </c>
      <c r="C2547" s="1" t="s">
        <v>9</v>
      </c>
      <c r="D2547" s="1"/>
      <c r="E2547" s="1"/>
      <c r="F2547" s="1"/>
    </row>
    <row r="2548" spans="1:6" x14ac:dyDescent="0.3">
      <c r="A2548" s="1" t="s">
        <v>79</v>
      </c>
      <c r="B2548" s="1" t="s">
        <v>7</v>
      </c>
      <c r="C2548" s="1" t="s">
        <v>10</v>
      </c>
      <c r="D2548" s="1" t="s">
        <v>94</v>
      </c>
      <c r="E2548" s="1" t="s">
        <v>106</v>
      </c>
      <c r="F2548" s="1" t="s">
        <v>117</v>
      </c>
    </row>
    <row r="2549" spans="1:6" x14ac:dyDescent="0.3">
      <c r="A2549" s="1" t="s">
        <v>79</v>
      </c>
      <c r="B2549" s="1" t="s">
        <v>7</v>
      </c>
      <c r="C2549" s="1" t="s">
        <v>15</v>
      </c>
      <c r="D2549" s="1" t="s">
        <v>94</v>
      </c>
      <c r="E2549" s="1" t="s">
        <v>106</v>
      </c>
      <c r="F2549" s="1" t="s">
        <v>117</v>
      </c>
    </row>
    <row r="2550" spans="1:6" x14ac:dyDescent="0.3">
      <c r="A2550" s="1" t="s">
        <v>79</v>
      </c>
      <c r="B2550" s="1" t="s">
        <v>7</v>
      </c>
      <c r="C2550" s="1" t="s">
        <v>86</v>
      </c>
      <c r="D2550" s="1"/>
      <c r="E2550" s="1"/>
      <c r="F2550" s="1"/>
    </row>
    <row r="2551" spans="1:6" x14ac:dyDescent="0.3">
      <c r="A2551" s="1" t="s">
        <v>79</v>
      </c>
      <c r="B2551" s="1" t="s">
        <v>7</v>
      </c>
      <c r="C2551" s="1" t="s">
        <v>14</v>
      </c>
      <c r="D2551" s="1" t="s">
        <v>87</v>
      </c>
      <c r="E2551" s="1" t="s">
        <v>99</v>
      </c>
      <c r="F2551" s="1"/>
    </row>
    <row r="2552" spans="1:6" x14ac:dyDescent="0.3">
      <c r="A2552" s="1" t="s">
        <v>79</v>
      </c>
      <c r="B2552" s="1" t="s">
        <v>7</v>
      </c>
      <c r="C2552" s="1" t="s">
        <v>13</v>
      </c>
      <c r="D2552" s="1" t="s">
        <v>87</v>
      </c>
      <c r="E2552" s="1" t="s">
        <v>99</v>
      </c>
      <c r="F2552" s="1"/>
    </row>
    <row r="2553" spans="1:6" x14ac:dyDescent="0.3">
      <c r="A2553" s="1" t="s">
        <v>79</v>
      </c>
      <c r="B2553" s="1" t="s">
        <v>7</v>
      </c>
      <c r="C2553" s="1" t="s">
        <v>11</v>
      </c>
      <c r="D2553" s="1" t="s">
        <v>91</v>
      </c>
      <c r="E2553" s="1" t="s">
        <v>103</v>
      </c>
      <c r="F2553" s="1"/>
    </row>
    <row r="2554" spans="1:6" x14ac:dyDescent="0.3">
      <c r="A2554" s="1" t="s">
        <v>79</v>
      </c>
      <c r="B2554" s="1" t="s">
        <v>4</v>
      </c>
      <c r="C2554" s="1" t="s">
        <v>12</v>
      </c>
      <c r="D2554" s="1" t="s">
        <v>89</v>
      </c>
      <c r="E2554" s="1" t="s">
        <v>101</v>
      </c>
      <c r="F2554" s="1"/>
    </row>
    <row r="2555" spans="1:6" x14ac:dyDescent="0.3">
      <c r="A2555" s="1" t="s">
        <v>79</v>
      </c>
      <c r="B2555" s="1" t="s">
        <v>4</v>
      </c>
      <c r="C2555" s="1" t="s">
        <v>9</v>
      </c>
      <c r="D2555" s="1"/>
      <c r="E2555" s="1"/>
      <c r="F2555" s="1"/>
    </row>
    <row r="2556" spans="1:6" x14ac:dyDescent="0.3">
      <c r="A2556" s="1" t="s">
        <v>79</v>
      </c>
      <c r="B2556" s="1" t="s">
        <v>4</v>
      </c>
      <c r="C2556" s="1" t="s">
        <v>10</v>
      </c>
      <c r="D2556" s="1" t="s">
        <v>88</v>
      </c>
      <c r="E2556" s="1" t="s">
        <v>100</v>
      </c>
      <c r="F2556" s="1"/>
    </row>
    <row r="2557" spans="1:6" x14ac:dyDescent="0.3">
      <c r="A2557" s="1" t="s">
        <v>79</v>
      </c>
      <c r="B2557" s="1" t="s">
        <v>4</v>
      </c>
      <c r="C2557" s="1" t="s">
        <v>15</v>
      </c>
      <c r="D2557" s="1"/>
      <c r="E2557" s="1"/>
      <c r="F2557" s="1"/>
    </row>
    <row r="2558" spans="1:6" x14ac:dyDescent="0.3">
      <c r="A2558" s="1" t="s">
        <v>79</v>
      </c>
      <c r="B2558" s="1" t="s">
        <v>4</v>
      </c>
      <c r="C2558" s="1" t="s">
        <v>86</v>
      </c>
      <c r="D2558" s="1"/>
      <c r="E2558" s="1"/>
      <c r="F2558" s="1"/>
    </row>
    <row r="2559" spans="1:6" x14ac:dyDescent="0.3">
      <c r="A2559" s="1" t="s">
        <v>79</v>
      </c>
      <c r="B2559" s="1" t="s">
        <v>4</v>
      </c>
      <c r="C2559" s="1" t="s">
        <v>14</v>
      </c>
      <c r="D2559" s="1" t="s">
        <v>90</v>
      </c>
      <c r="E2559" s="1" t="s">
        <v>102</v>
      </c>
      <c r="F2559" s="1"/>
    </row>
    <row r="2560" spans="1:6" x14ac:dyDescent="0.3">
      <c r="A2560" s="1" t="s">
        <v>79</v>
      </c>
      <c r="B2560" s="1" t="s">
        <v>4</v>
      </c>
      <c r="C2560" s="1" t="s">
        <v>13</v>
      </c>
      <c r="D2560" s="1"/>
      <c r="E2560" s="1"/>
      <c r="F2560" s="1"/>
    </row>
    <row r="2561" spans="1:6" x14ac:dyDescent="0.3">
      <c r="A2561" s="1" t="s">
        <v>79</v>
      </c>
      <c r="B2561" s="1" t="s">
        <v>4</v>
      </c>
      <c r="C2561" s="1" t="s">
        <v>11</v>
      </c>
      <c r="D2561" s="1" t="s">
        <v>92</v>
      </c>
      <c r="E2561" s="1" t="s">
        <v>104</v>
      </c>
      <c r="F2561" s="1"/>
    </row>
    <row r="2562" spans="1:6" x14ac:dyDescent="0.3">
      <c r="A2562" s="1" t="s">
        <v>80</v>
      </c>
      <c r="B2562" s="1" t="s">
        <v>6</v>
      </c>
      <c r="C2562" s="1" t="s">
        <v>12</v>
      </c>
      <c r="D2562" s="1" t="s">
        <v>88</v>
      </c>
      <c r="E2562" s="1" t="s">
        <v>100</v>
      </c>
      <c r="F2562" s="1"/>
    </row>
    <row r="2563" spans="1:6" x14ac:dyDescent="0.3">
      <c r="A2563" s="1" t="s">
        <v>80</v>
      </c>
      <c r="B2563" s="1" t="s">
        <v>6</v>
      </c>
      <c r="C2563" s="1" t="s">
        <v>9</v>
      </c>
      <c r="D2563" s="1" t="s">
        <v>88</v>
      </c>
      <c r="E2563" s="1" t="s">
        <v>100</v>
      </c>
      <c r="F2563" s="1"/>
    </row>
    <row r="2564" spans="1:6" x14ac:dyDescent="0.3">
      <c r="A2564" s="1" t="s">
        <v>80</v>
      </c>
      <c r="B2564" s="1" t="s">
        <v>6</v>
      </c>
      <c r="C2564" s="1" t="s">
        <v>10</v>
      </c>
      <c r="D2564" s="1"/>
      <c r="E2564" s="1"/>
      <c r="F2564" s="1"/>
    </row>
    <row r="2565" spans="1:6" x14ac:dyDescent="0.3">
      <c r="A2565" s="1" t="s">
        <v>80</v>
      </c>
      <c r="B2565" s="1" t="s">
        <v>6</v>
      </c>
      <c r="C2565" s="1" t="s">
        <v>15</v>
      </c>
      <c r="D2565" s="1"/>
      <c r="E2565" s="1"/>
      <c r="F2565" s="1"/>
    </row>
    <row r="2566" spans="1:6" x14ac:dyDescent="0.3">
      <c r="A2566" s="1" t="s">
        <v>80</v>
      </c>
      <c r="B2566" s="1" t="s">
        <v>6</v>
      </c>
      <c r="C2566" s="1" t="s">
        <v>86</v>
      </c>
      <c r="D2566" s="1"/>
      <c r="E2566" s="1"/>
      <c r="F2566" s="1"/>
    </row>
    <row r="2567" spans="1:6" x14ac:dyDescent="0.3">
      <c r="A2567" s="1" t="s">
        <v>80</v>
      </c>
      <c r="B2567" s="1" t="s">
        <v>6</v>
      </c>
      <c r="C2567" s="1" t="s">
        <v>14</v>
      </c>
      <c r="D2567" s="1"/>
      <c r="E2567" s="1"/>
      <c r="F2567" s="1"/>
    </row>
    <row r="2568" spans="1:6" x14ac:dyDescent="0.3">
      <c r="A2568" s="1" t="s">
        <v>80</v>
      </c>
      <c r="B2568" s="1" t="s">
        <v>6</v>
      </c>
      <c r="C2568" s="1" t="s">
        <v>13</v>
      </c>
      <c r="D2568" s="1" t="s">
        <v>89</v>
      </c>
      <c r="E2568" s="1" t="s">
        <v>101</v>
      </c>
      <c r="F2568" s="1"/>
    </row>
    <row r="2569" spans="1:6" x14ac:dyDescent="0.3">
      <c r="A2569" s="1" t="s">
        <v>80</v>
      </c>
      <c r="B2569" s="1" t="s">
        <v>6</v>
      </c>
      <c r="C2569" s="1" t="s">
        <v>11</v>
      </c>
      <c r="D2569" s="1" t="s">
        <v>89</v>
      </c>
      <c r="E2569" s="1" t="s">
        <v>101</v>
      </c>
      <c r="F2569" s="1"/>
    </row>
    <row r="2570" spans="1:6" x14ac:dyDescent="0.3">
      <c r="A2570" s="1" t="s">
        <v>80</v>
      </c>
      <c r="B2570" s="1" t="s">
        <v>8</v>
      </c>
      <c r="C2570" s="1" t="s">
        <v>12</v>
      </c>
      <c r="D2570" s="1" t="s">
        <v>87</v>
      </c>
      <c r="E2570" s="1" t="s">
        <v>99</v>
      </c>
      <c r="F2570" s="1"/>
    </row>
    <row r="2571" spans="1:6" x14ac:dyDescent="0.3">
      <c r="A2571" s="1" t="s">
        <v>80</v>
      </c>
      <c r="B2571" s="1" t="s">
        <v>8</v>
      </c>
      <c r="C2571" s="1" t="s">
        <v>9</v>
      </c>
      <c r="D2571" s="1"/>
      <c r="E2571" s="1"/>
      <c r="F2571" s="1"/>
    </row>
    <row r="2572" spans="1:6" x14ac:dyDescent="0.3">
      <c r="A2572" s="1" t="s">
        <v>80</v>
      </c>
      <c r="B2572" s="1" t="s">
        <v>8</v>
      </c>
      <c r="C2572" s="1" t="s">
        <v>10</v>
      </c>
      <c r="D2572" s="1"/>
      <c r="E2572" s="1"/>
      <c r="F2572" s="1"/>
    </row>
    <row r="2573" spans="1:6" x14ac:dyDescent="0.3">
      <c r="A2573" s="1" t="s">
        <v>80</v>
      </c>
      <c r="B2573" s="1" t="s">
        <v>8</v>
      </c>
      <c r="C2573" s="1" t="s">
        <v>15</v>
      </c>
      <c r="D2573" s="1"/>
      <c r="E2573" s="1"/>
      <c r="F2573" s="1"/>
    </row>
    <row r="2574" spans="1:6" x14ac:dyDescent="0.3">
      <c r="A2574" s="1" t="s">
        <v>80</v>
      </c>
      <c r="B2574" s="1" t="s">
        <v>8</v>
      </c>
      <c r="C2574" s="1" t="s">
        <v>86</v>
      </c>
      <c r="D2574" s="1"/>
      <c r="E2574" s="1"/>
      <c r="F2574" s="1"/>
    </row>
    <row r="2575" spans="1:6" x14ac:dyDescent="0.3">
      <c r="A2575" s="1" t="s">
        <v>80</v>
      </c>
      <c r="B2575" s="1" t="s">
        <v>8</v>
      </c>
      <c r="C2575" s="1" t="s">
        <v>14</v>
      </c>
      <c r="D2575" s="1" t="s">
        <v>95</v>
      </c>
      <c r="E2575" s="1" t="s">
        <v>107</v>
      </c>
      <c r="F2575" s="1" t="s">
        <v>117</v>
      </c>
    </row>
    <row r="2576" spans="1:6" x14ac:dyDescent="0.3">
      <c r="A2576" s="1" t="s">
        <v>80</v>
      </c>
      <c r="B2576" s="1" t="s">
        <v>8</v>
      </c>
      <c r="C2576" s="1" t="s">
        <v>13</v>
      </c>
      <c r="D2576" s="1" t="s">
        <v>91</v>
      </c>
      <c r="E2576" s="1" t="s">
        <v>103</v>
      </c>
      <c r="F2576" s="1"/>
    </row>
    <row r="2577" spans="1:6" x14ac:dyDescent="0.3">
      <c r="A2577" s="1" t="s">
        <v>80</v>
      </c>
      <c r="B2577" s="1" t="s">
        <v>8</v>
      </c>
      <c r="C2577" s="1" t="s">
        <v>11</v>
      </c>
      <c r="D2577" s="1" t="s">
        <v>91</v>
      </c>
      <c r="E2577" s="1" t="s">
        <v>103</v>
      </c>
      <c r="F2577" s="1"/>
    </row>
    <row r="2578" spans="1:6" x14ac:dyDescent="0.3">
      <c r="A2578" s="1" t="s">
        <v>80</v>
      </c>
      <c r="B2578" s="1" t="s">
        <v>5</v>
      </c>
      <c r="C2578" s="1" t="s">
        <v>12</v>
      </c>
      <c r="D2578" s="1" t="s">
        <v>90</v>
      </c>
      <c r="E2578" s="1" t="s">
        <v>102</v>
      </c>
      <c r="F2578" s="1"/>
    </row>
    <row r="2579" spans="1:6" x14ac:dyDescent="0.3">
      <c r="A2579" s="1" t="s">
        <v>80</v>
      </c>
      <c r="B2579" s="1" t="s">
        <v>5</v>
      </c>
      <c r="C2579" s="1" t="s">
        <v>9</v>
      </c>
      <c r="D2579" s="1" t="s">
        <v>90</v>
      </c>
      <c r="E2579" s="1" t="s">
        <v>102</v>
      </c>
      <c r="F2579" s="1"/>
    </row>
    <row r="2580" spans="1:6" x14ac:dyDescent="0.3">
      <c r="A2580" s="1" t="s">
        <v>80</v>
      </c>
      <c r="B2580" s="1" t="s">
        <v>5</v>
      </c>
      <c r="C2580" s="1" t="s">
        <v>10</v>
      </c>
      <c r="D2580" s="1" t="s">
        <v>92</v>
      </c>
      <c r="E2580" s="1" t="s">
        <v>104</v>
      </c>
      <c r="F2580" s="1"/>
    </row>
    <row r="2581" spans="1:6" x14ac:dyDescent="0.3">
      <c r="A2581" s="1" t="s">
        <v>80</v>
      </c>
      <c r="B2581" s="1" t="s">
        <v>5</v>
      </c>
      <c r="C2581" s="1" t="s">
        <v>15</v>
      </c>
      <c r="D2581" s="1" t="s">
        <v>92</v>
      </c>
      <c r="E2581" s="1" t="s">
        <v>104</v>
      </c>
      <c r="F2581" s="1"/>
    </row>
    <row r="2582" spans="1:6" x14ac:dyDescent="0.3">
      <c r="A2582" s="1" t="s">
        <v>80</v>
      </c>
      <c r="B2582" s="1" t="s">
        <v>5</v>
      </c>
      <c r="C2582" s="1" t="s">
        <v>86</v>
      </c>
      <c r="D2582" s="1"/>
      <c r="E2582" s="1"/>
      <c r="F2582" s="1"/>
    </row>
    <row r="2583" spans="1:6" x14ac:dyDescent="0.3">
      <c r="A2583" s="1" t="s">
        <v>80</v>
      </c>
      <c r="B2583" s="1" t="s">
        <v>5</v>
      </c>
      <c r="C2583" s="1" t="s">
        <v>14</v>
      </c>
      <c r="D2583" s="1"/>
      <c r="E2583" s="1"/>
      <c r="F2583" s="1"/>
    </row>
    <row r="2584" spans="1:6" x14ac:dyDescent="0.3">
      <c r="A2584" s="1" t="s">
        <v>80</v>
      </c>
      <c r="B2584" s="1" t="s">
        <v>5</v>
      </c>
      <c r="C2584" s="1" t="s">
        <v>13</v>
      </c>
      <c r="D2584" s="1"/>
      <c r="E2584" s="1"/>
      <c r="F2584" s="1"/>
    </row>
    <row r="2585" spans="1:6" x14ac:dyDescent="0.3">
      <c r="A2585" s="1" t="s">
        <v>80</v>
      </c>
      <c r="B2585" s="1" t="s">
        <v>5</v>
      </c>
      <c r="C2585" s="1" t="s">
        <v>11</v>
      </c>
      <c r="D2585" s="1"/>
      <c r="E2585" s="1"/>
      <c r="F2585" s="1"/>
    </row>
    <row r="2586" spans="1:6" x14ac:dyDescent="0.3">
      <c r="A2586" s="1" t="s">
        <v>80</v>
      </c>
      <c r="B2586" s="1" t="s">
        <v>7</v>
      </c>
      <c r="C2586" s="1" t="s">
        <v>12</v>
      </c>
      <c r="D2586" s="1"/>
      <c r="E2586" s="1"/>
      <c r="F2586" s="1"/>
    </row>
    <row r="2587" spans="1:6" x14ac:dyDescent="0.3">
      <c r="A2587" s="1" t="s">
        <v>80</v>
      </c>
      <c r="B2587" s="1" t="s">
        <v>7</v>
      </c>
      <c r="C2587" s="1" t="s">
        <v>9</v>
      </c>
      <c r="D2587" s="1"/>
      <c r="E2587" s="1"/>
      <c r="F2587" s="1"/>
    </row>
    <row r="2588" spans="1:6" x14ac:dyDescent="0.3">
      <c r="A2588" s="1" t="s">
        <v>80</v>
      </c>
      <c r="B2588" s="1" t="s">
        <v>7</v>
      </c>
      <c r="C2588" s="1" t="s">
        <v>10</v>
      </c>
      <c r="D2588" s="1"/>
      <c r="E2588" s="1"/>
      <c r="F2588" s="1"/>
    </row>
    <row r="2589" spans="1:6" x14ac:dyDescent="0.3">
      <c r="A2589" s="1" t="s">
        <v>80</v>
      </c>
      <c r="B2589" s="1" t="s">
        <v>7</v>
      </c>
      <c r="C2589" s="1" t="s">
        <v>15</v>
      </c>
      <c r="D2589" s="1" t="s">
        <v>95</v>
      </c>
      <c r="E2589" s="1" t="s">
        <v>107</v>
      </c>
      <c r="F2589" s="1" t="s">
        <v>117</v>
      </c>
    </row>
    <row r="2590" spans="1:6" x14ac:dyDescent="0.3">
      <c r="A2590" s="1" t="s">
        <v>80</v>
      </c>
      <c r="B2590" s="1" t="s">
        <v>7</v>
      </c>
      <c r="C2590" s="1" t="s">
        <v>86</v>
      </c>
      <c r="D2590" s="1"/>
      <c r="E2590" s="1"/>
      <c r="F2590" s="1"/>
    </row>
    <row r="2591" spans="1:6" x14ac:dyDescent="0.3">
      <c r="A2591" s="1" t="s">
        <v>80</v>
      </c>
      <c r="B2591" s="1" t="s">
        <v>7</v>
      </c>
      <c r="C2591" s="1" t="s">
        <v>14</v>
      </c>
      <c r="D2591" s="1" t="s">
        <v>87</v>
      </c>
      <c r="E2591" s="1" t="s">
        <v>99</v>
      </c>
      <c r="F2591" s="1"/>
    </row>
    <row r="2592" spans="1:6" x14ac:dyDescent="0.3">
      <c r="A2592" s="1" t="s">
        <v>80</v>
      </c>
      <c r="B2592" s="1" t="s">
        <v>7</v>
      </c>
      <c r="C2592" s="1" t="s">
        <v>13</v>
      </c>
      <c r="D2592" s="1" t="s">
        <v>87</v>
      </c>
      <c r="E2592" s="1" t="s">
        <v>99</v>
      </c>
      <c r="F2592" s="1"/>
    </row>
    <row r="2593" spans="1:6" x14ac:dyDescent="0.3">
      <c r="A2593" s="1" t="s">
        <v>80</v>
      </c>
      <c r="B2593" s="1" t="s">
        <v>7</v>
      </c>
      <c r="C2593" s="1" t="s">
        <v>11</v>
      </c>
      <c r="D2593" s="1" t="s">
        <v>91</v>
      </c>
      <c r="E2593" s="1" t="s">
        <v>103</v>
      </c>
      <c r="F2593" s="1"/>
    </row>
    <row r="2594" spans="1:6" x14ac:dyDescent="0.3">
      <c r="A2594" s="1" t="s">
        <v>80</v>
      </c>
      <c r="B2594" s="1" t="s">
        <v>4</v>
      </c>
      <c r="C2594" s="1" t="s">
        <v>12</v>
      </c>
      <c r="D2594" s="1" t="s">
        <v>89</v>
      </c>
      <c r="E2594" s="1" t="s">
        <v>101</v>
      </c>
      <c r="F2594" s="1"/>
    </row>
    <row r="2595" spans="1:6" x14ac:dyDescent="0.3">
      <c r="A2595" s="1" t="s">
        <v>80</v>
      </c>
      <c r="B2595" s="1" t="s">
        <v>4</v>
      </c>
      <c r="C2595" s="1" t="s">
        <v>9</v>
      </c>
      <c r="D2595" s="1"/>
      <c r="E2595" s="1"/>
      <c r="F2595" s="1"/>
    </row>
    <row r="2596" spans="1:6" x14ac:dyDescent="0.3">
      <c r="A2596" s="1" t="s">
        <v>80</v>
      </c>
      <c r="B2596" s="1" t="s">
        <v>4</v>
      </c>
      <c r="C2596" s="1" t="s">
        <v>10</v>
      </c>
      <c r="D2596" s="1" t="s">
        <v>88</v>
      </c>
      <c r="E2596" s="1" t="s">
        <v>100</v>
      </c>
      <c r="F2596" s="1"/>
    </row>
    <row r="2597" spans="1:6" x14ac:dyDescent="0.3">
      <c r="A2597" s="1" t="s">
        <v>80</v>
      </c>
      <c r="B2597" s="1" t="s">
        <v>4</v>
      </c>
      <c r="C2597" s="1" t="s">
        <v>15</v>
      </c>
      <c r="D2597" s="1"/>
      <c r="E2597" s="1"/>
      <c r="F2597" s="1"/>
    </row>
    <row r="2598" spans="1:6" x14ac:dyDescent="0.3">
      <c r="A2598" s="1" t="s">
        <v>80</v>
      </c>
      <c r="B2598" s="1" t="s">
        <v>4</v>
      </c>
      <c r="C2598" s="1" t="s">
        <v>86</v>
      </c>
      <c r="D2598" s="1"/>
      <c r="E2598" s="1"/>
      <c r="F2598" s="1"/>
    </row>
    <row r="2599" spans="1:6" x14ac:dyDescent="0.3">
      <c r="A2599" s="1" t="s">
        <v>80</v>
      </c>
      <c r="B2599" s="1" t="s">
        <v>4</v>
      </c>
      <c r="C2599" s="1" t="s">
        <v>14</v>
      </c>
      <c r="D2599" s="1" t="s">
        <v>90</v>
      </c>
      <c r="E2599" s="1" t="s">
        <v>102</v>
      </c>
      <c r="F2599" s="1"/>
    </row>
    <row r="2600" spans="1:6" x14ac:dyDescent="0.3">
      <c r="A2600" s="1" t="s">
        <v>80</v>
      </c>
      <c r="B2600" s="1" t="s">
        <v>4</v>
      </c>
      <c r="C2600" s="1" t="s">
        <v>13</v>
      </c>
      <c r="D2600" s="1"/>
      <c r="E2600" s="1"/>
      <c r="F2600" s="1"/>
    </row>
    <row r="2601" spans="1:6" x14ac:dyDescent="0.3">
      <c r="A2601" s="1" t="s">
        <v>80</v>
      </c>
      <c r="B2601" s="1" t="s">
        <v>4</v>
      </c>
      <c r="C2601" s="1" t="s">
        <v>11</v>
      </c>
      <c r="D2601" s="1" t="s">
        <v>92</v>
      </c>
      <c r="E2601" s="1" t="s">
        <v>104</v>
      </c>
      <c r="F2601" s="1"/>
    </row>
    <row r="2602" spans="1:6" x14ac:dyDescent="0.3">
      <c r="A2602" s="1" t="s">
        <v>81</v>
      </c>
      <c r="B2602" s="1" t="s">
        <v>6</v>
      </c>
      <c r="C2602" s="1" t="s">
        <v>12</v>
      </c>
      <c r="D2602" s="1" t="s">
        <v>88</v>
      </c>
      <c r="E2602" s="1" t="s">
        <v>100</v>
      </c>
      <c r="F2602" s="1"/>
    </row>
    <row r="2603" spans="1:6" x14ac:dyDescent="0.3">
      <c r="A2603" s="1" t="s">
        <v>81</v>
      </c>
      <c r="B2603" s="1" t="s">
        <v>6</v>
      </c>
      <c r="C2603" s="1" t="s">
        <v>9</v>
      </c>
      <c r="D2603" s="1" t="s">
        <v>88</v>
      </c>
      <c r="E2603" s="1" t="s">
        <v>100</v>
      </c>
      <c r="F2603" s="1"/>
    </row>
    <row r="2604" spans="1:6" x14ac:dyDescent="0.3">
      <c r="A2604" s="1" t="s">
        <v>81</v>
      </c>
      <c r="B2604" s="1" t="s">
        <v>6</v>
      </c>
      <c r="C2604" s="1" t="s">
        <v>10</v>
      </c>
      <c r="D2604" s="1"/>
      <c r="E2604" s="1"/>
      <c r="F2604" s="1"/>
    </row>
    <row r="2605" spans="1:6" x14ac:dyDescent="0.3">
      <c r="A2605" s="1" t="s">
        <v>81</v>
      </c>
      <c r="B2605" s="1" t="s">
        <v>6</v>
      </c>
      <c r="C2605" s="1" t="s">
        <v>15</v>
      </c>
      <c r="D2605" s="1"/>
      <c r="E2605" s="1"/>
      <c r="F2605" s="1"/>
    </row>
    <row r="2606" spans="1:6" x14ac:dyDescent="0.3">
      <c r="A2606" s="1" t="s">
        <v>81</v>
      </c>
      <c r="B2606" s="1" t="s">
        <v>6</v>
      </c>
      <c r="C2606" s="1" t="s">
        <v>86</v>
      </c>
      <c r="D2606" s="1"/>
      <c r="E2606" s="1"/>
      <c r="F2606" s="1"/>
    </row>
    <row r="2607" spans="1:6" x14ac:dyDescent="0.3">
      <c r="A2607" s="1" t="s">
        <v>81</v>
      </c>
      <c r="B2607" s="1" t="s">
        <v>6</v>
      </c>
      <c r="C2607" s="1" t="s">
        <v>14</v>
      </c>
      <c r="D2607" s="1"/>
      <c r="E2607" s="1"/>
      <c r="F2607" s="1"/>
    </row>
    <row r="2608" spans="1:6" x14ac:dyDescent="0.3">
      <c r="A2608" s="1" t="s">
        <v>81</v>
      </c>
      <c r="B2608" s="1" t="s">
        <v>6</v>
      </c>
      <c r="C2608" s="1" t="s">
        <v>13</v>
      </c>
      <c r="D2608" s="1" t="s">
        <v>89</v>
      </c>
      <c r="E2608" s="1" t="s">
        <v>101</v>
      </c>
      <c r="F2608" s="1"/>
    </row>
    <row r="2609" spans="1:6" x14ac:dyDescent="0.3">
      <c r="A2609" s="1" t="s">
        <v>81</v>
      </c>
      <c r="B2609" s="1" t="s">
        <v>6</v>
      </c>
      <c r="C2609" s="1" t="s">
        <v>11</v>
      </c>
      <c r="D2609" s="1" t="s">
        <v>89</v>
      </c>
      <c r="E2609" s="1" t="s">
        <v>101</v>
      </c>
      <c r="F2609" s="1"/>
    </row>
    <row r="2610" spans="1:6" x14ac:dyDescent="0.3">
      <c r="A2610" s="1" t="s">
        <v>81</v>
      </c>
      <c r="B2610" s="1" t="s">
        <v>8</v>
      </c>
      <c r="C2610" s="1" t="s">
        <v>12</v>
      </c>
      <c r="D2610" s="1" t="s">
        <v>87</v>
      </c>
      <c r="E2610" s="1" t="s">
        <v>99</v>
      </c>
      <c r="F2610" s="1"/>
    </row>
    <row r="2611" spans="1:6" x14ac:dyDescent="0.3">
      <c r="A2611" s="1" t="s">
        <v>81</v>
      </c>
      <c r="B2611" s="1" t="s">
        <v>8</v>
      </c>
      <c r="C2611" s="1" t="s">
        <v>9</v>
      </c>
      <c r="D2611" s="1" t="s">
        <v>96</v>
      </c>
      <c r="E2611" s="1" t="s">
        <v>108</v>
      </c>
      <c r="F2611" s="1" t="s">
        <v>118</v>
      </c>
    </row>
    <row r="2612" spans="1:6" x14ac:dyDescent="0.3">
      <c r="A2612" s="1" t="s">
        <v>81</v>
      </c>
      <c r="B2612" s="1" t="s">
        <v>8</v>
      </c>
      <c r="C2612" s="1" t="s">
        <v>10</v>
      </c>
      <c r="D2612" s="1" t="s">
        <v>96</v>
      </c>
      <c r="E2612" s="1" t="s">
        <v>108</v>
      </c>
      <c r="F2612" s="1" t="s">
        <v>118</v>
      </c>
    </row>
    <row r="2613" spans="1:6" x14ac:dyDescent="0.3">
      <c r="A2613" s="1" t="s">
        <v>81</v>
      </c>
      <c r="B2613" s="1" t="s">
        <v>8</v>
      </c>
      <c r="C2613" s="1" t="s">
        <v>15</v>
      </c>
      <c r="D2613" s="1"/>
      <c r="E2613" s="1"/>
      <c r="F2613" s="1"/>
    </row>
    <row r="2614" spans="1:6" x14ac:dyDescent="0.3">
      <c r="A2614" s="1" t="s">
        <v>81</v>
      </c>
      <c r="B2614" s="1" t="s">
        <v>8</v>
      </c>
      <c r="C2614" s="1" t="s">
        <v>86</v>
      </c>
      <c r="D2614" s="1"/>
      <c r="E2614" s="1"/>
      <c r="F2614" s="1"/>
    </row>
    <row r="2615" spans="1:6" x14ac:dyDescent="0.3">
      <c r="A2615" s="1" t="s">
        <v>81</v>
      </c>
      <c r="B2615" s="1" t="s">
        <v>8</v>
      </c>
      <c r="C2615" s="1" t="s">
        <v>14</v>
      </c>
      <c r="D2615" s="1"/>
      <c r="E2615" s="1"/>
      <c r="F2615" s="1"/>
    </row>
    <row r="2616" spans="1:6" x14ac:dyDescent="0.3">
      <c r="A2616" s="1" t="s">
        <v>81</v>
      </c>
      <c r="B2616" s="1" t="s">
        <v>8</v>
      </c>
      <c r="C2616" s="1" t="s">
        <v>13</v>
      </c>
      <c r="D2616" s="1" t="s">
        <v>91</v>
      </c>
      <c r="E2616" s="1" t="s">
        <v>103</v>
      </c>
      <c r="F2616" s="1"/>
    </row>
    <row r="2617" spans="1:6" x14ac:dyDescent="0.3">
      <c r="A2617" s="1" t="s">
        <v>81</v>
      </c>
      <c r="B2617" s="1" t="s">
        <v>8</v>
      </c>
      <c r="C2617" s="1" t="s">
        <v>11</v>
      </c>
      <c r="D2617" s="1" t="s">
        <v>91</v>
      </c>
      <c r="E2617" s="1" t="s">
        <v>103</v>
      </c>
      <c r="F2617" s="1"/>
    </row>
    <row r="2618" spans="1:6" x14ac:dyDescent="0.3">
      <c r="A2618" s="1" t="s">
        <v>81</v>
      </c>
      <c r="B2618" s="1" t="s">
        <v>5</v>
      </c>
      <c r="C2618" s="1" t="s">
        <v>12</v>
      </c>
      <c r="D2618" s="1" t="s">
        <v>90</v>
      </c>
      <c r="E2618" s="1" t="s">
        <v>102</v>
      </c>
      <c r="F2618" s="1"/>
    </row>
    <row r="2619" spans="1:6" x14ac:dyDescent="0.3">
      <c r="A2619" s="1" t="s">
        <v>81</v>
      </c>
      <c r="B2619" s="1" t="s">
        <v>5</v>
      </c>
      <c r="C2619" s="1" t="s">
        <v>9</v>
      </c>
      <c r="D2619" s="1" t="s">
        <v>90</v>
      </c>
      <c r="E2619" s="1" t="s">
        <v>102</v>
      </c>
      <c r="F2619" s="1"/>
    </row>
    <row r="2620" spans="1:6" x14ac:dyDescent="0.3">
      <c r="A2620" s="1" t="s">
        <v>81</v>
      </c>
      <c r="B2620" s="1" t="s">
        <v>5</v>
      </c>
      <c r="C2620" s="1" t="s">
        <v>10</v>
      </c>
      <c r="D2620" s="1" t="s">
        <v>92</v>
      </c>
      <c r="E2620" s="1" t="s">
        <v>104</v>
      </c>
      <c r="F2620" s="1"/>
    </row>
    <row r="2621" spans="1:6" x14ac:dyDescent="0.3">
      <c r="A2621" s="1" t="s">
        <v>81</v>
      </c>
      <c r="B2621" s="1" t="s">
        <v>5</v>
      </c>
      <c r="C2621" s="1" t="s">
        <v>15</v>
      </c>
      <c r="D2621" s="1" t="s">
        <v>92</v>
      </c>
      <c r="E2621" s="1" t="s">
        <v>104</v>
      </c>
      <c r="F2621" s="1"/>
    </row>
    <row r="2622" spans="1:6" x14ac:dyDescent="0.3">
      <c r="A2622" s="1" t="s">
        <v>81</v>
      </c>
      <c r="B2622" s="1" t="s">
        <v>5</v>
      </c>
      <c r="C2622" s="1" t="s">
        <v>86</v>
      </c>
      <c r="D2622" s="1"/>
      <c r="E2622" s="1"/>
      <c r="F2622" s="1"/>
    </row>
    <row r="2623" spans="1:6" x14ac:dyDescent="0.3">
      <c r="A2623" s="1" t="s">
        <v>81</v>
      </c>
      <c r="B2623" s="1" t="s">
        <v>5</v>
      </c>
      <c r="C2623" s="1" t="s">
        <v>14</v>
      </c>
      <c r="D2623" s="1"/>
      <c r="E2623" s="1"/>
      <c r="F2623" s="1"/>
    </row>
    <row r="2624" spans="1:6" x14ac:dyDescent="0.3">
      <c r="A2624" s="1" t="s">
        <v>81</v>
      </c>
      <c r="B2624" s="1" t="s">
        <v>5</v>
      </c>
      <c r="C2624" s="1" t="s">
        <v>13</v>
      </c>
      <c r="D2624" s="1"/>
      <c r="E2624" s="1"/>
      <c r="F2624" s="1"/>
    </row>
    <row r="2625" spans="1:6" x14ac:dyDescent="0.3">
      <c r="A2625" s="1" t="s">
        <v>81</v>
      </c>
      <c r="B2625" s="1" t="s">
        <v>5</v>
      </c>
      <c r="C2625" s="1" t="s">
        <v>11</v>
      </c>
      <c r="D2625" s="1"/>
      <c r="E2625" s="1"/>
      <c r="F2625" s="1"/>
    </row>
    <row r="2626" spans="1:6" x14ac:dyDescent="0.3">
      <c r="A2626" s="1" t="s">
        <v>81</v>
      </c>
      <c r="B2626" s="1" t="s">
        <v>7</v>
      </c>
      <c r="C2626" s="1" t="s">
        <v>12</v>
      </c>
      <c r="D2626" s="1"/>
      <c r="E2626" s="1"/>
      <c r="F2626" s="1"/>
    </row>
    <row r="2627" spans="1:6" x14ac:dyDescent="0.3">
      <c r="A2627" s="1" t="s">
        <v>81</v>
      </c>
      <c r="B2627" s="1" t="s">
        <v>7</v>
      </c>
      <c r="C2627" s="1" t="s">
        <v>9</v>
      </c>
      <c r="D2627" s="1"/>
      <c r="E2627" s="1"/>
      <c r="F2627" s="1"/>
    </row>
    <row r="2628" spans="1:6" x14ac:dyDescent="0.3">
      <c r="A2628" s="1" t="s">
        <v>81</v>
      </c>
      <c r="B2628" s="1" t="s">
        <v>7</v>
      </c>
      <c r="C2628" s="1" t="s">
        <v>10</v>
      </c>
      <c r="D2628" s="1"/>
      <c r="E2628" s="1"/>
      <c r="F2628" s="1"/>
    </row>
    <row r="2629" spans="1:6" x14ac:dyDescent="0.3">
      <c r="A2629" s="1" t="s">
        <v>81</v>
      </c>
      <c r="B2629" s="1" t="s">
        <v>7</v>
      </c>
      <c r="C2629" s="1" t="s">
        <v>15</v>
      </c>
      <c r="D2629" s="1"/>
      <c r="E2629" s="1"/>
      <c r="F2629" s="1"/>
    </row>
    <row r="2630" spans="1:6" x14ac:dyDescent="0.3">
      <c r="A2630" s="1" t="s">
        <v>81</v>
      </c>
      <c r="B2630" s="1" t="s">
        <v>7</v>
      </c>
      <c r="C2630" s="1" t="s">
        <v>86</v>
      </c>
      <c r="D2630" s="1"/>
      <c r="E2630" s="1"/>
      <c r="F2630" s="1"/>
    </row>
    <row r="2631" spans="1:6" x14ac:dyDescent="0.3">
      <c r="A2631" s="1" t="s">
        <v>81</v>
      </c>
      <c r="B2631" s="1" t="s">
        <v>7</v>
      </c>
      <c r="C2631" s="1" t="s">
        <v>14</v>
      </c>
      <c r="D2631" s="1" t="s">
        <v>87</v>
      </c>
      <c r="E2631" s="1" t="s">
        <v>99</v>
      </c>
      <c r="F2631" s="1"/>
    </row>
    <row r="2632" spans="1:6" x14ac:dyDescent="0.3">
      <c r="A2632" s="1" t="s">
        <v>81</v>
      </c>
      <c r="B2632" s="1" t="s">
        <v>7</v>
      </c>
      <c r="C2632" s="1" t="s">
        <v>13</v>
      </c>
      <c r="D2632" s="1" t="s">
        <v>87</v>
      </c>
      <c r="E2632" s="1" t="s">
        <v>99</v>
      </c>
      <c r="F2632" s="1"/>
    </row>
    <row r="2633" spans="1:6" x14ac:dyDescent="0.3">
      <c r="A2633" s="1" t="s">
        <v>81</v>
      </c>
      <c r="B2633" s="1" t="s">
        <v>7</v>
      </c>
      <c r="C2633" s="1" t="s">
        <v>11</v>
      </c>
      <c r="D2633" s="1" t="s">
        <v>91</v>
      </c>
      <c r="E2633" s="1" t="s">
        <v>103</v>
      </c>
      <c r="F2633" s="1"/>
    </row>
    <row r="2634" spans="1:6" x14ac:dyDescent="0.3">
      <c r="A2634" s="1" t="s">
        <v>81</v>
      </c>
      <c r="B2634" s="1" t="s">
        <v>4</v>
      </c>
      <c r="C2634" s="1" t="s">
        <v>12</v>
      </c>
      <c r="D2634" s="1" t="s">
        <v>89</v>
      </c>
      <c r="E2634" s="1" t="s">
        <v>101</v>
      </c>
      <c r="F2634" s="1"/>
    </row>
    <row r="2635" spans="1:6" x14ac:dyDescent="0.3">
      <c r="A2635" s="1" t="s">
        <v>81</v>
      </c>
      <c r="B2635" s="1" t="s">
        <v>4</v>
      </c>
      <c r="C2635" s="1" t="s">
        <v>9</v>
      </c>
      <c r="D2635" s="1"/>
      <c r="E2635" s="1"/>
      <c r="F2635" s="1"/>
    </row>
    <row r="2636" spans="1:6" x14ac:dyDescent="0.3">
      <c r="A2636" s="1" t="s">
        <v>81</v>
      </c>
      <c r="B2636" s="1" t="s">
        <v>4</v>
      </c>
      <c r="C2636" s="1" t="s">
        <v>10</v>
      </c>
      <c r="D2636" s="1" t="s">
        <v>88</v>
      </c>
      <c r="E2636" s="1" t="s">
        <v>100</v>
      </c>
      <c r="F2636" s="1"/>
    </row>
    <row r="2637" spans="1:6" x14ac:dyDescent="0.3">
      <c r="A2637" s="1" t="s">
        <v>81</v>
      </c>
      <c r="B2637" s="1" t="s">
        <v>4</v>
      </c>
      <c r="C2637" s="1" t="s">
        <v>15</v>
      </c>
      <c r="D2637" s="1" t="s">
        <v>96</v>
      </c>
      <c r="E2637" s="1" t="s">
        <v>108</v>
      </c>
      <c r="F2637" s="1" t="s">
        <v>118</v>
      </c>
    </row>
    <row r="2638" spans="1:6" x14ac:dyDescent="0.3">
      <c r="A2638" s="1" t="s">
        <v>81</v>
      </c>
      <c r="B2638" s="1" t="s">
        <v>4</v>
      </c>
      <c r="C2638" s="1" t="s">
        <v>86</v>
      </c>
      <c r="D2638" s="1"/>
      <c r="E2638" s="1"/>
      <c r="F2638" s="1"/>
    </row>
    <row r="2639" spans="1:6" x14ac:dyDescent="0.3">
      <c r="A2639" s="1" t="s">
        <v>81</v>
      </c>
      <c r="B2639" s="1" t="s">
        <v>4</v>
      </c>
      <c r="C2639" s="1" t="s">
        <v>14</v>
      </c>
      <c r="D2639" s="1" t="s">
        <v>90</v>
      </c>
      <c r="E2639" s="1" t="s">
        <v>102</v>
      </c>
      <c r="F2639" s="1"/>
    </row>
    <row r="2640" spans="1:6" x14ac:dyDescent="0.3">
      <c r="A2640" s="1" t="s">
        <v>81</v>
      </c>
      <c r="B2640" s="1" t="s">
        <v>4</v>
      </c>
      <c r="C2640" s="1" t="s">
        <v>13</v>
      </c>
      <c r="D2640" s="1"/>
      <c r="E2640" s="1"/>
      <c r="F2640" s="1"/>
    </row>
    <row r="2641" spans="1:6" x14ac:dyDescent="0.3">
      <c r="A2641" s="1" t="s">
        <v>81</v>
      </c>
      <c r="B2641" s="1" t="s">
        <v>4</v>
      </c>
      <c r="C2641" s="1" t="s">
        <v>11</v>
      </c>
      <c r="D2641" s="1" t="s">
        <v>92</v>
      </c>
      <c r="E2641" s="1" t="s">
        <v>104</v>
      </c>
      <c r="F2641" s="1"/>
    </row>
    <row r="2642" spans="1:6" x14ac:dyDescent="0.3">
      <c r="A2642" s="1" t="s">
        <v>82</v>
      </c>
      <c r="B2642" s="1" t="s">
        <v>6</v>
      </c>
      <c r="C2642" s="1" t="s">
        <v>12</v>
      </c>
      <c r="D2642" s="1" t="s">
        <v>88</v>
      </c>
      <c r="E2642" s="1" t="s">
        <v>100</v>
      </c>
      <c r="F2642" s="1"/>
    </row>
    <row r="2643" spans="1:6" x14ac:dyDescent="0.3">
      <c r="A2643" s="1" t="s">
        <v>82</v>
      </c>
      <c r="B2643" s="1" t="s">
        <v>6</v>
      </c>
      <c r="C2643" s="1" t="s">
        <v>9</v>
      </c>
      <c r="D2643" s="1" t="s">
        <v>88</v>
      </c>
      <c r="E2643" s="1" t="s">
        <v>100</v>
      </c>
      <c r="F2643" s="1"/>
    </row>
    <row r="2644" spans="1:6" x14ac:dyDescent="0.3">
      <c r="A2644" s="1" t="s">
        <v>82</v>
      </c>
      <c r="B2644" s="1" t="s">
        <v>6</v>
      </c>
      <c r="C2644" s="1" t="s">
        <v>10</v>
      </c>
      <c r="D2644" s="1" t="s">
        <v>97</v>
      </c>
      <c r="E2644" s="1" t="s">
        <v>109</v>
      </c>
      <c r="F2644" s="1" t="s">
        <v>118</v>
      </c>
    </row>
    <row r="2645" spans="1:6" x14ac:dyDescent="0.3">
      <c r="A2645" s="1" t="s">
        <v>82</v>
      </c>
      <c r="B2645" s="1" t="s">
        <v>6</v>
      </c>
      <c r="C2645" s="1" t="s">
        <v>15</v>
      </c>
      <c r="D2645" s="1"/>
      <c r="E2645" s="1"/>
      <c r="F2645" s="1"/>
    </row>
    <row r="2646" spans="1:6" x14ac:dyDescent="0.3">
      <c r="A2646" s="1" t="s">
        <v>82</v>
      </c>
      <c r="B2646" s="1" t="s">
        <v>6</v>
      </c>
      <c r="C2646" s="1" t="s">
        <v>86</v>
      </c>
      <c r="D2646" s="1"/>
      <c r="E2646" s="1"/>
      <c r="F2646" s="1"/>
    </row>
    <row r="2647" spans="1:6" x14ac:dyDescent="0.3">
      <c r="A2647" s="1" t="s">
        <v>82</v>
      </c>
      <c r="B2647" s="1" t="s">
        <v>6</v>
      </c>
      <c r="C2647" s="1" t="s">
        <v>14</v>
      </c>
      <c r="D2647" s="1"/>
      <c r="E2647" s="1"/>
      <c r="F2647" s="1"/>
    </row>
    <row r="2648" spans="1:6" x14ac:dyDescent="0.3">
      <c r="A2648" s="1" t="s">
        <v>82</v>
      </c>
      <c r="B2648" s="1" t="s">
        <v>6</v>
      </c>
      <c r="C2648" s="1" t="s">
        <v>13</v>
      </c>
      <c r="D2648" s="1" t="s">
        <v>89</v>
      </c>
      <c r="E2648" s="1" t="s">
        <v>101</v>
      </c>
      <c r="F2648" s="1"/>
    </row>
    <row r="2649" spans="1:6" x14ac:dyDescent="0.3">
      <c r="A2649" s="1" t="s">
        <v>82</v>
      </c>
      <c r="B2649" s="1" t="s">
        <v>6</v>
      </c>
      <c r="C2649" s="1" t="s">
        <v>11</v>
      </c>
      <c r="D2649" s="1" t="s">
        <v>89</v>
      </c>
      <c r="E2649" s="1" t="s">
        <v>101</v>
      </c>
      <c r="F2649" s="1"/>
    </row>
    <row r="2650" spans="1:6" x14ac:dyDescent="0.3">
      <c r="A2650" s="1" t="s">
        <v>82</v>
      </c>
      <c r="B2650" s="1" t="s">
        <v>8</v>
      </c>
      <c r="C2650" s="1" t="s">
        <v>12</v>
      </c>
      <c r="D2650" s="1" t="s">
        <v>87</v>
      </c>
      <c r="E2650" s="1" t="s">
        <v>99</v>
      </c>
      <c r="F2650" s="1"/>
    </row>
    <row r="2651" spans="1:6" x14ac:dyDescent="0.3">
      <c r="A2651" s="1" t="s">
        <v>82</v>
      </c>
      <c r="B2651" s="1" t="s">
        <v>8</v>
      </c>
      <c r="C2651" s="1" t="s">
        <v>9</v>
      </c>
      <c r="D2651" s="1"/>
      <c r="E2651" s="1"/>
      <c r="F2651" s="1"/>
    </row>
    <row r="2652" spans="1:6" x14ac:dyDescent="0.3">
      <c r="A2652" s="1" t="s">
        <v>82</v>
      </c>
      <c r="B2652" s="1" t="s">
        <v>8</v>
      </c>
      <c r="C2652" s="1" t="s">
        <v>10</v>
      </c>
      <c r="D2652" s="1"/>
      <c r="E2652" s="1"/>
      <c r="F2652" s="1"/>
    </row>
    <row r="2653" spans="1:6" x14ac:dyDescent="0.3">
      <c r="A2653" s="1" t="s">
        <v>82</v>
      </c>
      <c r="B2653" s="1" t="s">
        <v>8</v>
      </c>
      <c r="C2653" s="1" t="s">
        <v>15</v>
      </c>
      <c r="D2653" s="1"/>
      <c r="E2653" s="1"/>
      <c r="F2653" s="1"/>
    </row>
    <row r="2654" spans="1:6" x14ac:dyDescent="0.3">
      <c r="A2654" s="1" t="s">
        <v>82</v>
      </c>
      <c r="B2654" s="1" t="s">
        <v>8</v>
      </c>
      <c r="C2654" s="1" t="s">
        <v>86</v>
      </c>
      <c r="D2654" s="1"/>
      <c r="E2654" s="1"/>
      <c r="F2654" s="1"/>
    </row>
    <row r="2655" spans="1:6" x14ac:dyDescent="0.3">
      <c r="A2655" s="1" t="s">
        <v>82</v>
      </c>
      <c r="B2655" s="1" t="s">
        <v>8</v>
      </c>
      <c r="C2655" s="1" t="s">
        <v>14</v>
      </c>
      <c r="D2655" s="1"/>
      <c r="E2655" s="1"/>
      <c r="F2655" s="1"/>
    </row>
    <row r="2656" spans="1:6" x14ac:dyDescent="0.3">
      <c r="A2656" s="1" t="s">
        <v>82</v>
      </c>
      <c r="B2656" s="1" t="s">
        <v>8</v>
      </c>
      <c r="C2656" s="1" t="s">
        <v>13</v>
      </c>
      <c r="D2656" s="1" t="s">
        <v>91</v>
      </c>
      <c r="E2656" s="1" t="s">
        <v>103</v>
      </c>
      <c r="F2656" s="1"/>
    </row>
    <row r="2657" spans="1:6" x14ac:dyDescent="0.3">
      <c r="A2657" s="1" t="s">
        <v>82</v>
      </c>
      <c r="B2657" s="1" t="s">
        <v>8</v>
      </c>
      <c r="C2657" s="1" t="s">
        <v>11</v>
      </c>
      <c r="D2657" s="1" t="s">
        <v>91</v>
      </c>
      <c r="E2657" s="1" t="s">
        <v>103</v>
      </c>
      <c r="F2657" s="1"/>
    </row>
    <row r="2658" spans="1:6" x14ac:dyDescent="0.3">
      <c r="A2658" s="1" t="s">
        <v>82</v>
      </c>
      <c r="B2658" s="1" t="s">
        <v>5</v>
      </c>
      <c r="C2658" s="1" t="s">
        <v>12</v>
      </c>
      <c r="D2658" s="1" t="s">
        <v>90</v>
      </c>
      <c r="E2658" s="1" t="s">
        <v>102</v>
      </c>
      <c r="F2658" s="1"/>
    </row>
    <row r="2659" spans="1:6" x14ac:dyDescent="0.3">
      <c r="A2659" s="1" t="s">
        <v>82</v>
      </c>
      <c r="B2659" s="1" t="s">
        <v>5</v>
      </c>
      <c r="C2659" s="1" t="s">
        <v>9</v>
      </c>
      <c r="D2659" s="1" t="s">
        <v>90</v>
      </c>
      <c r="E2659" s="1" t="s">
        <v>102</v>
      </c>
      <c r="F2659" s="1"/>
    </row>
    <row r="2660" spans="1:6" x14ac:dyDescent="0.3">
      <c r="A2660" s="1" t="s">
        <v>82</v>
      </c>
      <c r="B2660" s="1" t="s">
        <v>5</v>
      </c>
      <c r="C2660" s="1" t="s">
        <v>10</v>
      </c>
      <c r="D2660" s="1" t="s">
        <v>92</v>
      </c>
      <c r="E2660" s="1" t="s">
        <v>104</v>
      </c>
      <c r="F2660" s="1"/>
    </row>
    <row r="2661" spans="1:6" x14ac:dyDescent="0.3">
      <c r="A2661" s="1" t="s">
        <v>82</v>
      </c>
      <c r="B2661" s="1" t="s">
        <v>5</v>
      </c>
      <c r="C2661" s="1" t="s">
        <v>15</v>
      </c>
      <c r="D2661" s="1" t="s">
        <v>92</v>
      </c>
      <c r="E2661" s="1" t="s">
        <v>104</v>
      </c>
      <c r="F2661" s="1"/>
    </row>
    <row r="2662" spans="1:6" x14ac:dyDescent="0.3">
      <c r="A2662" s="1" t="s">
        <v>82</v>
      </c>
      <c r="B2662" s="1" t="s">
        <v>5</v>
      </c>
      <c r="C2662" s="1" t="s">
        <v>86</v>
      </c>
      <c r="D2662" s="1"/>
      <c r="E2662" s="1"/>
      <c r="F2662" s="1"/>
    </row>
    <row r="2663" spans="1:6" x14ac:dyDescent="0.3">
      <c r="A2663" s="1" t="s">
        <v>82</v>
      </c>
      <c r="B2663" s="1" t="s">
        <v>5</v>
      </c>
      <c r="C2663" s="1" t="s">
        <v>14</v>
      </c>
      <c r="D2663" s="1"/>
      <c r="E2663" s="1"/>
      <c r="F2663" s="1"/>
    </row>
    <row r="2664" spans="1:6" x14ac:dyDescent="0.3">
      <c r="A2664" s="1" t="s">
        <v>82</v>
      </c>
      <c r="B2664" s="1" t="s">
        <v>5</v>
      </c>
      <c r="C2664" s="1" t="s">
        <v>13</v>
      </c>
      <c r="D2664" s="1"/>
      <c r="E2664" s="1"/>
      <c r="F2664" s="1"/>
    </row>
    <row r="2665" spans="1:6" x14ac:dyDescent="0.3">
      <c r="A2665" s="1" t="s">
        <v>82</v>
      </c>
      <c r="B2665" s="1" t="s">
        <v>5</v>
      </c>
      <c r="C2665" s="1" t="s">
        <v>11</v>
      </c>
      <c r="D2665" s="1"/>
      <c r="E2665" s="1"/>
      <c r="F2665" s="1"/>
    </row>
    <row r="2666" spans="1:6" x14ac:dyDescent="0.3">
      <c r="A2666" s="1" t="s">
        <v>82</v>
      </c>
      <c r="B2666" s="1" t="s">
        <v>7</v>
      </c>
      <c r="C2666" s="1" t="s">
        <v>12</v>
      </c>
      <c r="D2666" s="1"/>
      <c r="E2666" s="1"/>
      <c r="F2666" s="1"/>
    </row>
    <row r="2667" spans="1:6" x14ac:dyDescent="0.3">
      <c r="A2667" s="1" t="s">
        <v>82</v>
      </c>
      <c r="B2667" s="1" t="s">
        <v>7</v>
      </c>
      <c r="C2667" s="1" t="s">
        <v>9</v>
      </c>
      <c r="D2667" s="1"/>
      <c r="E2667" s="1"/>
      <c r="F2667" s="1"/>
    </row>
    <row r="2668" spans="1:6" x14ac:dyDescent="0.3">
      <c r="A2668" s="1" t="s">
        <v>82</v>
      </c>
      <c r="B2668" s="1" t="s">
        <v>7</v>
      </c>
      <c r="C2668" s="1" t="s">
        <v>10</v>
      </c>
      <c r="D2668" s="1"/>
      <c r="E2668" s="1"/>
      <c r="F2668" s="1"/>
    </row>
    <row r="2669" spans="1:6" x14ac:dyDescent="0.3">
      <c r="A2669" s="1" t="s">
        <v>82</v>
      </c>
      <c r="B2669" s="1" t="s">
        <v>7</v>
      </c>
      <c r="C2669" s="1" t="s">
        <v>15</v>
      </c>
      <c r="D2669" s="1"/>
      <c r="E2669" s="1"/>
      <c r="F2669" s="1"/>
    </row>
    <row r="2670" spans="1:6" x14ac:dyDescent="0.3">
      <c r="A2670" s="1" t="s">
        <v>82</v>
      </c>
      <c r="B2670" s="1" t="s">
        <v>7</v>
      </c>
      <c r="C2670" s="1" t="s">
        <v>86</v>
      </c>
      <c r="D2670" s="1"/>
      <c r="E2670" s="1"/>
      <c r="F2670" s="1"/>
    </row>
    <row r="2671" spans="1:6" x14ac:dyDescent="0.3">
      <c r="A2671" s="1" t="s">
        <v>82</v>
      </c>
      <c r="B2671" s="1" t="s">
        <v>7</v>
      </c>
      <c r="C2671" s="1" t="s">
        <v>14</v>
      </c>
      <c r="D2671" s="1" t="s">
        <v>87</v>
      </c>
      <c r="E2671" s="1" t="s">
        <v>99</v>
      </c>
      <c r="F2671" s="1"/>
    </row>
    <row r="2672" spans="1:6" x14ac:dyDescent="0.3">
      <c r="A2672" s="1" t="s">
        <v>82</v>
      </c>
      <c r="B2672" s="1" t="s">
        <v>7</v>
      </c>
      <c r="C2672" s="1" t="s">
        <v>13</v>
      </c>
      <c r="D2672" s="1" t="s">
        <v>87</v>
      </c>
      <c r="E2672" s="1" t="s">
        <v>99</v>
      </c>
      <c r="F2672" s="1"/>
    </row>
    <row r="2673" spans="1:6" x14ac:dyDescent="0.3">
      <c r="A2673" s="1" t="s">
        <v>82</v>
      </c>
      <c r="B2673" s="1" t="s">
        <v>7</v>
      </c>
      <c r="C2673" s="1" t="s">
        <v>11</v>
      </c>
      <c r="D2673" s="1" t="s">
        <v>91</v>
      </c>
      <c r="E2673" s="1" t="s">
        <v>103</v>
      </c>
      <c r="F2673" s="1"/>
    </row>
    <row r="2674" spans="1:6" x14ac:dyDescent="0.3">
      <c r="A2674" s="1" t="s">
        <v>82</v>
      </c>
      <c r="B2674" s="1" t="s">
        <v>4</v>
      </c>
      <c r="C2674" s="1" t="s">
        <v>12</v>
      </c>
      <c r="D2674" s="1" t="s">
        <v>89</v>
      </c>
      <c r="E2674" s="1" t="s">
        <v>101</v>
      </c>
      <c r="F2674" s="1"/>
    </row>
    <row r="2675" spans="1:6" x14ac:dyDescent="0.3">
      <c r="A2675" s="1" t="s">
        <v>82</v>
      </c>
      <c r="B2675" s="1" t="s">
        <v>4</v>
      </c>
      <c r="C2675" s="1" t="s">
        <v>9</v>
      </c>
      <c r="D2675" s="1"/>
      <c r="E2675" s="1"/>
      <c r="F2675" s="1"/>
    </row>
    <row r="2676" spans="1:6" x14ac:dyDescent="0.3">
      <c r="A2676" s="1" t="s">
        <v>82</v>
      </c>
      <c r="B2676" s="1" t="s">
        <v>4</v>
      </c>
      <c r="C2676" s="1" t="s">
        <v>10</v>
      </c>
      <c r="D2676" s="1" t="s">
        <v>88</v>
      </c>
      <c r="E2676" s="1" t="s">
        <v>100</v>
      </c>
      <c r="F2676" s="1"/>
    </row>
    <row r="2677" spans="1:6" x14ac:dyDescent="0.3">
      <c r="A2677" s="1" t="s">
        <v>82</v>
      </c>
      <c r="B2677" s="1" t="s">
        <v>4</v>
      </c>
      <c r="C2677" s="1" t="s">
        <v>15</v>
      </c>
      <c r="D2677" s="1"/>
      <c r="E2677" s="1"/>
      <c r="F2677" s="1"/>
    </row>
    <row r="2678" spans="1:6" x14ac:dyDescent="0.3">
      <c r="A2678" s="1" t="s">
        <v>82</v>
      </c>
      <c r="B2678" s="1" t="s">
        <v>4</v>
      </c>
      <c r="C2678" s="1" t="s">
        <v>86</v>
      </c>
      <c r="D2678" s="1"/>
      <c r="E2678" s="1"/>
      <c r="F2678" s="1"/>
    </row>
    <row r="2679" spans="1:6" x14ac:dyDescent="0.3">
      <c r="A2679" s="1" t="s">
        <v>82</v>
      </c>
      <c r="B2679" s="1" t="s">
        <v>4</v>
      </c>
      <c r="C2679" s="1" t="s">
        <v>14</v>
      </c>
      <c r="D2679" s="1" t="s">
        <v>90</v>
      </c>
      <c r="E2679" s="1" t="s">
        <v>102</v>
      </c>
      <c r="F2679" s="1"/>
    </row>
    <row r="2680" spans="1:6" x14ac:dyDescent="0.3">
      <c r="A2680" s="1" t="s">
        <v>82</v>
      </c>
      <c r="B2680" s="1" t="s">
        <v>4</v>
      </c>
      <c r="C2680" s="1" t="s">
        <v>13</v>
      </c>
      <c r="D2680" s="1" t="s">
        <v>97</v>
      </c>
      <c r="E2680" s="1" t="s">
        <v>109</v>
      </c>
      <c r="F2680" s="1" t="s">
        <v>118</v>
      </c>
    </row>
    <row r="2681" spans="1:6" x14ac:dyDescent="0.3">
      <c r="A2681" s="1" t="s">
        <v>82</v>
      </c>
      <c r="B2681" s="1" t="s">
        <v>4</v>
      </c>
      <c r="C2681" s="1" t="s">
        <v>11</v>
      </c>
      <c r="D2681" s="1" t="s">
        <v>92</v>
      </c>
      <c r="E2681" s="1" t="s">
        <v>104</v>
      </c>
      <c r="F2681" s="1"/>
    </row>
    <row r="2682" spans="1:6" x14ac:dyDescent="0.3">
      <c r="A2682" s="1" t="s">
        <v>83</v>
      </c>
      <c r="B2682" s="1" t="s">
        <v>6</v>
      </c>
      <c r="C2682" s="1" t="s">
        <v>12</v>
      </c>
      <c r="D2682" s="1" t="s">
        <v>88</v>
      </c>
      <c r="E2682" s="1" t="s">
        <v>100</v>
      </c>
      <c r="F2682" s="1"/>
    </row>
    <row r="2683" spans="1:6" x14ac:dyDescent="0.3">
      <c r="A2683" s="1" t="s">
        <v>83</v>
      </c>
      <c r="B2683" s="1" t="s">
        <v>6</v>
      </c>
      <c r="C2683" s="1" t="s">
        <v>9</v>
      </c>
      <c r="D2683" s="1" t="s">
        <v>88</v>
      </c>
      <c r="E2683" s="1" t="s">
        <v>100</v>
      </c>
      <c r="F2683" s="1"/>
    </row>
    <row r="2684" spans="1:6" x14ac:dyDescent="0.3">
      <c r="A2684" s="1" t="s">
        <v>83</v>
      </c>
      <c r="B2684" s="1" t="s">
        <v>6</v>
      </c>
      <c r="C2684" s="1" t="s">
        <v>10</v>
      </c>
      <c r="D2684" s="1"/>
      <c r="E2684" s="1"/>
      <c r="F2684" s="1"/>
    </row>
    <row r="2685" spans="1:6" x14ac:dyDescent="0.3">
      <c r="A2685" s="1" t="s">
        <v>83</v>
      </c>
      <c r="B2685" s="1" t="s">
        <v>6</v>
      </c>
      <c r="C2685" s="1" t="s">
        <v>15</v>
      </c>
      <c r="D2685" s="1"/>
      <c r="E2685" s="1"/>
      <c r="F2685" s="1"/>
    </row>
    <row r="2686" spans="1:6" x14ac:dyDescent="0.3">
      <c r="A2686" s="1" t="s">
        <v>83</v>
      </c>
      <c r="B2686" s="1" t="s">
        <v>6</v>
      </c>
      <c r="C2686" s="1" t="s">
        <v>86</v>
      </c>
      <c r="D2686" s="1"/>
      <c r="E2686" s="1"/>
      <c r="F2686" s="1"/>
    </row>
    <row r="2687" spans="1:6" x14ac:dyDescent="0.3">
      <c r="A2687" s="1" t="s">
        <v>83</v>
      </c>
      <c r="B2687" s="1" t="s">
        <v>6</v>
      </c>
      <c r="C2687" s="1" t="s">
        <v>14</v>
      </c>
      <c r="D2687" s="1"/>
      <c r="E2687" s="1"/>
      <c r="F2687" s="1"/>
    </row>
    <row r="2688" spans="1:6" x14ac:dyDescent="0.3">
      <c r="A2688" s="1" t="s">
        <v>83</v>
      </c>
      <c r="B2688" s="1" t="s">
        <v>6</v>
      </c>
      <c r="C2688" s="1" t="s">
        <v>13</v>
      </c>
      <c r="D2688" s="1" t="s">
        <v>89</v>
      </c>
      <c r="E2688" s="1" t="s">
        <v>101</v>
      </c>
      <c r="F2688" s="1"/>
    </row>
    <row r="2689" spans="1:6" x14ac:dyDescent="0.3">
      <c r="A2689" s="1" t="s">
        <v>83</v>
      </c>
      <c r="B2689" s="1" t="s">
        <v>6</v>
      </c>
      <c r="C2689" s="1" t="s">
        <v>11</v>
      </c>
      <c r="D2689" s="1" t="s">
        <v>89</v>
      </c>
      <c r="E2689" s="1" t="s">
        <v>101</v>
      </c>
      <c r="F2689" s="1"/>
    </row>
    <row r="2690" spans="1:6" x14ac:dyDescent="0.3">
      <c r="A2690" s="1" t="s">
        <v>83</v>
      </c>
      <c r="B2690" s="1" t="s">
        <v>8</v>
      </c>
      <c r="C2690" s="1" t="s">
        <v>12</v>
      </c>
      <c r="D2690" s="1" t="s">
        <v>87</v>
      </c>
      <c r="E2690" s="1" t="s">
        <v>99</v>
      </c>
      <c r="F2690" s="1"/>
    </row>
    <row r="2691" spans="1:6" x14ac:dyDescent="0.3">
      <c r="A2691" s="1" t="s">
        <v>83</v>
      </c>
      <c r="B2691" s="1" t="s">
        <v>8</v>
      </c>
      <c r="C2691" s="1" t="s">
        <v>9</v>
      </c>
      <c r="D2691" s="1"/>
      <c r="E2691" s="1"/>
      <c r="F2691" s="1"/>
    </row>
    <row r="2692" spans="1:6" x14ac:dyDescent="0.3">
      <c r="A2692" s="1" t="s">
        <v>83</v>
      </c>
      <c r="B2692" s="1" t="s">
        <v>8</v>
      </c>
      <c r="C2692" s="1" t="s">
        <v>10</v>
      </c>
      <c r="D2692" s="1"/>
      <c r="E2692" s="1"/>
      <c r="F2692" s="1"/>
    </row>
    <row r="2693" spans="1:6" x14ac:dyDescent="0.3">
      <c r="A2693" s="1" t="s">
        <v>83</v>
      </c>
      <c r="B2693" s="1" t="s">
        <v>8</v>
      </c>
      <c r="C2693" s="1" t="s">
        <v>15</v>
      </c>
      <c r="D2693" s="1"/>
      <c r="E2693" s="1"/>
      <c r="F2693" s="1"/>
    </row>
    <row r="2694" spans="1:6" x14ac:dyDescent="0.3">
      <c r="A2694" s="1" t="s">
        <v>83</v>
      </c>
      <c r="B2694" s="1" t="s">
        <v>8</v>
      </c>
      <c r="C2694" s="1" t="s">
        <v>86</v>
      </c>
      <c r="D2694" s="1"/>
      <c r="E2694" s="1"/>
      <c r="F2694" s="1"/>
    </row>
    <row r="2695" spans="1:6" x14ac:dyDescent="0.3">
      <c r="A2695" s="1" t="s">
        <v>83</v>
      </c>
      <c r="B2695" s="1" t="s">
        <v>8</v>
      </c>
      <c r="C2695" s="1" t="s">
        <v>14</v>
      </c>
      <c r="D2695" s="1"/>
      <c r="E2695" s="1"/>
      <c r="F2695" s="1"/>
    </row>
    <row r="2696" spans="1:6" x14ac:dyDescent="0.3">
      <c r="A2696" s="1" t="s">
        <v>83</v>
      </c>
      <c r="B2696" s="1" t="s">
        <v>8</v>
      </c>
      <c r="C2696" s="1" t="s">
        <v>13</v>
      </c>
      <c r="D2696" s="1" t="s">
        <v>91</v>
      </c>
      <c r="E2696" s="1" t="s">
        <v>103</v>
      </c>
      <c r="F2696" s="1"/>
    </row>
    <row r="2697" spans="1:6" x14ac:dyDescent="0.3">
      <c r="A2697" s="1" t="s">
        <v>83</v>
      </c>
      <c r="B2697" s="1" t="s">
        <v>8</v>
      </c>
      <c r="C2697" s="1" t="s">
        <v>11</v>
      </c>
      <c r="D2697" s="1" t="s">
        <v>91</v>
      </c>
      <c r="E2697" s="1" t="s">
        <v>103</v>
      </c>
      <c r="F2697" s="1"/>
    </row>
    <row r="2698" spans="1:6" x14ac:dyDescent="0.3">
      <c r="A2698" s="1" t="s">
        <v>83</v>
      </c>
      <c r="B2698" s="1" t="s">
        <v>5</v>
      </c>
      <c r="C2698" s="1" t="s">
        <v>12</v>
      </c>
      <c r="D2698" s="1" t="s">
        <v>90</v>
      </c>
      <c r="E2698" s="1" t="s">
        <v>102</v>
      </c>
      <c r="F2698" s="1"/>
    </row>
    <row r="2699" spans="1:6" x14ac:dyDescent="0.3">
      <c r="A2699" s="1" t="s">
        <v>83</v>
      </c>
      <c r="B2699" s="1" t="s">
        <v>5</v>
      </c>
      <c r="C2699" s="1" t="s">
        <v>9</v>
      </c>
      <c r="D2699" s="1" t="s">
        <v>90</v>
      </c>
      <c r="E2699" s="1" t="s">
        <v>102</v>
      </c>
      <c r="F2699" s="1"/>
    </row>
    <row r="2700" spans="1:6" x14ac:dyDescent="0.3">
      <c r="A2700" s="1" t="s">
        <v>83</v>
      </c>
      <c r="B2700" s="1" t="s">
        <v>5</v>
      </c>
      <c r="C2700" s="1" t="s">
        <v>10</v>
      </c>
      <c r="D2700" s="1" t="s">
        <v>92</v>
      </c>
      <c r="E2700" s="1" t="s">
        <v>104</v>
      </c>
      <c r="F2700" s="1"/>
    </row>
    <row r="2701" spans="1:6" x14ac:dyDescent="0.3">
      <c r="A2701" s="1" t="s">
        <v>83</v>
      </c>
      <c r="B2701" s="1" t="s">
        <v>5</v>
      </c>
      <c r="C2701" s="1" t="s">
        <v>15</v>
      </c>
      <c r="D2701" s="1" t="s">
        <v>92</v>
      </c>
      <c r="E2701" s="1" t="s">
        <v>104</v>
      </c>
      <c r="F2701" s="1"/>
    </row>
    <row r="2702" spans="1:6" x14ac:dyDescent="0.3">
      <c r="A2702" s="1" t="s">
        <v>83</v>
      </c>
      <c r="B2702" s="1" t="s">
        <v>5</v>
      </c>
      <c r="C2702" s="1" t="s">
        <v>86</v>
      </c>
      <c r="D2702" s="1"/>
      <c r="E2702" s="1"/>
      <c r="F2702" s="1"/>
    </row>
    <row r="2703" spans="1:6" x14ac:dyDescent="0.3">
      <c r="A2703" s="1" t="s">
        <v>83</v>
      </c>
      <c r="B2703" s="1" t="s">
        <v>5</v>
      </c>
      <c r="C2703" s="1" t="s">
        <v>14</v>
      </c>
      <c r="D2703" s="1"/>
      <c r="E2703" s="1"/>
      <c r="F2703" s="1"/>
    </row>
    <row r="2704" spans="1:6" x14ac:dyDescent="0.3">
      <c r="A2704" s="1" t="s">
        <v>83</v>
      </c>
      <c r="B2704" s="1" t="s">
        <v>5</v>
      </c>
      <c r="C2704" s="1" t="s">
        <v>13</v>
      </c>
      <c r="D2704" s="1" t="s">
        <v>98</v>
      </c>
      <c r="E2704" s="1" t="s">
        <v>110</v>
      </c>
      <c r="F2704" s="1" t="s">
        <v>119</v>
      </c>
    </row>
    <row r="2705" spans="1:6" x14ac:dyDescent="0.3">
      <c r="A2705" s="1" t="s">
        <v>83</v>
      </c>
      <c r="B2705" s="1" t="s">
        <v>5</v>
      </c>
      <c r="C2705" s="1" t="s">
        <v>11</v>
      </c>
      <c r="D2705" s="1" t="s">
        <v>98</v>
      </c>
      <c r="E2705" s="1" t="s">
        <v>110</v>
      </c>
      <c r="F2705" s="1" t="s">
        <v>119</v>
      </c>
    </row>
    <row r="2706" spans="1:6" x14ac:dyDescent="0.3">
      <c r="A2706" s="1" t="s">
        <v>83</v>
      </c>
      <c r="B2706" s="1" t="s">
        <v>7</v>
      </c>
      <c r="C2706" s="1" t="s">
        <v>12</v>
      </c>
      <c r="D2706" s="1"/>
      <c r="E2706" s="1"/>
      <c r="F2706" s="1"/>
    </row>
    <row r="2707" spans="1:6" x14ac:dyDescent="0.3">
      <c r="A2707" s="1" t="s">
        <v>83</v>
      </c>
      <c r="B2707" s="1" t="s">
        <v>7</v>
      </c>
      <c r="C2707" s="1" t="s">
        <v>9</v>
      </c>
      <c r="D2707" s="1"/>
      <c r="E2707" s="1"/>
      <c r="F2707" s="1"/>
    </row>
    <row r="2708" spans="1:6" x14ac:dyDescent="0.3">
      <c r="A2708" s="1" t="s">
        <v>83</v>
      </c>
      <c r="B2708" s="1" t="s">
        <v>7</v>
      </c>
      <c r="C2708" s="1" t="s">
        <v>10</v>
      </c>
      <c r="D2708" s="1"/>
      <c r="E2708" s="1"/>
      <c r="F2708" s="1"/>
    </row>
    <row r="2709" spans="1:6" x14ac:dyDescent="0.3">
      <c r="A2709" s="1" t="s">
        <v>83</v>
      </c>
      <c r="B2709" s="1" t="s">
        <v>7</v>
      </c>
      <c r="C2709" s="1" t="s">
        <v>15</v>
      </c>
      <c r="D2709" s="1"/>
      <c r="E2709" s="1"/>
      <c r="F2709" s="1"/>
    </row>
    <row r="2710" spans="1:6" x14ac:dyDescent="0.3">
      <c r="A2710" s="1" t="s">
        <v>83</v>
      </c>
      <c r="B2710" s="1" t="s">
        <v>7</v>
      </c>
      <c r="C2710" s="1" t="s">
        <v>86</v>
      </c>
      <c r="D2710" s="1"/>
      <c r="E2710" s="1"/>
      <c r="F2710" s="1"/>
    </row>
    <row r="2711" spans="1:6" x14ac:dyDescent="0.3">
      <c r="A2711" s="1" t="s">
        <v>83</v>
      </c>
      <c r="B2711" s="1" t="s">
        <v>7</v>
      </c>
      <c r="C2711" s="1" t="s">
        <v>14</v>
      </c>
      <c r="D2711" s="1" t="s">
        <v>87</v>
      </c>
      <c r="E2711" s="1" t="s">
        <v>99</v>
      </c>
      <c r="F2711" s="1"/>
    </row>
    <row r="2712" spans="1:6" x14ac:dyDescent="0.3">
      <c r="A2712" s="1" t="s">
        <v>83</v>
      </c>
      <c r="B2712" s="1" t="s">
        <v>7</v>
      </c>
      <c r="C2712" s="1" t="s">
        <v>13</v>
      </c>
      <c r="D2712" s="1" t="s">
        <v>87</v>
      </c>
      <c r="E2712" s="1" t="s">
        <v>99</v>
      </c>
      <c r="F2712" s="1"/>
    </row>
    <row r="2713" spans="1:6" x14ac:dyDescent="0.3">
      <c r="A2713" s="1" t="s">
        <v>83</v>
      </c>
      <c r="B2713" s="1" t="s">
        <v>7</v>
      </c>
      <c r="C2713" s="1" t="s">
        <v>11</v>
      </c>
      <c r="D2713" s="1" t="s">
        <v>91</v>
      </c>
      <c r="E2713" s="1" t="s">
        <v>103</v>
      </c>
      <c r="F2713" s="1"/>
    </row>
    <row r="2714" spans="1:6" x14ac:dyDescent="0.3">
      <c r="A2714" s="1" t="s">
        <v>83</v>
      </c>
      <c r="B2714" s="1" t="s">
        <v>4</v>
      </c>
      <c r="C2714" s="1" t="s">
        <v>12</v>
      </c>
      <c r="D2714" s="1" t="s">
        <v>89</v>
      </c>
      <c r="E2714" s="1" t="s">
        <v>101</v>
      </c>
      <c r="F2714" s="1"/>
    </row>
    <row r="2715" spans="1:6" x14ac:dyDescent="0.3">
      <c r="A2715" s="1" t="s">
        <v>83</v>
      </c>
      <c r="B2715" s="1" t="s">
        <v>4</v>
      </c>
      <c r="C2715" s="1" t="s">
        <v>9</v>
      </c>
      <c r="D2715" s="1" t="s">
        <v>98</v>
      </c>
      <c r="E2715" s="1" t="s">
        <v>110</v>
      </c>
      <c r="F2715" s="1" t="s">
        <v>119</v>
      </c>
    </row>
    <row r="2716" spans="1:6" x14ac:dyDescent="0.3">
      <c r="A2716" s="1" t="s">
        <v>83</v>
      </c>
      <c r="B2716" s="1" t="s">
        <v>4</v>
      </c>
      <c r="C2716" s="1" t="s">
        <v>10</v>
      </c>
      <c r="D2716" s="1" t="s">
        <v>88</v>
      </c>
      <c r="E2716" s="1" t="s">
        <v>100</v>
      </c>
      <c r="F2716" s="1"/>
    </row>
    <row r="2717" spans="1:6" x14ac:dyDescent="0.3">
      <c r="A2717" s="1" t="s">
        <v>83</v>
      </c>
      <c r="B2717" s="1" t="s">
        <v>4</v>
      </c>
      <c r="C2717" s="1" t="s">
        <v>15</v>
      </c>
      <c r="D2717" s="1"/>
      <c r="E2717" s="1"/>
      <c r="F2717" s="1"/>
    </row>
    <row r="2718" spans="1:6" x14ac:dyDescent="0.3">
      <c r="A2718" s="1" t="s">
        <v>83</v>
      </c>
      <c r="B2718" s="1" t="s">
        <v>4</v>
      </c>
      <c r="C2718" s="1" t="s">
        <v>86</v>
      </c>
      <c r="D2718" s="1"/>
      <c r="E2718" s="1"/>
      <c r="F2718" s="1"/>
    </row>
    <row r="2719" spans="1:6" x14ac:dyDescent="0.3">
      <c r="A2719" s="1" t="s">
        <v>83</v>
      </c>
      <c r="B2719" s="1" t="s">
        <v>4</v>
      </c>
      <c r="C2719" s="1" t="s">
        <v>14</v>
      </c>
      <c r="D2719" s="1" t="s">
        <v>90</v>
      </c>
      <c r="E2719" s="1" t="s">
        <v>102</v>
      </c>
      <c r="F2719" s="1"/>
    </row>
    <row r="2720" spans="1:6" x14ac:dyDescent="0.3">
      <c r="A2720" s="1" t="s">
        <v>83</v>
      </c>
      <c r="B2720" s="1" t="s">
        <v>4</v>
      </c>
      <c r="C2720" s="1" t="s">
        <v>13</v>
      </c>
      <c r="D2720" s="1"/>
      <c r="E2720" s="1"/>
      <c r="F2720" s="1"/>
    </row>
    <row r="2721" spans="1:6" x14ac:dyDescent="0.3">
      <c r="A2721" s="1" t="s">
        <v>83</v>
      </c>
      <c r="B2721" s="1" t="s">
        <v>4</v>
      </c>
      <c r="C2721" s="1" t="s">
        <v>11</v>
      </c>
      <c r="D2721" s="1" t="s">
        <v>92</v>
      </c>
      <c r="E2721" s="1" t="s">
        <v>104</v>
      </c>
      <c r="F2721" s="1"/>
    </row>
    <row r="2722" spans="1:6" x14ac:dyDescent="0.3">
      <c r="A2722" s="1" t="s">
        <v>84</v>
      </c>
      <c r="B2722" s="1" t="s">
        <v>6</v>
      </c>
      <c r="C2722" s="1" t="s">
        <v>12</v>
      </c>
      <c r="D2722" s="1" t="s">
        <v>98</v>
      </c>
      <c r="E2722" s="1" t="s">
        <v>110</v>
      </c>
      <c r="F2722" s="1"/>
    </row>
    <row r="2723" spans="1:6" x14ac:dyDescent="0.3">
      <c r="A2723" s="1" t="s">
        <v>84</v>
      </c>
      <c r="B2723" s="1" t="s">
        <v>6</v>
      </c>
      <c r="C2723" s="1" t="s">
        <v>9</v>
      </c>
      <c r="D2723" s="1" t="s">
        <v>87</v>
      </c>
      <c r="E2723" s="1" t="s">
        <v>99</v>
      </c>
      <c r="F2723" s="1"/>
    </row>
    <row r="2724" spans="1:6" x14ac:dyDescent="0.3">
      <c r="A2724" s="1" t="s">
        <v>84</v>
      </c>
      <c r="B2724" s="1" t="s">
        <v>6</v>
      </c>
      <c r="C2724" s="1" t="s">
        <v>10</v>
      </c>
      <c r="D2724" s="1" t="s">
        <v>96</v>
      </c>
      <c r="E2724" s="1" t="s">
        <v>108</v>
      </c>
      <c r="F2724" s="1"/>
    </row>
    <row r="2725" spans="1:6" x14ac:dyDescent="0.3">
      <c r="A2725" s="1" t="s">
        <v>84</v>
      </c>
      <c r="B2725" s="1" t="s">
        <v>6</v>
      </c>
      <c r="C2725" s="1" t="s">
        <v>15</v>
      </c>
      <c r="D2725" s="1" t="s">
        <v>95</v>
      </c>
      <c r="E2725" s="1" t="s">
        <v>107</v>
      </c>
      <c r="F2725" s="1"/>
    </row>
    <row r="2726" spans="1:6" x14ac:dyDescent="0.3">
      <c r="A2726" s="1" t="s">
        <v>84</v>
      </c>
      <c r="B2726" s="1" t="s">
        <v>6</v>
      </c>
      <c r="C2726" s="1" t="s">
        <v>86</v>
      </c>
      <c r="D2726" s="1"/>
      <c r="E2726" s="1"/>
      <c r="F2726" s="1"/>
    </row>
    <row r="2727" spans="1:6" x14ac:dyDescent="0.3">
      <c r="A2727" s="1" t="s">
        <v>84</v>
      </c>
      <c r="B2727" s="1" t="s">
        <v>6</v>
      </c>
      <c r="C2727" s="1" t="s">
        <v>14</v>
      </c>
      <c r="D2727" s="1" t="s">
        <v>89</v>
      </c>
      <c r="E2727" s="1" t="s">
        <v>101</v>
      </c>
      <c r="F2727" s="1"/>
    </row>
    <row r="2728" spans="1:6" x14ac:dyDescent="0.3">
      <c r="A2728" s="1" t="s">
        <v>84</v>
      </c>
      <c r="B2728" s="1" t="s">
        <v>6</v>
      </c>
      <c r="C2728" s="1" t="s">
        <v>13</v>
      </c>
      <c r="D2728" s="1" t="s">
        <v>94</v>
      </c>
      <c r="E2728" s="1" t="s">
        <v>106</v>
      </c>
      <c r="F2728" s="1"/>
    </row>
    <row r="2729" spans="1:6" x14ac:dyDescent="0.3">
      <c r="A2729" s="1" t="s">
        <v>84</v>
      </c>
      <c r="B2729" s="1" t="s">
        <v>6</v>
      </c>
      <c r="C2729" s="1" t="s">
        <v>11</v>
      </c>
      <c r="D2729" s="1" t="s">
        <v>92</v>
      </c>
      <c r="E2729" s="1" t="s">
        <v>104</v>
      </c>
      <c r="F2729" s="1"/>
    </row>
    <row r="2730" spans="1:6" x14ac:dyDescent="0.3">
      <c r="A2730" s="1" t="s">
        <v>84</v>
      </c>
      <c r="B2730" s="1" t="s">
        <v>8</v>
      </c>
      <c r="C2730" s="1" t="s">
        <v>12</v>
      </c>
      <c r="D2730" s="1" t="s">
        <v>90</v>
      </c>
      <c r="E2730" s="1" t="s">
        <v>102</v>
      </c>
      <c r="F2730" s="1"/>
    </row>
    <row r="2731" spans="1:6" x14ac:dyDescent="0.3">
      <c r="A2731" s="1" t="s">
        <v>84</v>
      </c>
      <c r="B2731" s="1" t="s">
        <v>8</v>
      </c>
      <c r="C2731" s="1" t="s">
        <v>9</v>
      </c>
      <c r="D2731" s="1" t="s">
        <v>95</v>
      </c>
      <c r="E2731" s="1" t="s">
        <v>107</v>
      </c>
      <c r="F2731" s="1"/>
    </row>
    <row r="2732" spans="1:6" x14ac:dyDescent="0.3">
      <c r="A2732" s="1" t="s">
        <v>84</v>
      </c>
      <c r="B2732" s="1" t="s">
        <v>8</v>
      </c>
      <c r="C2732" s="1" t="s">
        <v>10</v>
      </c>
      <c r="D2732" s="1" t="s">
        <v>91</v>
      </c>
      <c r="E2732" s="1" t="s">
        <v>103</v>
      </c>
      <c r="F2732" s="1"/>
    </row>
    <row r="2733" spans="1:6" x14ac:dyDescent="0.3">
      <c r="A2733" s="1" t="s">
        <v>84</v>
      </c>
      <c r="B2733" s="1" t="s">
        <v>8</v>
      </c>
      <c r="C2733" s="1" t="s">
        <v>15</v>
      </c>
      <c r="D2733" s="1"/>
      <c r="E2733" s="1"/>
      <c r="F2733" s="1"/>
    </row>
    <row r="2734" spans="1:6" x14ac:dyDescent="0.3">
      <c r="A2734" s="1" t="s">
        <v>84</v>
      </c>
      <c r="B2734" s="1" t="s">
        <v>8</v>
      </c>
      <c r="C2734" s="1" t="s">
        <v>86</v>
      </c>
      <c r="D2734" s="1"/>
      <c r="E2734" s="1"/>
      <c r="F2734" s="1"/>
    </row>
    <row r="2735" spans="1:6" x14ac:dyDescent="0.3">
      <c r="A2735" s="1" t="s">
        <v>84</v>
      </c>
      <c r="B2735" s="1" t="s">
        <v>8</v>
      </c>
      <c r="C2735" s="1" t="s">
        <v>14</v>
      </c>
      <c r="D2735" s="1"/>
      <c r="E2735" s="1"/>
      <c r="F2735" s="1"/>
    </row>
    <row r="2736" spans="1:6" x14ac:dyDescent="0.3">
      <c r="A2736" s="1" t="s">
        <v>84</v>
      </c>
      <c r="B2736" s="1" t="s">
        <v>8</v>
      </c>
      <c r="C2736" s="1" t="s">
        <v>13</v>
      </c>
      <c r="D2736" s="1"/>
      <c r="E2736" s="1"/>
      <c r="F2736" s="1"/>
    </row>
    <row r="2737" spans="1:6" x14ac:dyDescent="0.3">
      <c r="A2737" s="1" t="s">
        <v>84</v>
      </c>
      <c r="B2737" s="1" t="s">
        <v>8</v>
      </c>
      <c r="C2737" s="1" t="s">
        <v>11</v>
      </c>
      <c r="D2737" s="1" t="s">
        <v>88</v>
      </c>
      <c r="E2737" s="1" t="s">
        <v>100</v>
      </c>
      <c r="F2737" s="1"/>
    </row>
    <row r="2738" spans="1:6" x14ac:dyDescent="0.3">
      <c r="A2738" s="1" t="s">
        <v>84</v>
      </c>
      <c r="B2738" s="1" t="s">
        <v>5</v>
      </c>
      <c r="C2738" s="1" t="s">
        <v>12</v>
      </c>
      <c r="D2738" s="1" t="s">
        <v>89</v>
      </c>
      <c r="E2738" s="1" t="s">
        <v>101</v>
      </c>
      <c r="F2738" s="1"/>
    </row>
    <row r="2739" spans="1:6" x14ac:dyDescent="0.3">
      <c r="A2739" s="1" t="s">
        <v>84</v>
      </c>
      <c r="B2739" s="1" t="s">
        <v>5</v>
      </c>
      <c r="C2739" s="1" t="s">
        <v>9</v>
      </c>
      <c r="D2739" s="1" t="s">
        <v>97</v>
      </c>
      <c r="E2739" s="1" t="s">
        <v>109</v>
      </c>
      <c r="F2739" s="1"/>
    </row>
    <row r="2740" spans="1:6" x14ac:dyDescent="0.3">
      <c r="A2740" s="1" t="s">
        <v>84</v>
      </c>
      <c r="B2740" s="1" t="s">
        <v>5</v>
      </c>
      <c r="C2740" s="1" t="s">
        <v>10</v>
      </c>
      <c r="D2740" s="1" t="s">
        <v>98</v>
      </c>
      <c r="E2740" s="1" t="s">
        <v>110</v>
      </c>
      <c r="F2740" s="1"/>
    </row>
    <row r="2741" spans="1:6" x14ac:dyDescent="0.3">
      <c r="A2741" s="1" t="s">
        <v>84</v>
      </c>
      <c r="B2741" s="1" t="s">
        <v>5</v>
      </c>
      <c r="C2741" s="1" t="s">
        <v>15</v>
      </c>
      <c r="D2741" s="1" t="s">
        <v>94</v>
      </c>
      <c r="E2741" s="1" t="s">
        <v>106</v>
      </c>
      <c r="F2741" s="1"/>
    </row>
    <row r="2742" spans="1:6" x14ac:dyDescent="0.3">
      <c r="A2742" s="1" t="s">
        <v>84</v>
      </c>
      <c r="B2742" s="1" t="s">
        <v>5</v>
      </c>
      <c r="C2742" s="1" t="s">
        <v>86</v>
      </c>
      <c r="D2742" s="1"/>
      <c r="E2742" s="1"/>
      <c r="F2742" s="1"/>
    </row>
    <row r="2743" spans="1:6" x14ac:dyDescent="0.3">
      <c r="A2743" s="1" t="s">
        <v>84</v>
      </c>
      <c r="B2743" s="1" t="s">
        <v>5</v>
      </c>
      <c r="C2743" s="1" t="s">
        <v>14</v>
      </c>
      <c r="D2743" s="1" t="s">
        <v>96</v>
      </c>
      <c r="E2743" s="1" t="s">
        <v>108</v>
      </c>
      <c r="F2743" s="1"/>
    </row>
    <row r="2744" spans="1:6" x14ac:dyDescent="0.3">
      <c r="A2744" s="1" t="s">
        <v>84</v>
      </c>
      <c r="B2744" s="1" t="s">
        <v>5</v>
      </c>
      <c r="C2744" s="1" t="s">
        <v>13</v>
      </c>
      <c r="D2744" s="1"/>
      <c r="E2744" s="1"/>
      <c r="F2744" s="1"/>
    </row>
    <row r="2745" spans="1:6" x14ac:dyDescent="0.3">
      <c r="A2745" s="1" t="s">
        <v>84</v>
      </c>
      <c r="B2745" s="1" t="s">
        <v>5</v>
      </c>
      <c r="C2745" s="1" t="s">
        <v>11</v>
      </c>
      <c r="D2745" s="1" t="s">
        <v>92</v>
      </c>
      <c r="E2745" s="1" t="s">
        <v>104</v>
      </c>
      <c r="F2745" s="1"/>
    </row>
    <row r="2746" spans="1:6" x14ac:dyDescent="0.3">
      <c r="A2746" s="1" t="s">
        <v>84</v>
      </c>
      <c r="B2746" s="1" t="s">
        <v>7</v>
      </c>
      <c r="C2746" s="1" t="s">
        <v>12</v>
      </c>
      <c r="D2746" s="1" t="s">
        <v>95</v>
      </c>
      <c r="E2746" s="1" t="s">
        <v>107</v>
      </c>
      <c r="F2746" s="1"/>
    </row>
    <row r="2747" spans="1:6" x14ac:dyDescent="0.3">
      <c r="A2747" s="1" t="s">
        <v>84</v>
      </c>
      <c r="B2747" s="1" t="s">
        <v>7</v>
      </c>
      <c r="C2747" s="1" t="s">
        <v>9</v>
      </c>
      <c r="D2747" s="1" t="s">
        <v>87</v>
      </c>
      <c r="E2747" s="1" t="s">
        <v>99</v>
      </c>
      <c r="F2747" s="1"/>
    </row>
    <row r="2748" spans="1:6" x14ac:dyDescent="0.3">
      <c r="A2748" s="1" t="s">
        <v>84</v>
      </c>
      <c r="B2748" s="1" t="s">
        <v>7</v>
      </c>
      <c r="C2748" s="1" t="s">
        <v>10</v>
      </c>
      <c r="D2748" s="1" t="s">
        <v>90</v>
      </c>
      <c r="E2748" s="1" t="s">
        <v>102</v>
      </c>
      <c r="F2748" s="1"/>
    </row>
    <row r="2749" spans="1:6" x14ac:dyDescent="0.3">
      <c r="A2749" s="1" t="s">
        <v>84</v>
      </c>
      <c r="B2749" s="1" t="s">
        <v>7</v>
      </c>
      <c r="C2749" s="1" t="s">
        <v>15</v>
      </c>
      <c r="D2749" s="1" t="s">
        <v>90</v>
      </c>
      <c r="E2749" s="1" t="s">
        <v>102</v>
      </c>
      <c r="F2749" s="1"/>
    </row>
    <row r="2750" spans="1:6" x14ac:dyDescent="0.3">
      <c r="A2750" s="1" t="s">
        <v>84</v>
      </c>
      <c r="B2750" s="1" t="s">
        <v>7</v>
      </c>
      <c r="C2750" s="1" t="s">
        <v>86</v>
      </c>
      <c r="D2750" s="1"/>
      <c r="E2750" s="1"/>
      <c r="F2750" s="1"/>
    </row>
    <row r="2751" spans="1:6" x14ac:dyDescent="0.3">
      <c r="A2751" s="1" t="s">
        <v>84</v>
      </c>
      <c r="B2751" s="1" t="s">
        <v>7</v>
      </c>
      <c r="C2751" s="1" t="s">
        <v>14</v>
      </c>
      <c r="D2751" s="1"/>
      <c r="E2751" s="1"/>
      <c r="F2751" s="1"/>
    </row>
    <row r="2752" spans="1:6" x14ac:dyDescent="0.3">
      <c r="A2752" s="1" t="s">
        <v>84</v>
      </c>
      <c r="B2752" s="1" t="s">
        <v>7</v>
      </c>
      <c r="C2752" s="1" t="s">
        <v>13</v>
      </c>
      <c r="D2752" s="1" t="s">
        <v>88</v>
      </c>
      <c r="E2752" s="1" t="s">
        <v>100</v>
      </c>
      <c r="F2752" s="1"/>
    </row>
    <row r="2753" spans="1:6" x14ac:dyDescent="0.3">
      <c r="A2753" s="1" t="s">
        <v>84</v>
      </c>
      <c r="B2753" s="1" t="s">
        <v>7</v>
      </c>
      <c r="C2753" s="1" t="s">
        <v>11</v>
      </c>
      <c r="D2753" s="1" t="s">
        <v>88</v>
      </c>
      <c r="E2753" s="1" t="s">
        <v>100</v>
      </c>
      <c r="F2753" s="1"/>
    </row>
    <row r="2754" spans="1:6" x14ac:dyDescent="0.3">
      <c r="A2754" s="1" t="s">
        <v>84</v>
      </c>
      <c r="B2754" s="1" t="s">
        <v>4</v>
      </c>
      <c r="C2754" s="1" t="s">
        <v>12</v>
      </c>
      <c r="D2754" s="1" t="s">
        <v>92</v>
      </c>
      <c r="E2754" s="1" t="s">
        <v>104</v>
      </c>
      <c r="F2754" s="1"/>
    </row>
    <row r="2755" spans="1:6" x14ac:dyDescent="0.3">
      <c r="A2755" s="1" t="s">
        <v>84</v>
      </c>
      <c r="B2755" s="1" t="s">
        <v>4</v>
      </c>
      <c r="C2755" s="1" t="s">
        <v>9</v>
      </c>
      <c r="D2755" s="1" t="s">
        <v>89</v>
      </c>
      <c r="E2755" s="1" t="s">
        <v>101</v>
      </c>
      <c r="F2755" s="1"/>
    </row>
    <row r="2756" spans="1:6" x14ac:dyDescent="0.3">
      <c r="A2756" s="1" t="s">
        <v>84</v>
      </c>
      <c r="B2756" s="1" t="s">
        <v>4</v>
      </c>
      <c r="C2756" s="1" t="s">
        <v>10</v>
      </c>
      <c r="D2756" s="1" t="s">
        <v>94</v>
      </c>
      <c r="E2756" s="1" t="s">
        <v>106</v>
      </c>
      <c r="F2756" s="1"/>
    </row>
    <row r="2757" spans="1:6" x14ac:dyDescent="0.3">
      <c r="A2757" s="1" t="s">
        <v>84</v>
      </c>
      <c r="B2757" s="1" t="s">
        <v>4</v>
      </c>
      <c r="C2757" s="1" t="s">
        <v>15</v>
      </c>
      <c r="D2757" s="1" t="s">
        <v>97</v>
      </c>
      <c r="E2757" s="1" t="s">
        <v>109</v>
      </c>
      <c r="F2757" s="1"/>
    </row>
    <row r="2758" spans="1:6" x14ac:dyDescent="0.3">
      <c r="A2758" s="1" t="s">
        <v>84</v>
      </c>
      <c r="B2758" s="1" t="s">
        <v>4</v>
      </c>
      <c r="C2758" s="1" t="s">
        <v>86</v>
      </c>
      <c r="D2758" s="1"/>
      <c r="E2758" s="1"/>
      <c r="F2758" s="1"/>
    </row>
    <row r="2759" spans="1:6" x14ac:dyDescent="0.3">
      <c r="A2759" s="1" t="s">
        <v>84</v>
      </c>
      <c r="B2759" s="1" t="s">
        <v>4</v>
      </c>
      <c r="C2759" s="1" t="s">
        <v>14</v>
      </c>
      <c r="D2759" s="1" t="s">
        <v>91</v>
      </c>
      <c r="E2759" s="1" t="s">
        <v>103</v>
      </c>
      <c r="F2759" s="1"/>
    </row>
    <row r="2760" spans="1:6" x14ac:dyDescent="0.3">
      <c r="A2760" s="1" t="s">
        <v>84</v>
      </c>
      <c r="B2760" s="1" t="s">
        <v>4</v>
      </c>
      <c r="C2760" s="1" t="s">
        <v>13</v>
      </c>
      <c r="D2760" s="1" t="s">
        <v>96</v>
      </c>
      <c r="E2760" s="1" t="s">
        <v>108</v>
      </c>
      <c r="F2760" s="1"/>
    </row>
    <row r="2761" spans="1:6" x14ac:dyDescent="0.3">
      <c r="A2761" s="1" t="s">
        <v>84</v>
      </c>
      <c r="B2761" s="1" t="s">
        <v>4</v>
      </c>
      <c r="C2761" s="1" t="s">
        <v>11</v>
      </c>
      <c r="D2761" s="1" t="s">
        <v>98</v>
      </c>
      <c r="E2761" s="1" t="s">
        <v>110</v>
      </c>
      <c r="F2761" s="1"/>
    </row>
    <row r="2762" spans="1:6" x14ac:dyDescent="0.3">
      <c r="A2762" s="1" t="s">
        <v>85</v>
      </c>
      <c r="B2762" s="1" t="s">
        <v>6</v>
      </c>
      <c r="C2762" s="1" t="s">
        <v>12</v>
      </c>
      <c r="D2762" s="1" t="s">
        <v>91</v>
      </c>
      <c r="E2762" s="1" t="s">
        <v>103</v>
      </c>
      <c r="F2762" s="1"/>
    </row>
    <row r="2763" spans="1:6" x14ac:dyDescent="0.3">
      <c r="A2763" s="1" t="s">
        <v>85</v>
      </c>
      <c r="B2763" s="1" t="s">
        <v>6</v>
      </c>
      <c r="C2763" s="1" t="s">
        <v>9</v>
      </c>
      <c r="D2763" s="1"/>
      <c r="E2763" s="1"/>
      <c r="F2763" s="1"/>
    </row>
    <row r="2764" spans="1:6" x14ac:dyDescent="0.3">
      <c r="A2764" s="1" t="s">
        <v>85</v>
      </c>
      <c r="B2764" s="1" t="s">
        <v>6</v>
      </c>
      <c r="C2764" s="1" t="s">
        <v>10</v>
      </c>
      <c r="D2764" s="1" t="s">
        <v>89</v>
      </c>
      <c r="E2764" s="1" t="s">
        <v>101</v>
      </c>
      <c r="F2764" s="1"/>
    </row>
    <row r="2765" spans="1:6" x14ac:dyDescent="0.3">
      <c r="A2765" s="1" t="s">
        <v>85</v>
      </c>
      <c r="B2765" s="1" t="s">
        <v>6</v>
      </c>
      <c r="C2765" s="1" t="s">
        <v>15</v>
      </c>
      <c r="D2765" s="1" t="s">
        <v>98</v>
      </c>
      <c r="E2765" s="1" t="s">
        <v>110</v>
      </c>
      <c r="F2765" s="1"/>
    </row>
    <row r="2766" spans="1:6" x14ac:dyDescent="0.3">
      <c r="A2766" s="1" t="s">
        <v>85</v>
      </c>
      <c r="B2766" s="1" t="s">
        <v>6</v>
      </c>
      <c r="C2766" s="1" t="s">
        <v>86</v>
      </c>
      <c r="D2766" s="1"/>
      <c r="E2766" s="1"/>
      <c r="F2766" s="1"/>
    </row>
    <row r="2767" spans="1:6" x14ac:dyDescent="0.3">
      <c r="A2767" s="1" t="s">
        <v>85</v>
      </c>
      <c r="B2767" s="1" t="s">
        <v>6</v>
      </c>
      <c r="C2767" s="1" t="s">
        <v>14</v>
      </c>
      <c r="D2767" s="1" t="s">
        <v>92</v>
      </c>
      <c r="E2767" s="1" t="s">
        <v>104</v>
      </c>
      <c r="F2767" s="1"/>
    </row>
    <row r="2768" spans="1:6" x14ac:dyDescent="0.3">
      <c r="A2768" s="1" t="s">
        <v>85</v>
      </c>
      <c r="B2768" s="1" t="s">
        <v>6</v>
      </c>
      <c r="C2768" s="1" t="s">
        <v>13</v>
      </c>
      <c r="D2768" s="1" t="s">
        <v>96</v>
      </c>
      <c r="E2768" s="1" t="s">
        <v>108</v>
      </c>
      <c r="F2768" s="1"/>
    </row>
    <row r="2769" spans="1:6" x14ac:dyDescent="0.3">
      <c r="A2769" s="1" t="s">
        <v>85</v>
      </c>
      <c r="B2769" s="1" t="s">
        <v>6</v>
      </c>
      <c r="C2769" s="1" t="s">
        <v>11</v>
      </c>
      <c r="D2769" s="1" t="s">
        <v>90</v>
      </c>
      <c r="E2769" s="1" t="s">
        <v>102</v>
      </c>
      <c r="F2769" s="1"/>
    </row>
    <row r="2770" spans="1:6" x14ac:dyDescent="0.3">
      <c r="A2770" s="1" t="s">
        <v>85</v>
      </c>
      <c r="B2770" s="1" t="s">
        <v>8</v>
      </c>
      <c r="C2770" s="1" t="s">
        <v>12</v>
      </c>
      <c r="D2770" s="1" t="s">
        <v>94</v>
      </c>
      <c r="E2770" s="1" t="s">
        <v>106</v>
      </c>
      <c r="F2770" s="1"/>
    </row>
    <row r="2771" spans="1:6" x14ac:dyDescent="0.3">
      <c r="A2771" s="1" t="s">
        <v>85</v>
      </c>
      <c r="B2771" s="1" t="s">
        <v>8</v>
      </c>
      <c r="C2771" s="1" t="s">
        <v>9</v>
      </c>
      <c r="D2771" s="1" t="s">
        <v>87</v>
      </c>
      <c r="E2771" s="1" t="s">
        <v>99</v>
      </c>
      <c r="F2771" s="1"/>
    </row>
    <row r="2772" spans="1:6" x14ac:dyDescent="0.3">
      <c r="A2772" s="1" t="s">
        <v>85</v>
      </c>
      <c r="B2772" s="1" t="s">
        <v>8</v>
      </c>
      <c r="C2772" s="1" t="s">
        <v>10</v>
      </c>
      <c r="D2772" s="1" t="s">
        <v>97</v>
      </c>
      <c r="E2772" s="1" t="s">
        <v>109</v>
      </c>
      <c r="F2772" s="1"/>
    </row>
    <row r="2773" spans="1:6" x14ac:dyDescent="0.3">
      <c r="A2773" s="1" t="s">
        <v>85</v>
      </c>
      <c r="B2773" s="1" t="s">
        <v>8</v>
      </c>
      <c r="C2773" s="1" t="s">
        <v>15</v>
      </c>
      <c r="D2773" s="1"/>
      <c r="E2773" s="1"/>
      <c r="F2773" s="1"/>
    </row>
    <row r="2774" spans="1:6" x14ac:dyDescent="0.3">
      <c r="A2774" s="1" t="s">
        <v>85</v>
      </c>
      <c r="B2774" s="1" t="s">
        <v>8</v>
      </c>
      <c r="C2774" s="1" t="s">
        <v>86</v>
      </c>
      <c r="D2774" s="1"/>
      <c r="E2774" s="1"/>
      <c r="F2774" s="1"/>
    </row>
    <row r="2775" spans="1:6" x14ac:dyDescent="0.3">
      <c r="A2775" s="1" t="s">
        <v>85</v>
      </c>
      <c r="B2775" s="1" t="s">
        <v>8</v>
      </c>
      <c r="C2775" s="1" t="s">
        <v>14</v>
      </c>
      <c r="D2775" s="1" t="s">
        <v>90</v>
      </c>
      <c r="E2775" s="1" t="s">
        <v>102</v>
      </c>
      <c r="F2775" s="1"/>
    </row>
    <row r="2776" spans="1:6" x14ac:dyDescent="0.3">
      <c r="A2776" s="1" t="s">
        <v>85</v>
      </c>
      <c r="B2776" s="1" t="s">
        <v>8</v>
      </c>
      <c r="C2776" s="1" t="s">
        <v>13</v>
      </c>
      <c r="D2776" s="1"/>
      <c r="E2776" s="1"/>
      <c r="F2776" s="1"/>
    </row>
    <row r="2777" spans="1:6" x14ac:dyDescent="0.3">
      <c r="A2777" s="1" t="s">
        <v>85</v>
      </c>
      <c r="B2777" s="1" t="s">
        <v>8</v>
      </c>
      <c r="C2777" s="1" t="s">
        <v>11</v>
      </c>
      <c r="D2777" s="1" t="s">
        <v>95</v>
      </c>
      <c r="E2777" s="1" t="s">
        <v>107</v>
      </c>
      <c r="F2777" s="1"/>
    </row>
    <row r="2778" spans="1:6" x14ac:dyDescent="0.3">
      <c r="A2778" s="1" t="s">
        <v>85</v>
      </c>
      <c r="B2778" s="1" t="s">
        <v>5</v>
      </c>
      <c r="C2778" s="1" t="s">
        <v>12</v>
      </c>
      <c r="D2778" s="1" t="s">
        <v>91</v>
      </c>
      <c r="E2778" s="1" t="s">
        <v>103</v>
      </c>
      <c r="F2778" s="1"/>
    </row>
    <row r="2779" spans="1:6" x14ac:dyDescent="0.3">
      <c r="A2779" s="1" t="s">
        <v>85</v>
      </c>
      <c r="B2779" s="1" t="s">
        <v>5</v>
      </c>
      <c r="C2779" s="1" t="s">
        <v>9</v>
      </c>
      <c r="D2779" s="1" t="s">
        <v>98</v>
      </c>
      <c r="E2779" s="1" t="s">
        <v>110</v>
      </c>
      <c r="F2779" s="1"/>
    </row>
    <row r="2780" spans="1:6" x14ac:dyDescent="0.3">
      <c r="A2780" s="1" t="s">
        <v>85</v>
      </c>
      <c r="B2780" s="1" t="s">
        <v>5</v>
      </c>
      <c r="C2780" s="1" t="s">
        <v>10</v>
      </c>
      <c r="D2780" s="1" t="s">
        <v>89</v>
      </c>
      <c r="E2780" s="1" t="s">
        <v>101</v>
      </c>
      <c r="F2780" s="1"/>
    </row>
    <row r="2781" spans="1:6" x14ac:dyDescent="0.3">
      <c r="A2781" s="1" t="s">
        <v>85</v>
      </c>
      <c r="B2781" s="1" t="s">
        <v>5</v>
      </c>
      <c r="C2781" s="1" t="s">
        <v>15</v>
      </c>
      <c r="D2781" s="1" t="s">
        <v>96</v>
      </c>
      <c r="E2781" s="1" t="s">
        <v>108</v>
      </c>
      <c r="F2781" s="1"/>
    </row>
    <row r="2782" spans="1:6" x14ac:dyDescent="0.3">
      <c r="A2782" s="1" t="s">
        <v>85</v>
      </c>
      <c r="B2782" s="1" t="s">
        <v>5</v>
      </c>
      <c r="C2782" s="1" t="s">
        <v>86</v>
      </c>
      <c r="D2782" s="1"/>
      <c r="E2782" s="1"/>
      <c r="F2782" s="1"/>
    </row>
    <row r="2783" spans="1:6" x14ac:dyDescent="0.3">
      <c r="A2783" s="1" t="s">
        <v>85</v>
      </c>
      <c r="B2783" s="1" t="s">
        <v>5</v>
      </c>
      <c r="C2783" s="1" t="s">
        <v>14</v>
      </c>
      <c r="D2783" s="1"/>
      <c r="E2783" s="1"/>
      <c r="F2783" s="1"/>
    </row>
    <row r="2784" spans="1:6" x14ac:dyDescent="0.3">
      <c r="A2784" s="1" t="s">
        <v>85</v>
      </c>
      <c r="B2784" s="1" t="s">
        <v>5</v>
      </c>
      <c r="C2784" s="1" t="s">
        <v>13</v>
      </c>
      <c r="D2784" s="1" t="s">
        <v>88</v>
      </c>
      <c r="E2784" s="1" t="s">
        <v>100</v>
      </c>
      <c r="F2784" s="1"/>
    </row>
    <row r="2785" spans="1:6" x14ac:dyDescent="0.3">
      <c r="A2785" s="1" t="s">
        <v>85</v>
      </c>
      <c r="B2785" s="1" t="s">
        <v>5</v>
      </c>
      <c r="C2785" s="1" t="s">
        <v>11</v>
      </c>
      <c r="D2785" s="1" t="s">
        <v>88</v>
      </c>
      <c r="E2785" s="1" t="s">
        <v>100</v>
      </c>
      <c r="F2785" s="1"/>
    </row>
    <row r="2786" spans="1:6" x14ac:dyDescent="0.3">
      <c r="A2786" s="1" t="s">
        <v>85</v>
      </c>
      <c r="B2786" s="1" t="s">
        <v>7</v>
      </c>
      <c r="C2786" s="1" t="s">
        <v>12</v>
      </c>
      <c r="D2786" s="1" t="s">
        <v>90</v>
      </c>
      <c r="E2786" s="1" t="s">
        <v>102</v>
      </c>
      <c r="F2786" s="1"/>
    </row>
    <row r="2787" spans="1:6" x14ac:dyDescent="0.3">
      <c r="A2787" s="1" t="s">
        <v>85</v>
      </c>
      <c r="B2787" s="1" t="s">
        <v>7</v>
      </c>
      <c r="C2787" s="1" t="s">
        <v>9</v>
      </c>
      <c r="D2787" s="1" t="s">
        <v>92</v>
      </c>
      <c r="E2787" s="1" t="s">
        <v>104</v>
      </c>
      <c r="F2787" s="1"/>
    </row>
    <row r="2788" spans="1:6" x14ac:dyDescent="0.3">
      <c r="A2788" s="1" t="s">
        <v>85</v>
      </c>
      <c r="B2788" s="1" t="s">
        <v>7</v>
      </c>
      <c r="C2788" s="1" t="s">
        <v>10</v>
      </c>
      <c r="D2788" s="1" t="s">
        <v>95</v>
      </c>
      <c r="E2788" s="1" t="s">
        <v>107</v>
      </c>
      <c r="F2788" s="1"/>
    </row>
    <row r="2789" spans="1:6" x14ac:dyDescent="0.3">
      <c r="A2789" s="1" t="s">
        <v>85</v>
      </c>
      <c r="B2789" s="1" t="s">
        <v>7</v>
      </c>
      <c r="C2789" s="1" t="s">
        <v>15</v>
      </c>
      <c r="D2789" s="1" t="s">
        <v>97</v>
      </c>
      <c r="E2789" s="1" t="s">
        <v>109</v>
      </c>
      <c r="F2789" s="1"/>
    </row>
    <row r="2790" spans="1:6" x14ac:dyDescent="0.3">
      <c r="A2790" s="1" t="s">
        <v>85</v>
      </c>
      <c r="B2790" s="1" t="s">
        <v>7</v>
      </c>
      <c r="C2790" s="1" t="s">
        <v>86</v>
      </c>
      <c r="D2790" s="1"/>
      <c r="E2790" s="1"/>
      <c r="F2790" s="1"/>
    </row>
    <row r="2791" spans="1:6" x14ac:dyDescent="0.3">
      <c r="A2791" s="1" t="s">
        <v>85</v>
      </c>
      <c r="B2791" s="1" t="s">
        <v>7</v>
      </c>
      <c r="C2791" s="1" t="s">
        <v>14</v>
      </c>
      <c r="D2791" s="1"/>
      <c r="E2791" s="1"/>
      <c r="F2791" s="1"/>
    </row>
    <row r="2792" spans="1:6" x14ac:dyDescent="0.3">
      <c r="A2792" s="1" t="s">
        <v>85</v>
      </c>
      <c r="B2792" s="1" t="s">
        <v>7</v>
      </c>
      <c r="C2792" s="1" t="s">
        <v>13</v>
      </c>
      <c r="D2792" s="1" t="s">
        <v>94</v>
      </c>
      <c r="E2792" s="1" t="s">
        <v>106</v>
      </c>
      <c r="F2792" s="1"/>
    </row>
    <row r="2793" spans="1:6" x14ac:dyDescent="0.3">
      <c r="A2793" s="1" t="s">
        <v>85</v>
      </c>
      <c r="B2793" s="1" t="s">
        <v>7</v>
      </c>
      <c r="C2793" s="1" t="s">
        <v>11</v>
      </c>
      <c r="D2793" s="1" t="s">
        <v>89</v>
      </c>
      <c r="E2793" s="1" t="s">
        <v>101</v>
      </c>
      <c r="F2793" s="1"/>
    </row>
    <row r="2794" spans="1:6" x14ac:dyDescent="0.3">
      <c r="A2794" s="1" t="s">
        <v>85</v>
      </c>
      <c r="B2794" s="1" t="s">
        <v>4</v>
      </c>
      <c r="C2794" s="1" t="s">
        <v>12</v>
      </c>
      <c r="D2794" s="1" t="s">
        <v>95</v>
      </c>
      <c r="E2794" s="1" t="s">
        <v>107</v>
      </c>
      <c r="F2794" s="1"/>
    </row>
    <row r="2795" spans="1:6" x14ac:dyDescent="0.3">
      <c r="A2795" s="1" t="s">
        <v>85</v>
      </c>
      <c r="B2795" s="1" t="s">
        <v>4</v>
      </c>
      <c r="C2795" s="1" t="s">
        <v>9</v>
      </c>
      <c r="D2795" s="1" t="s">
        <v>96</v>
      </c>
      <c r="E2795" s="1" t="s">
        <v>108</v>
      </c>
      <c r="F2795" s="1"/>
    </row>
    <row r="2796" spans="1:6" x14ac:dyDescent="0.3">
      <c r="A2796" s="1" t="s">
        <v>85</v>
      </c>
      <c r="B2796" s="1" t="s">
        <v>4</v>
      </c>
      <c r="C2796" s="1" t="s">
        <v>10</v>
      </c>
      <c r="D2796" s="1" t="s">
        <v>87</v>
      </c>
      <c r="E2796" s="1" t="s">
        <v>99</v>
      </c>
      <c r="F2796" s="1"/>
    </row>
    <row r="2797" spans="1:6" x14ac:dyDescent="0.3">
      <c r="A2797" s="1" t="s">
        <v>85</v>
      </c>
      <c r="B2797" s="1" t="s">
        <v>4</v>
      </c>
      <c r="C2797" s="1" t="s">
        <v>15</v>
      </c>
      <c r="D2797" s="1" t="s">
        <v>92</v>
      </c>
      <c r="E2797" s="1" t="s">
        <v>104</v>
      </c>
      <c r="F2797" s="1"/>
    </row>
    <row r="2798" spans="1:6" x14ac:dyDescent="0.3">
      <c r="A2798" s="1" t="s">
        <v>85</v>
      </c>
      <c r="B2798" s="1" t="s">
        <v>4</v>
      </c>
      <c r="C2798" s="1" t="s">
        <v>86</v>
      </c>
      <c r="D2798" s="1"/>
      <c r="E2798" s="1"/>
      <c r="F2798" s="1"/>
    </row>
    <row r="2799" spans="1:6" x14ac:dyDescent="0.3">
      <c r="A2799" s="1" t="s">
        <v>85</v>
      </c>
      <c r="B2799" s="1" t="s">
        <v>4</v>
      </c>
      <c r="C2799" s="1" t="s">
        <v>14</v>
      </c>
      <c r="D2799" s="1" t="s">
        <v>98</v>
      </c>
      <c r="E2799" s="1" t="s">
        <v>110</v>
      </c>
      <c r="F2799" s="1"/>
    </row>
    <row r="2800" spans="1:6" x14ac:dyDescent="0.3">
      <c r="A2800" s="1" t="s">
        <v>85</v>
      </c>
      <c r="B2800" s="1" t="s">
        <v>4</v>
      </c>
      <c r="C2800" s="1" t="s">
        <v>13</v>
      </c>
      <c r="D2800" s="1" t="s">
        <v>94</v>
      </c>
      <c r="E2800" s="1" t="s">
        <v>106</v>
      </c>
      <c r="F2800" s="1"/>
    </row>
    <row r="2801" spans="1:6" x14ac:dyDescent="0.3">
      <c r="A2801" s="1" t="s">
        <v>85</v>
      </c>
      <c r="B2801" s="1" t="s">
        <v>4</v>
      </c>
      <c r="C2801" s="1" t="s">
        <v>11</v>
      </c>
      <c r="D2801" s="1" t="s">
        <v>88</v>
      </c>
      <c r="E2801" s="1" t="s">
        <v>100</v>
      </c>
      <c r="F2801" s="1"/>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3155D7-8E7B-416A-A33B-233D34EBADE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Concept</vt:lpstr>
      <vt:lpstr>Teacher Timetables</vt:lpstr>
      <vt:lpstr>Year 1</vt:lpstr>
      <vt:lpstr>Year 2</vt:lpstr>
      <vt:lpstr>Year 3</vt:lpstr>
      <vt:lpstr>Year 4</vt:lpstr>
      <vt:lpstr>Year 5</vt:lpstr>
      <vt:lpstr>Year 6-7</vt:lpstr>
      <vt:lpstr>Lessons</vt:lpstr>
      <vt:lpstr>Teachers</vt:lpstr>
      <vt:lpstr>Students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Arcfej</dc:creator>
  <cp:lastModifiedBy>Arcfej</cp:lastModifiedBy>
  <dcterms:created xsi:type="dcterms:W3CDTF">2020-07-19T19:42:15Z</dcterms:created>
  <dcterms:modified xsi:type="dcterms:W3CDTF">2020-07-22T22:38:16Z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515203ed-83bd-4702-867b-d3cf21e567aa</vt:lpwstr>
  </property>
</Properties>
</file>