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6" tabRatio="163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Sheet1!$A$1:$N$237</definedName>
  </definedNames>
  <calcPr calcId="145621"/>
</workbook>
</file>

<file path=xl/calcChain.xml><?xml version="1.0" encoding="utf-8"?>
<calcChain xmlns="http://schemas.openxmlformats.org/spreadsheetml/2006/main">
  <c r="H230" i="1" l="1"/>
  <c r="H214" i="1"/>
  <c r="H174" i="1"/>
  <c r="H169" i="1"/>
  <c r="H161" i="1"/>
  <c r="H120" i="1"/>
  <c r="H70" i="1"/>
  <c r="H49" i="1"/>
  <c r="J230" i="1"/>
  <c r="J229" i="1"/>
  <c r="J207" i="1"/>
  <c r="J179" i="1"/>
  <c r="J178" i="1"/>
  <c r="J177" i="1"/>
  <c r="J174" i="1"/>
  <c r="J154" i="1"/>
  <c r="J150" i="1"/>
  <c r="J143" i="1"/>
  <c r="J140" i="1"/>
  <c r="J139" i="1"/>
  <c r="J138" i="1"/>
  <c r="J118" i="1"/>
  <c r="J117" i="1"/>
  <c r="J116" i="1"/>
  <c r="J105" i="1"/>
  <c r="J101" i="1"/>
  <c r="J92" i="1"/>
  <c r="J88" i="1"/>
  <c r="J81" i="1"/>
  <c r="J70" i="1"/>
  <c r="J58" i="1"/>
  <c r="J51" i="1"/>
  <c r="J49" i="1"/>
  <c r="J27" i="1"/>
  <c r="J19" i="1"/>
  <c r="J15" i="1"/>
  <c r="J9" i="1"/>
  <c r="J234" i="1"/>
  <c r="J232" i="1"/>
  <c r="J221" i="1"/>
  <c r="J218" i="1"/>
  <c r="J209" i="1"/>
  <c r="J206" i="1"/>
  <c r="J201" i="1"/>
  <c r="J194" i="1"/>
  <c r="J192" i="1"/>
  <c r="J191" i="1"/>
  <c r="J182" i="1"/>
  <c r="J181" i="1"/>
  <c r="J172" i="1"/>
  <c r="J167" i="1"/>
  <c r="J148" i="1"/>
  <c r="J134" i="1"/>
  <c r="J131" i="1"/>
  <c r="J121" i="1"/>
  <c r="J119" i="1"/>
  <c r="J114" i="1"/>
  <c r="J103" i="1"/>
  <c r="J80" i="1"/>
  <c r="J78" i="1"/>
  <c r="J74" i="1"/>
  <c r="J73" i="1"/>
  <c r="J69" i="1"/>
  <c r="J63" i="1"/>
  <c r="J50" i="1"/>
  <c r="J47" i="1"/>
  <c r="J46" i="1"/>
  <c r="J43" i="1"/>
  <c r="J38" i="1"/>
  <c r="J25" i="1"/>
  <c r="J24" i="1"/>
  <c r="J16" i="1"/>
  <c r="J11" i="1"/>
  <c r="J8" i="1"/>
  <c r="J2" i="1"/>
  <c r="L237" i="1" l="1"/>
  <c r="M237" i="1" s="1"/>
  <c r="K237" i="1"/>
  <c r="N237" i="1" s="1"/>
  <c r="L236" i="1"/>
  <c r="M236" i="1" s="1"/>
  <c r="K236" i="1"/>
  <c r="N236" i="1" s="1"/>
  <c r="L235" i="1"/>
  <c r="M235" i="1" s="1"/>
  <c r="K235" i="1"/>
  <c r="N235" i="1" s="1"/>
  <c r="M234" i="1"/>
  <c r="N234" i="1"/>
  <c r="L233" i="1"/>
  <c r="M233" i="1" s="1"/>
  <c r="K233" i="1"/>
  <c r="N233" i="1" s="1"/>
  <c r="M232" i="1"/>
  <c r="N232" i="1"/>
  <c r="L231" i="1"/>
  <c r="M231" i="1" s="1"/>
  <c r="K231" i="1"/>
  <c r="N231" i="1" s="1"/>
  <c r="M230" i="1"/>
  <c r="N230" i="1"/>
  <c r="M229" i="1"/>
  <c r="K229" i="1"/>
  <c r="N229" i="1" s="1"/>
  <c r="L228" i="1"/>
  <c r="M228" i="1" s="1"/>
  <c r="K228" i="1"/>
  <c r="N228" i="1" s="1"/>
  <c r="L227" i="1"/>
  <c r="M227" i="1" s="1"/>
  <c r="K227" i="1"/>
  <c r="N227" i="1" s="1"/>
  <c r="L226" i="1"/>
  <c r="M226" i="1" s="1"/>
  <c r="K226" i="1"/>
  <c r="N226" i="1" s="1"/>
  <c r="L225" i="1"/>
  <c r="M225" i="1" s="1"/>
  <c r="K225" i="1"/>
  <c r="N225" i="1" s="1"/>
  <c r="L224" i="1"/>
  <c r="M224" i="1" s="1"/>
  <c r="K224" i="1"/>
  <c r="N224" i="1" s="1"/>
  <c r="L223" i="1"/>
  <c r="M223" i="1" s="1"/>
  <c r="K223" i="1"/>
  <c r="N223" i="1" s="1"/>
  <c r="L222" i="1"/>
  <c r="M222" i="1" s="1"/>
  <c r="K222" i="1"/>
  <c r="N222" i="1" s="1"/>
  <c r="M221" i="1"/>
  <c r="N221" i="1"/>
  <c r="L220" i="1"/>
  <c r="M220" i="1" s="1"/>
  <c r="K220" i="1"/>
  <c r="N220" i="1" s="1"/>
  <c r="L219" i="1"/>
  <c r="M219" i="1" s="1"/>
  <c r="K219" i="1"/>
  <c r="N219" i="1" s="1"/>
  <c r="M218" i="1"/>
  <c r="N218" i="1"/>
  <c r="L217" i="1"/>
  <c r="M217" i="1" s="1"/>
  <c r="N217" i="1"/>
  <c r="L216" i="1"/>
  <c r="M216" i="1" s="1"/>
  <c r="K216" i="1"/>
  <c r="N216" i="1" s="1"/>
  <c r="L215" i="1"/>
  <c r="M215" i="1" s="1"/>
  <c r="K215" i="1"/>
  <c r="N215" i="1" s="1"/>
  <c r="N214" i="1"/>
  <c r="L214" i="1"/>
  <c r="M214" i="1" s="1"/>
  <c r="L213" i="1"/>
  <c r="M213" i="1" s="1"/>
  <c r="K213" i="1"/>
  <c r="N213" i="1" s="1"/>
  <c r="L212" i="1"/>
  <c r="M212" i="1" s="1"/>
  <c r="K212" i="1"/>
  <c r="N212" i="1" s="1"/>
  <c r="L211" i="1"/>
  <c r="M211" i="1" s="1"/>
  <c r="K211" i="1"/>
  <c r="N211" i="1" s="1"/>
  <c r="L210" i="1"/>
  <c r="M210" i="1" s="1"/>
  <c r="K210" i="1"/>
  <c r="N210" i="1" s="1"/>
  <c r="M209" i="1"/>
  <c r="N209" i="1"/>
  <c r="L208" i="1"/>
  <c r="M208" i="1" s="1"/>
  <c r="K208" i="1"/>
  <c r="N208" i="1" s="1"/>
  <c r="M207" i="1"/>
  <c r="K207" i="1"/>
  <c r="N207" i="1" s="1"/>
  <c r="M206" i="1"/>
  <c r="N206" i="1"/>
  <c r="L205" i="1"/>
  <c r="M205" i="1" s="1"/>
  <c r="K205" i="1"/>
  <c r="N205" i="1" s="1"/>
  <c r="L204" i="1"/>
  <c r="M204" i="1" s="1"/>
  <c r="K204" i="1"/>
  <c r="N204" i="1" s="1"/>
  <c r="L203" i="1"/>
  <c r="M203" i="1" s="1"/>
  <c r="K203" i="1"/>
  <c r="N203" i="1" s="1"/>
  <c r="L202" i="1"/>
  <c r="M202" i="1" s="1"/>
  <c r="K202" i="1"/>
  <c r="N202" i="1" s="1"/>
  <c r="M201" i="1"/>
  <c r="N201" i="1"/>
  <c r="L200" i="1"/>
  <c r="M200" i="1" s="1"/>
  <c r="K200" i="1"/>
  <c r="N200" i="1" s="1"/>
  <c r="L199" i="1"/>
  <c r="M199" i="1" s="1"/>
  <c r="K199" i="1"/>
  <c r="N199" i="1" s="1"/>
  <c r="L198" i="1"/>
  <c r="M198" i="1" s="1"/>
  <c r="K198" i="1"/>
  <c r="N198" i="1" s="1"/>
  <c r="L197" i="1"/>
  <c r="M197" i="1" s="1"/>
  <c r="K197" i="1"/>
  <c r="N197" i="1" s="1"/>
  <c r="L196" i="1"/>
  <c r="M196" i="1" s="1"/>
  <c r="K196" i="1"/>
  <c r="N196" i="1" s="1"/>
  <c r="L195" i="1"/>
  <c r="M195" i="1" s="1"/>
  <c r="K195" i="1"/>
  <c r="N195" i="1" s="1"/>
  <c r="M194" i="1"/>
  <c r="N194" i="1"/>
  <c r="L193" i="1"/>
  <c r="M193" i="1" s="1"/>
  <c r="K193" i="1"/>
  <c r="N193" i="1" s="1"/>
  <c r="M192" i="1"/>
  <c r="N192" i="1"/>
  <c r="M191" i="1"/>
  <c r="N191" i="1"/>
  <c r="L190" i="1"/>
  <c r="M190" i="1" s="1"/>
  <c r="K190" i="1"/>
  <c r="N190" i="1" s="1"/>
  <c r="L189" i="1"/>
  <c r="M189" i="1" s="1"/>
  <c r="K189" i="1"/>
  <c r="N189" i="1" s="1"/>
  <c r="L188" i="1"/>
  <c r="M188" i="1" s="1"/>
  <c r="K188" i="1"/>
  <c r="N188" i="1" s="1"/>
  <c r="L187" i="1"/>
  <c r="M187" i="1" s="1"/>
  <c r="K187" i="1"/>
  <c r="N187" i="1" s="1"/>
  <c r="L186" i="1"/>
  <c r="M186" i="1" s="1"/>
  <c r="K186" i="1"/>
  <c r="N186" i="1" s="1"/>
  <c r="L185" i="1"/>
  <c r="M185" i="1" s="1"/>
  <c r="K185" i="1"/>
  <c r="N185" i="1" s="1"/>
  <c r="L184" i="1"/>
  <c r="M184" i="1" s="1"/>
  <c r="K184" i="1"/>
  <c r="N184" i="1" s="1"/>
  <c r="L183" i="1"/>
  <c r="M183" i="1" s="1"/>
  <c r="K183" i="1"/>
  <c r="N183" i="1" s="1"/>
  <c r="M182" i="1"/>
  <c r="N182" i="1"/>
  <c r="M181" i="1"/>
  <c r="N181" i="1"/>
  <c r="L180" i="1"/>
  <c r="M180" i="1" s="1"/>
  <c r="K180" i="1"/>
  <c r="N180" i="1" s="1"/>
  <c r="M179" i="1"/>
  <c r="K179" i="1"/>
  <c r="N179" i="1" s="1"/>
  <c r="M178" i="1"/>
  <c r="K178" i="1"/>
  <c r="N178" i="1" s="1"/>
  <c r="M177" i="1"/>
  <c r="K177" i="1"/>
  <c r="N177" i="1" s="1"/>
  <c r="L176" i="1"/>
  <c r="M176" i="1" s="1"/>
  <c r="K176" i="1"/>
  <c r="N176" i="1" s="1"/>
  <c r="L175" i="1"/>
  <c r="M175" i="1" s="1"/>
  <c r="K175" i="1"/>
  <c r="N175" i="1" s="1"/>
  <c r="M174" i="1"/>
  <c r="N174" i="1"/>
  <c r="L173" i="1"/>
  <c r="M173" i="1" s="1"/>
  <c r="K173" i="1"/>
  <c r="N173" i="1" s="1"/>
  <c r="M172" i="1"/>
  <c r="N172" i="1"/>
  <c r="L171" i="1"/>
  <c r="M171" i="1" s="1"/>
  <c r="N171" i="1"/>
  <c r="L170" i="1"/>
  <c r="M170" i="1" s="1"/>
  <c r="K170" i="1"/>
  <c r="N170" i="1" s="1"/>
  <c r="N169" i="1"/>
  <c r="L169" i="1"/>
  <c r="M169" i="1" s="1"/>
  <c r="L168" i="1"/>
  <c r="M168" i="1" s="1"/>
  <c r="K168" i="1"/>
  <c r="N168" i="1" s="1"/>
  <c r="M167" i="1"/>
  <c r="N167" i="1"/>
  <c r="L166" i="1"/>
  <c r="M166" i="1" s="1"/>
  <c r="K166" i="1"/>
  <c r="N166" i="1" s="1"/>
  <c r="L165" i="1"/>
  <c r="M165" i="1" s="1"/>
  <c r="K165" i="1"/>
  <c r="N165" i="1" s="1"/>
  <c r="L164" i="1"/>
  <c r="M164" i="1" s="1"/>
  <c r="K164" i="1"/>
  <c r="N164" i="1" s="1"/>
  <c r="L163" i="1"/>
  <c r="M163" i="1" s="1"/>
  <c r="K163" i="1"/>
  <c r="N163" i="1" s="1"/>
  <c r="L162" i="1"/>
  <c r="M162" i="1" s="1"/>
  <c r="K162" i="1"/>
  <c r="N162" i="1" s="1"/>
  <c r="L161" i="1"/>
  <c r="M161" i="1" s="1"/>
  <c r="N161" i="1"/>
  <c r="L160" i="1"/>
  <c r="M160" i="1" s="1"/>
  <c r="K160" i="1"/>
  <c r="N160" i="1" s="1"/>
  <c r="L159" i="1"/>
  <c r="M159" i="1" s="1"/>
  <c r="K159" i="1"/>
  <c r="N159" i="1" s="1"/>
  <c r="L158" i="1"/>
  <c r="M158" i="1" s="1"/>
  <c r="K158" i="1"/>
  <c r="N158" i="1" s="1"/>
  <c r="L157" i="1"/>
  <c r="M157" i="1" s="1"/>
  <c r="K157" i="1"/>
  <c r="N157" i="1" s="1"/>
  <c r="L156" i="1"/>
  <c r="M156" i="1" s="1"/>
  <c r="K156" i="1"/>
  <c r="N156" i="1" s="1"/>
  <c r="L155" i="1"/>
  <c r="M155" i="1" s="1"/>
  <c r="K155" i="1"/>
  <c r="N155" i="1" s="1"/>
  <c r="M154" i="1"/>
  <c r="K154" i="1"/>
  <c r="N154" i="1" s="1"/>
  <c r="L153" i="1"/>
  <c r="M153" i="1" s="1"/>
  <c r="K153" i="1"/>
  <c r="N153" i="1" s="1"/>
  <c r="L152" i="1"/>
  <c r="M152" i="1" s="1"/>
  <c r="K152" i="1"/>
  <c r="N152" i="1" s="1"/>
  <c r="L151" i="1"/>
  <c r="M151" i="1" s="1"/>
  <c r="K151" i="1"/>
  <c r="N151" i="1" s="1"/>
  <c r="M150" i="1"/>
  <c r="K150" i="1"/>
  <c r="N150" i="1" s="1"/>
  <c r="L149" i="1"/>
  <c r="M149" i="1" s="1"/>
  <c r="N149" i="1"/>
  <c r="M148" i="1"/>
  <c r="N148" i="1"/>
  <c r="L147" i="1"/>
  <c r="M147" i="1" s="1"/>
  <c r="K147" i="1"/>
  <c r="N147" i="1" s="1"/>
  <c r="L146" i="1"/>
  <c r="M146" i="1" s="1"/>
  <c r="K146" i="1"/>
  <c r="N146" i="1" s="1"/>
  <c r="L145" i="1"/>
  <c r="M145" i="1" s="1"/>
  <c r="N145" i="1"/>
  <c r="L144" i="1"/>
  <c r="M144" i="1" s="1"/>
  <c r="K144" i="1"/>
  <c r="N144" i="1" s="1"/>
  <c r="M143" i="1"/>
  <c r="K143" i="1"/>
  <c r="N143" i="1" s="1"/>
  <c r="L142" i="1"/>
  <c r="M142" i="1" s="1"/>
  <c r="K142" i="1"/>
  <c r="N142" i="1" s="1"/>
  <c r="L141" i="1"/>
  <c r="M141" i="1" s="1"/>
  <c r="K141" i="1"/>
  <c r="N141" i="1" s="1"/>
  <c r="M140" i="1"/>
  <c r="K140" i="1"/>
  <c r="N140" i="1" s="1"/>
  <c r="M139" i="1"/>
  <c r="K139" i="1"/>
  <c r="N139" i="1" s="1"/>
  <c r="M138" i="1"/>
  <c r="K138" i="1"/>
  <c r="N138" i="1" s="1"/>
  <c r="L137" i="1"/>
  <c r="M137" i="1" s="1"/>
  <c r="K137" i="1"/>
  <c r="N137" i="1" s="1"/>
  <c r="L136" i="1"/>
  <c r="M136" i="1" s="1"/>
  <c r="K136" i="1"/>
  <c r="N136" i="1" s="1"/>
  <c r="L135" i="1"/>
  <c r="M135" i="1" s="1"/>
  <c r="K135" i="1"/>
  <c r="N135" i="1" s="1"/>
  <c r="M134" i="1"/>
  <c r="N134" i="1"/>
  <c r="L133" i="1"/>
  <c r="M133" i="1" s="1"/>
  <c r="K133" i="1"/>
  <c r="N133" i="1" s="1"/>
  <c r="L132" i="1"/>
  <c r="M132" i="1" s="1"/>
  <c r="K132" i="1"/>
  <c r="N132" i="1" s="1"/>
  <c r="M131" i="1"/>
  <c r="N131" i="1"/>
  <c r="L130" i="1"/>
  <c r="M130" i="1" s="1"/>
  <c r="K130" i="1"/>
  <c r="N130" i="1" s="1"/>
  <c r="L129" i="1"/>
  <c r="M129" i="1" s="1"/>
  <c r="K129" i="1"/>
  <c r="N129" i="1" s="1"/>
  <c r="L128" i="1"/>
  <c r="M128" i="1" s="1"/>
  <c r="K128" i="1"/>
  <c r="N128" i="1" s="1"/>
  <c r="L127" i="1"/>
  <c r="M127" i="1" s="1"/>
  <c r="K127" i="1"/>
  <c r="N127" i="1" s="1"/>
  <c r="L126" i="1"/>
  <c r="M126" i="1" s="1"/>
  <c r="K126" i="1"/>
  <c r="N126" i="1" s="1"/>
  <c r="L125" i="1"/>
  <c r="M125" i="1" s="1"/>
  <c r="K125" i="1"/>
  <c r="N125" i="1" s="1"/>
  <c r="L124" i="1"/>
  <c r="M124" i="1" s="1"/>
  <c r="K124" i="1"/>
  <c r="N124" i="1" s="1"/>
  <c r="L123" i="1"/>
  <c r="M123" i="1" s="1"/>
  <c r="K123" i="1"/>
  <c r="N123" i="1" s="1"/>
  <c r="L122" i="1"/>
  <c r="M122" i="1" s="1"/>
  <c r="K122" i="1"/>
  <c r="N122" i="1" s="1"/>
  <c r="M121" i="1"/>
  <c r="N121" i="1"/>
  <c r="L120" i="1"/>
  <c r="M120" i="1" s="1"/>
  <c r="N120" i="1"/>
  <c r="M119" i="1"/>
  <c r="N119" i="1"/>
  <c r="M118" i="1"/>
  <c r="K118" i="1"/>
  <c r="N118" i="1" s="1"/>
  <c r="M117" i="1"/>
  <c r="K117" i="1"/>
  <c r="N117" i="1" s="1"/>
  <c r="M116" i="1"/>
  <c r="K116" i="1"/>
  <c r="N116" i="1" s="1"/>
  <c r="L115" i="1"/>
  <c r="M115" i="1" s="1"/>
  <c r="K115" i="1"/>
  <c r="N115" i="1" s="1"/>
  <c r="M114" i="1"/>
  <c r="N114" i="1"/>
  <c r="L113" i="1"/>
  <c r="M113" i="1" s="1"/>
  <c r="K113" i="1"/>
  <c r="N113" i="1" s="1"/>
  <c r="L112" i="1"/>
  <c r="M112" i="1" s="1"/>
  <c r="K112" i="1"/>
  <c r="N112" i="1" s="1"/>
  <c r="L111" i="1"/>
  <c r="M111" i="1" s="1"/>
  <c r="K111" i="1"/>
  <c r="N111" i="1" s="1"/>
  <c r="L110" i="1"/>
  <c r="M110" i="1" s="1"/>
  <c r="K110" i="1"/>
  <c r="N110" i="1" s="1"/>
  <c r="L109" i="1"/>
  <c r="M109" i="1" s="1"/>
  <c r="K109" i="1"/>
  <c r="N109" i="1" s="1"/>
  <c r="L108" i="1"/>
  <c r="M108" i="1" s="1"/>
  <c r="K108" i="1"/>
  <c r="N108" i="1" s="1"/>
  <c r="L107" i="1"/>
  <c r="M107" i="1" s="1"/>
  <c r="K107" i="1"/>
  <c r="N107" i="1" s="1"/>
  <c r="L106" i="1"/>
  <c r="M106" i="1" s="1"/>
  <c r="K106" i="1"/>
  <c r="N106" i="1" s="1"/>
  <c r="M105" i="1"/>
  <c r="K105" i="1"/>
  <c r="N105" i="1" s="1"/>
  <c r="L104" i="1"/>
  <c r="M104" i="1" s="1"/>
  <c r="K104" i="1"/>
  <c r="N104" i="1" s="1"/>
  <c r="M103" i="1"/>
  <c r="N103" i="1"/>
  <c r="L102" i="1"/>
  <c r="M102" i="1" s="1"/>
  <c r="K102" i="1"/>
  <c r="N102" i="1" s="1"/>
  <c r="M101" i="1"/>
  <c r="K101" i="1"/>
  <c r="N101" i="1" s="1"/>
  <c r="L100" i="1"/>
  <c r="M100" i="1" s="1"/>
  <c r="K100" i="1"/>
  <c r="N100" i="1" s="1"/>
  <c r="L99" i="1"/>
  <c r="M99" i="1" s="1"/>
  <c r="K99" i="1"/>
  <c r="N99" i="1" s="1"/>
  <c r="L98" i="1"/>
  <c r="M98" i="1" s="1"/>
  <c r="K98" i="1"/>
  <c r="N98" i="1" s="1"/>
  <c r="L97" i="1"/>
  <c r="M97" i="1" s="1"/>
  <c r="K97" i="1"/>
  <c r="N97" i="1" s="1"/>
  <c r="L96" i="1"/>
  <c r="M96" i="1" s="1"/>
  <c r="K96" i="1"/>
  <c r="N96" i="1" s="1"/>
  <c r="L95" i="1"/>
  <c r="M95" i="1" s="1"/>
  <c r="K95" i="1"/>
  <c r="N95" i="1" s="1"/>
  <c r="L94" i="1"/>
  <c r="M94" i="1" s="1"/>
  <c r="K94" i="1"/>
  <c r="N94" i="1" s="1"/>
  <c r="L93" i="1"/>
  <c r="M93" i="1" s="1"/>
  <c r="K93" i="1"/>
  <c r="N93" i="1" s="1"/>
  <c r="M92" i="1"/>
  <c r="K92" i="1"/>
  <c r="N92" i="1" s="1"/>
  <c r="L91" i="1"/>
  <c r="M91" i="1" s="1"/>
  <c r="K91" i="1"/>
  <c r="N91" i="1" s="1"/>
  <c r="L90" i="1"/>
  <c r="M90" i="1" s="1"/>
  <c r="K90" i="1"/>
  <c r="N90" i="1" s="1"/>
  <c r="L89" i="1"/>
  <c r="M89" i="1" s="1"/>
  <c r="K89" i="1"/>
  <c r="N89" i="1" s="1"/>
  <c r="M88" i="1"/>
  <c r="K88" i="1"/>
  <c r="N88" i="1" s="1"/>
  <c r="L87" i="1"/>
  <c r="M87" i="1" s="1"/>
  <c r="K87" i="1"/>
  <c r="N87" i="1" s="1"/>
  <c r="L86" i="1"/>
  <c r="M86" i="1" s="1"/>
  <c r="K86" i="1"/>
  <c r="N86" i="1" s="1"/>
  <c r="L85" i="1"/>
  <c r="M85" i="1" s="1"/>
  <c r="K85" i="1"/>
  <c r="N85" i="1" s="1"/>
  <c r="L84" i="1"/>
  <c r="M84" i="1" s="1"/>
  <c r="K84" i="1"/>
  <c r="N84" i="1" s="1"/>
  <c r="L83" i="1"/>
  <c r="M83" i="1" s="1"/>
  <c r="K83" i="1"/>
  <c r="N83" i="1" s="1"/>
  <c r="L82" i="1"/>
  <c r="M82" i="1" s="1"/>
  <c r="K82" i="1"/>
  <c r="N82" i="1" s="1"/>
  <c r="M81" i="1"/>
  <c r="K81" i="1"/>
  <c r="N81" i="1" s="1"/>
  <c r="M80" i="1"/>
  <c r="N80" i="1"/>
  <c r="L79" i="1"/>
  <c r="M79" i="1" s="1"/>
  <c r="K79" i="1"/>
  <c r="N79" i="1" s="1"/>
  <c r="M78" i="1"/>
  <c r="N78" i="1"/>
  <c r="L77" i="1"/>
  <c r="M77" i="1" s="1"/>
  <c r="K77" i="1"/>
  <c r="N77" i="1" s="1"/>
  <c r="L76" i="1"/>
  <c r="M76" i="1" s="1"/>
  <c r="K76" i="1"/>
  <c r="N76" i="1" s="1"/>
  <c r="L75" i="1"/>
  <c r="M75" i="1" s="1"/>
  <c r="K75" i="1"/>
  <c r="N75" i="1" s="1"/>
  <c r="M74" i="1"/>
  <c r="N74" i="1"/>
  <c r="M73" i="1"/>
  <c r="N73" i="1"/>
  <c r="L72" i="1"/>
  <c r="M72" i="1" s="1"/>
  <c r="K72" i="1"/>
  <c r="N72" i="1" s="1"/>
  <c r="L71" i="1"/>
  <c r="M71" i="1" s="1"/>
  <c r="K71" i="1"/>
  <c r="N71" i="1" s="1"/>
  <c r="M70" i="1"/>
  <c r="N70" i="1"/>
  <c r="M69" i="1"/>
  <c r="N69" i="1"/>
  <c r="L68" i="1"/>
  <c r="M68" i="1" s="1"/>
  <c r="K68" i="1"/>
  <c r="N68" i="1" s="1"/>
  <c r="L67" i="1"/>
  <c r="M67" i="1" s="1"/>
  <c r="K67" i="1"/>
  <c r="N67" i="1" s="1"/>
  <c r="L66" i="1"/>
  <c r="M66" i="1" s="1"/>
  <c r="K66" i="1"/>
  <c r="N66" i="1" s="1"/>
  <c r="L65" i="1"/>
  <c r="M65" i="1" s="1"/>
  <c r="K65" i="1"/>
  <c r="N65" i="1" s="1"/>
  <c r="L64" i="1"/>
  <c r="M64" i="1" s="1"/>
  <c r="K64" i="1"/>
  <c r="N64" i="1" s="1"/>
  <c r="M63" i="1"/>
  <c r="N63" i="1"/>
  <c r="L62" i="1"/>
  <c r="M62" i="1" s="1"/>
  <c r="K62" i="1"/>
  <c r="N62" i="1" s="1"/>
  <c r="L61" i="1"/>
  <c r="M61" i="1" s="1"/>
  <c r="K61" i="1"/>
  <c r="N61" i="1" s="1"/>
  <c r="L60" i="1"/>
  <c r="M60" i="1" s="1"/>
  <c r="K60" i="1"/>
  <c r="N60" i="1" s="1"/>
  <c r="L59" i="1"/>
  <c r="M59" i="1" s="1"/>
  <c r="K59" i="1"/>
  <c r="N59" i="1" s="1"/>
  <c r="M58" i="1"/>
  <c r="K58" i="1"/>
  <c r="N58" i="1" s="1"/>
  <c r="L57" i="1"/>
  <c r="M57" i="1" s="1"/>
  <c r="K57" i="1"/>
  <c r="N57" i="1" s="1"/>
  <c r="L56" i="1"/>
  <c r="M56" i="1" s="1"/>
  <c r="K56" i="1"/>
  <c r="N56" i="1" s="1"/>
  <c r="L55" i="1"/>
  <c r="M55" i="1" s="1"/>
  <c r="N55" i="1"/>
  <c r="L54" i="1"/>
  <c r="M54" i="1" s="1"/>
  <c r="K54" i="1"/>
  <c r="N54" i="1" s="1"/>
  <c r="L53" i="1"/>
  <c r="M53" i="1" s="1"/>
  <c r="K53" i="1"/>
  <c r="N53" i="1" s="1"/>
  <c r="L52" i="1"/>
  <c r="M52" i="1" s="1"/>
  <c r="K52" i="1"/>
  <c r="N52" i="1" s="1"/>
  <c r="M51" i="1"/>
  <c r="K51" i="1"/>
  <c r="N51" i="1" s="1"/>
  <c r="M50" i="1"/>
  <c r="N50" i="1"/>
  <c r="M49" i="1"/>
  <c r="N49" i="1"/>
  <c r="L48" i="1"/>
  <c r="M48" i="1" s="1"/>
  <c r="K48" i="1"/>
  <c r="N48" i="1" s="1"/>
  <c r="M47" i="1"/>
  <c r="N47" i="1"/>
  <c r="M46" i="1"/>
  <c r="N46" i="1"/>
  <c r="L45" i="1"/>
  <c r="M45" i="1" s="1"/>
  <c r="K45" i="1"/>
  <c r="N45" i="1" s="1"/>
  <c r="L44" i="1"/>
  <c r="M44" i="1" s="1"/>
  <c r="K44" i="1"/>
  <c r="N44" i="1" s="1"/>
  <c r="M43" i="1"/>
  <c r="N43" i="1"/>
  <c r="L42" i="1"/>
  <c r="M42" i="1" s="1"/>
  <c r="K42" i="1"/>
  <c r="N42" i="1" s="1"/>
  <c r="L41" i="1"/>
  <c r="M41" i="1" s="1"/>
  <c r="K41" i="1"/>
  <c r="N41" i="1" s="1"/>
  <c r="L40" i="1"/>
  <c r="M40" i="1" s="1"/>
  <c r="N40" i="1"/>
  <c r="L39" i="1"/>
  <c r="M39" i="1" s="1"/>
  <c r="K39" i="1"/>
  <c r="N39" i="1" s="1"/>
  <c r="M38" i="1"/>
  <c r="N38" i="1"/>
  <c r="L37" i="1"/>
  <c r="M37" i="1" s="1"/>
  <c r="K37" i="1"/>
  <c r="N37" i="1" s="1"/>
  <c r="L36" i="1"/>
  <c r="M36" i="1" s="1"/>
  <c r="K36" i="1"/>
  <c r="N36" i="1" s="1"/>
  <c r="L35" i="1"/>
  <c r="M35" i="1" s="1"/>
  <c r="K35" i="1"/>
  <c r="N35" i="1" s="1"/>
  <c r="L34" i="1"/>
  <c r="M34" i="1" s="1"/>
  <c r="K34" i="1"/>
  <c r="N34" i="1" s="1"/>
  <c r="L33" i="1"/>
  <c r="M33" i="1" s="1"/>
  <c r="K33" i="1"/>
  <c r="N33" i="1" s="1"/>
  <c r="L32" i="1"/>
  <c r="M32" i="1" s="1"/>
  <c r="K32" i="1"/>
  <c r="N32" i="1" s="1"/>
  <c r="M31" i="1"/>
  <c r="N31" i="1"/>
  <c r="L30" i="1"/>
  <c r="M30" i="1" s="1"/>
  <c r="N30" i="1"/>
  <c r="L29" i="1"/>
  <c r="M29" i="1" s="1"/>
  <c r="K29" i="1"/>
  <c r="N29" i="1" s="1"/>
  <c r="L28" i="1"/>
  <c r="M28" i="1" s="1"/>
  <c r="K28" i="1"/>
  <c r="N28" i="1" s="1"/>
  <c r="M27" i="1"/>
  <c r="K27" i="1"/>
  <c r="N27" i="1" s="1"/>
  <c r="L26" i="1"/>
  <c r="M26" i="1" s="1"/>
  <c r="K26" i="1"/>
  <c r="N26" i="1" s="1"/>
  <c r="M25" i="1"/>
  <c r="N25" i="1"/>
  <c r="M24" i="1"/>
  <c r="N24" i="1"/>
  <c r="L23" i="1"/>
  <c r="M23" i="1" s="1"/>
  <c r="K23" i="1"/>
  <c r="N23" i="1" s="1"/>
  <c r="L22" i="1"/>
  <c r="M22" i="1" s="1"/>
  <c r="K22" i="1"/>
  <c r="N22" i="1" s="1"/>
  <c r="L21" i="1"/>
  <c r="M21" i="1" s="1"/>
  <c r="K21" i="1"/>
  <c r="N21" i="1" s="1"/>
  <c r="L20" i="1"/>
  <c r="M20" i="1" s="1"/>
  <c r="K20" i="1"/>
  <c r="N20" i="1" s="1"/>
  <c r="M19" i="1"/>
  <c r="K19" i="1"/>
  <c r="N19" i="1" s="1"/>
  <c r="L18" i="1"/>
  <c r="M18" i="1" s="1"/>
  <c r="K18" i="1"/>
  <c r="N18" i="1" s="1"/>
  <c r="L17" i="1"/>
  <c r="M17" i="1" s="1"/>
  <c r="K17" i="1"/>
  <c r="N17" i="1" s="1"/>
  <c r="M16" i="1"/>
  <c r="N16" i="1"/>
  <c r="M15" i="1"/>
  <c r="K15" i="1"/>
  <c r="N15" i="1" s="1"/>
  <c r="L14" i="1"/>
  <c r="M14" i="1" s="1"/>
  <c r="K14" i="1"/>
  <c r="N14" i="1" s="1"/>
  <c r="L13" i="1"/>
  <c r="M13" i="1" s="1"/>
  <c r="K13" i="1"/>
  <c r="N13" i="1" s="1"/>
  <c r="N12" i="1"/>
  <c r="L12" i="1"/>
  <c r="M12" i="1" s="1"/>
  <c r="K12" i="1"/>
  <c r="M11" i="1"/>
  <c r="N11" i="1"/>
  <c r="L10" i="1"/>
  <c r="M10" i="1" s="1"/>
  <c r="K10" i="1"/>
  <c r="N10" i="1" s="1"/>
  <c r="M9" i="1"/>
  <c r="K9" i="1"/>
  <c r="N9" i="1" s="1"/>
  <c r="M8" i="1"/>
  <c r="N8" i="1"/>
  <c r="L7" i="1"/>
  <c r="M7" i="1" s="1"/>
  <c r="K7" i="1"/>
  <c r="N7" i="1" s="1"/>
  <c r="L6" i="1"/>
  <c r="M6" i="1" s="1"/>
  <c r="K6" i="1"/>
  <c r="N6" i="1" s="1"/>
  <c r="L5" i="1"/>
  <c r="M5" i="1" s="1"/>
  <c r="K5" i="1"/>
  <c r="N5" i="1" s="1"/>
  <c r="L4" i="1"/>
  <c r="M4" i="1" s="1"/>
  <c r="K4" i="1"/>
  <c r="N4" i="1" s="1"/>
  <c r="L3" i="1"/>
  <c r="M3" i="1" s="1"/>
  <c r="N3" i="1"/>
  <c r="M2" i="1"/>
  <c r="N2" i="1"/>
</calcChain>
</file>

<file path=xl/sharedStrings.xml><?xml version="1.0" encoding="utf-8"?>
<sst xmlns="http://schemas.openxmlformats.org/spreadsheetml/2006/main" count="475" uniqueCount="250">
  <si>
    <t>Country</t>
  </si>
  <si>
    <t>Number ID</t>
  </si>
  <si>
    <t>FIP</t>
  </si>
  <si>
    <t>Alpha2</t>
  </si>
  <si>
    <t>Alpha3</t>
  </si>
  <si>
    <t>REGION</t>
  </si>
  <si>
    <t>1990 % improved water</t>
  </si>
  <si>
    <t>% change per year water</t>
  </si>
  <si>
    <t>1990 % improved sanitation</t>
  </si>
  <si>
    <t>% change per year sanitation</t>
  </si>
  <si>
    <t>2015 water</t>
  </si>
  <si>
    <t>2015 sanitation</t>
  </si>
  <si>
    <t>change per year needed to meet 100% sanitation in 2030</t>
  </si>
  <si>
    <t>change per year needed to meet 100% water in 2030</t>
  </si>
  <si>
    <t>Southern Asia</t>
  </si>
  <si>
    <t>Developed countries</t>
  </si>
  <si>
    <t>Northern Africa</t>
  </si>
  <si>
    <t>Oceania</t>
  </si>
  <si>
    <t>Sub-Saharan Africa</t>
  </si>
  <si>
    <t>Latin America and the Caribbean</t>
  </si>
  <si>
    <t>Caucasus and Central Asia</t>
  </si>
  <si>
    <t>Western Asia</t>
  </si>
  <si>
    <t>South-eastern Asia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</si>
  <si>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</si>
  <si>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</si>
  <si>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</si>
  <si>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</si>
  <si>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</si>
  <si>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</si>
  <si>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</si>
  <si>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</si>
  <si>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</si>
  <si>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Eastern Asia</t>
  </si>
  <si>
    <t>China, Hong Kong SAR</t>
  </si>
  <si>
    <t>China, Macao SAR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</si>
  <si>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</si>
  <si>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</si>
  <si>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</si>
  <si>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</si>
  <si>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</si>
  <si>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</si>
  <si>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</si>
  <si>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</si>
  <si>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Cyprus</t>
  </si>
  <si>
    <t>Czech Republic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</si>
  <si>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</si>
  <si>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</si>
  <si>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</si>
  <si>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</si>
  <si>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</si>
  <si>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</si>
  <si>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</si>
  <si>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</si>
  <si>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</si>
  <si>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</si>
  <si>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</si>
  <si>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</si>
  <si>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</si>
  <si>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</si>
  <si>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</si>
  <si>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</si>
  <si>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</si>
  <si>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</si>
  <si>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</si>
  <si>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</si>
  <si>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</si>
  <si>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</si>
  <si>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</si>
  <si>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</si>
  <si>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</si>
  <si>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</si>
  <si>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</si>
  <si>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</si>
  <si>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</si>
  <si>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</si>
  <si>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</si>
  <si>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</si>
  <si>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</si>
  <si>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</si>
  <si>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</si>
  <si>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</si>
  <si>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</si>
  <si>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</si>
  <si>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</si>
  <si>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</si>
  <si>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</si>
  <si>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</si>
  <si>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</si>
  <si>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</si>
  <si>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</si>
  <si>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</si>
  <si>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</si>
  <si>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</si>
  <si>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</si>
  <si>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</si>
  <si>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</si>
  <si>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</si>
  <si>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</si>
  <si>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</si>
  <si>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</si>
  <si>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</si>
  <si>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</si>
  <si>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</si>
  <si>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</si>
  <si>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</si>
  <si>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</si>
  <si>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</si>
  <si>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</si>
  <si>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</si>
  <si>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</si>
  <si>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</si>
  <si>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</si>
  <si>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</si>
  <si>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</si>
  <si>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</si>
  <si>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</si>
  <si>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</si>
  <si>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</si>
  <si>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</si>
  <si>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</si>
  <si>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 (Fed. States of)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</si>
  <si>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</si>
  <si>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</si>
  <si>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</si>
  <si>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</si>
  <si>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</si>
  <si>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</si>
  <si>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</si>
  <si>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</si>
  <si>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</si>
  <si>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</si>
  <si>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</si>
  <si>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</si>
  <si>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</si>
  <si>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</si>
  <si>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</si>
  <si>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</si>
  <si>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</si>
  <si>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</si>
  <si>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</si>
  <si>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</si>
  <si>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</si>
  <si>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</si>
  <si>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</si>
  <si>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</si>
  <si>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</si>
  <si>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</si>
  <si>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</si>
  <si>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</si>
  <si>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</si>
  <si>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</si>
  <si>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</si>
  <si>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</si>
  <si>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Korea</t>
  </si>
  <si>
    <t>Republic of Moldova</t>
  </si>
  <si>
    <t>Réunion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</si>
  <si>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</si>
  <si>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</si>
  <si>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</si>
  <si>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</si>
  <si>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</si>
  <si>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</si>
  <si>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</si>
  <si>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</si>
  <si>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</si>
  <si>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</si>
  <si>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</si>
  <si>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</si>
  <si>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</si>
  <si>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</si>
  <si>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</si>
  <si>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</si>
  <si>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</si>
  <si>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</si>
  <si>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</si>
  <si>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</si>
  <si>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</si>
  <si>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</si>
  <si>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</si>
  <si>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</si>
  <si>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</si>
  <si>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</si>
  <si>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</si>
  <si>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</si>
  <si>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</si>
  <si>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</si>
  <si>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TFYR Macedonia</t>
  </si>
  <si>
    <t>Thailand</t>
  </si>
  <si>
    <t>Timor-Leste</t>
  </si>
  <si>
    <t>Togo</t>
  </si>
  <si>
    <t>Tokelau</t>
  </si>
  <si>
    <t>Tonga</t>
  </si>
  <si>
    <t>TOTAL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</si>
  <si>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</si>
  <si>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</si>
  <si>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</si>
  <si>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</si>
  <si>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</si>
  <si>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</si>
  <si>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</si>
  <si>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</si>
  <si>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</si>
  <si>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</si>
  <si>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Republic of Tanzania</t>
  </si>
  <si>
    <t>United States of America</t>
  </si>
  <si>
    <t>United States Virgin Islands</t>
  </si>
  <si>
    <t>Uruguay</t>
  </si>
  <si>
    <t>Uzbekistan</t>
  </si>
  <si>
    <t>Vanuatu</t>
  </si>
  <si>
    <t>Venezuela (Bolivarian Republic of)</t>
  </si>
  <si>
    <t>Viet Nam</t>
  </si>
  <si>
    <t>West Bank and Gaza</t>
  </si>
  <si>
    <t>Western Sahara</t>
  </si>
  <si>
    <t>Yemen</t>
  </si>
  <si>
    <t>Zambia</t>
  </si>
  <si>
    <t>Zimbabwe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</si>
  <si>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</si>
  <si>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</si>
  <si>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</si>
  <si>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</si>
  <si>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</si>
  <si>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</si>
  <si>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</si>
  <si>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</si>
  <si>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</si>
  <si>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</si>
  <si>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</si>
  <si>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</si>
  <si>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</si>
  <si>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</si>
  <si>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</si>
  <si>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</si>
  <si>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</si>
  <si>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</si>
  <si>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</si>
  <si>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</si>
  <si>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</si>
  <si>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</si>
  <si>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</si>
  <si>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</si>
  <si>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Orissa</t>
  </si>
  <si>
    <t>Puducherry</t>
  </si>
  <si>
    <t>Punjab</t>
  </si>
  <si>
    <t>Rajasthan</t>
  </si>
  <si>
    <t>Sikkim</t>
  </si>
  <si>
    <t>Tamil Nadu</t>
  </si>
  <si>
    <t>Tripura</t>
  </si>
  <si>
    <t>Uttar Pradesh</t>
  </si>
  <si>
    <t>Uttaranchal</t>
  </si>
  <si>
    <t>West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</si>
</sst>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1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7"/>
  <sheetViews>
    <sheetView tabSelected="1" zoomScaleNormal="100" workbookViewId="0">
      <pane ySplit="1" topLeftCell="A20" activePane="bottomLeft" state="frozen"/>
      <selection pane="bottomLeft" activeCell="A36" sqref="A36"/>
    </sheetView>
  </sheetViews>
  <sheetFormatPr defaultRowHeight="14.4" x14ac:dyDescent="0.3"/>
  <cols>
    <col min="1" max="6" width="8.5546875"/>
    <col min="7" max="8" width="9.109375" style="1"/>
    <col min="9" max="9" width="26.77734375" style="1" bestFit="1" customWidth="1"/>
    <col min="10" max="10" width="9.109375" style="1"/>
    <col min="11" max="11" width="12" bestFit="1" customWidth="1"/>
    <col min="12" max="1025" width="8.5546875"/>
  </cols>
  <sheetData>
    <row r="1" spans="1:14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</row>
    <row r="2" spans="1:14" x14ac:dyDescent="0.3">
      <c r="A2" t="s">
        <v>216</v>
      </c>
      <c r="F2" t="s">
        <v>14</v>
      </c>
      <c r="G2" s="1">
        <v>20</v>
      </c>
      <c r="H2" s="1">
        <v>1.3333333333333333</v>
      </c>
      <c r="I2" s="1">
        <v>20</v>
      </c>
      <c r="J2" s="1">
        <f t="shared" ref="J2" si="0">(100-G2)/15</f>
        <v>5.333333333333333</v>
      </c>
      <c r="K2">
        <v>80</v>
      </c>
      <c r="L2">
        <v>80</v>
      </c>
      <c r="M2">
        <f t="shared" ref="M2:M65" si="1">(100-L2)/15</f>
        <v>1.3333333333333333</v>
      </c>
      <c r="N2">
        <f t="shared" ref="N2:N65" si="2">(100-K2)/15</f>
        <v>1.3333333333333333</v>
      </c>
    </row>
    <row r="3" spans="1:14" x14ac:dyDescent="0.3">
      <c r="A3" t="s">
        <v>217</v>
      </c>
      <c r="F3" t="s">
        <v>15</v>
      </c>
      <c r="G3" s="1">
        <v>20</v>
      </c>
      <c r="H3" s="1">
        <v>1.3333333333333333</v>
      </c>
      <c r="I3" s="1">
        <v>79.428915799999999</v>
      </c>
      <c r="J3" s="1">
        <v>0.53529121818181802</v>
      </c>
      <c r="K3">
        <v>80</v>
      </c>
      <c r="L3">
        <f t="shared" ref="L2:L65" si="3">I3+J3*25</f>
        <v>92.81119625454545</v>
      </c>
      <c r="M3">
        <f t="shared" si="1"/>
        <v>0.4792535830303033</v>
      </c>
      <c r="N3">
        <f t="shared" si="2"/>
        <v>1.3333333333333333</v>
      </c>
    </row>
    <row r="4" spans="1:14" x14ac:dyDescent="0.3">
      <c r="A4" t="s">
        <v>218</v>
      </c>
      <c r="F4" t="s">
        <v>16</v>
      </c>
      <c r="G4" s="1">
        <v>93.884417499999998</v>
      </c>
      <c r="H4" s="1">
        <v>-0.45352160000000002</v>
      </c>
      <c r="I4" s="1">
        <v>88.575974200000005</v>
      </c>
      <c r="J4" s="1">
        <v>0.30198268636363601</v>
      </c>
      <c r="K4">
        <f t="shared" ref="K2:K65" si="4">G4+H4*25</f>
        <v>82.546377499999991</v>
      </c>
      <c r="L4">
        <f t="shared" si="3"/>
        <v>96.125541359090903</v>
      </c>
      <c r="M4">
        <f t="shared" si="1"/>
        <v>0.25829724272727311</v>
      </c>
      <c r="N4">
        <f t="shared" si="2"/>
        <v>1.163574833333334</v>
      </c>
    </row>
    <row r="5" spans="1:14" x14ac:dyDescent="0.3">
      <c r="A5" t="s">
        <v>219</v>
      </c>
      <c r="F5" t="s">
        <v>17</v>
      </c>
      <c r="G5" s="1">
        <v>93.590070600000004</v>
      </c>
      <c r="H5" s="1">
        <v>0.29136042727272699</v>
      </c>
      <c r="I5" s="1">
        <v>60.994219200000003</v>
      </c>
      <c r="J5" s="1">
        <v>6.6515272727272604E-2</v>
      </c>
      <c r="K5">
        <f t="shared" si="4"/>
        <v>100.87408128181818</v>
      </c>
      <c r="L5">
        <f t="shared" si="3"/>
        <v>62.65710101818182</v>
      </c>
      <c r="M5">
        <f t="shared" si="1"/>
        <v>2.4895265987878785</v>
      </c>
      <c r="N5">
        <f t="shared" si="2"/>
        <v>-5.8272085454545201E-2</v>
      </c>
    </row>
    <row r="6" spans="1:14" x14ac:dyDescent="0.3">
      <c r="A6" t="s">
        <v>220</v>
      </c>
      <c r="F6" t="s">
        <v>15</v>
      </c>
      <c r="G6" s="1">
        <v>100</v>
      </c>
      <c r="H6" s="1">
        <v>0</v>
      </c>
      <c r="I6" s="1">
        <v>100</v>
      </c>
      <c r="J6" s="1">
        <v>0</v>
      </c>
      <c r="K6">
        <f t="shared" si="4"/>
        <v>100</v>
      </c>
      <c r="L6">
        <f t="shared" si="3"/>
        <v>100</v>
      </c>
      <c r="M6">
        <f t="shared" si="1"/>
        <v>0</v>
      </c>
      <c r="N6">
        <f t="shared" si="2"/>
        <v>0</v>
      </c>
    </row>
    <row r="7" spans="1:14" x14ac:dyDescent="0.3">
      <c r="A7" t="s">
        <v>221</v>
      </c>
      <c r="F7" t="s">
        <v>18</v>
      </c>
      <c r="G7" s="1">
        <v>42.374028500000001</v>
      </c>
      <c r="H7" s="1">
        <v>0.54102465</v>
      </c>
      <c r="I7" s="1">
        <v>29.166107</v>
      </c>
      <c r="J7" s="1">
        <v>1.40732945909091</v>
      </c>
      <c r="K7">
        <f t="shared" si="4"/>
        <v>55.89964475</v>
      </c>
      <c r="L7">
        <f t="shared" si="3"/>
        <v>64.349343477272754</v>
      </c>
      <c r="M7">
        <f t="shared" si="1"/>
        <v>2.3767104348484831</v>
      </c>
      <c r="N7">
        <f t="shared" si="2"/>
        <v>2.9400236833333335</v>
      </c>
    </row>
    <row r="8" spans="1:14" x14ac:dyDescent="0.3">
      <c r="A8" t="s">
        <v>222</v>
      </c>
      <c r="F8" t="s">
        <v>19</v>
      </c>
      <c r="G8" s="1">
        <v>20</v>
      </c>
      <c r="H8" s="1">
        <v>1.3333333333333333</v>
      </c>
      <c r="I8" s="1">
        <v>20</v>
      </c>
      <c r="J8" s="1">
        <f t="shared" ref="J8:J9" si="5">(100-G8)/15</f>
        <v>5.333333333333333</v>
      </c>
      <c r="K8" s="1">
        <v>80</v>
      </c>
      <c r="L8" s="1">
        <v>80</v>
      </c>
      <c r="M8">
        <f t="shared" si="1"/>
        <v>1.3333333333333333</v>
      </c>
      <c r="N8">
        <f t="shared" si="2"/>
        <v>1.3333333333333333</v>
      </c>
    </row>
    <row r="9" spans="1:14" x14ac:dyDescent="0.3">
      <c r="A9" t="s">
        <v>223</v>
      </c>
      <c r="F9" t="s">
        <v>19</v>
      </c>
      <c r="G9" s="1">
        <v>97.441281900000007</v>
      </c>
      <c r="H9" s="1">
        <v>1.9342749999999902E-2</v>
      </c>
      <c r="I9" s="1">
        <v>74.739120600000007</v>
      </c>
      <c r="J9" s="1">
        <f t="shared" si="5"/>
        <v>0.17058120666666621</v>
      </c>
      <c r="K9">
        <f t="shared" si="4"/>
        <v>97.92485065000001</v>
      </c>
      <c r="L9" s="1">
        <v>80</v>
      </c>
      <c r="M9">
        <f t="shared" si="1"/>
        <v>1.3333333333333333</v>
      </c>
      <c r="N9">
        <f t="shared" si="2"/>
        <v>0.13834328999999931</v>
      </c>
    </row>
    <row r="10" spans="1:14" x14ac:dyDescent="0.3">
      <c r="A10" t="s">
        <v>224</v>
      </c>
      <c r="F10" t="s">
        <v>19</v>
      </c>
      <c r="G10" s="1">
        <v>93.779372100000003</v>
      </c>
      <c r="H10" s="1">
        <v>0.22478659090909001</v>
      </c>
      <c r="I10" s="1">
        <v>86.469685699999999</v>
      </c>
      <c r="J10" s="1">
        <v>0.48947700909090902</v>
      </c>
      <c r="K10">
        <f t="shared" si="4"/>
        <v>99.399036872727251</v>
      </c>
      <c r="L10">
        <f t="shared" si="3"/>
        <v>98.70661092727272</v>
      </c>
      <c r="M10">
        <f t="shared" si="1"/>
        <v>8.6225938181818645E-2</v>
      </c>
      <c r="N10">
        <f t="shared" si="2"/>
        <v>4.0064208484849928E-2</v>
      </c>
    </row>
    <row r="11" spans="1:14" x14ac:dyDescent="0.3">
      <c r="A11" t="s">
        <v>225</v>
      </c>
      <c r="F11" t="s">
        <v>20</v>
      </c>
      <c r="G11" s="1">
        <v>20</v>
      </c>
      <c r="H11" s="1">
        <v>1.3333333333333333</v>
      </c>
      <c r="I11" s="1">
        <v>20</v>
      </c>
      <c r="J11" s="1">
        <f t="shared" ref="J11" si="6">(100-G11)/15</f>
        <v>5.333333333333333</v>
      </c>
      <c r="K11" s="1">
        <v>80</v>
      </c>
      <c r="L11" s="1">
        <v>80</v>
      </c>
      <c r="M11">
        <f t="shared" si="1"/>
        <v>1.3333333333333333</v>
      </c>
      <c r="N11">
        <f t="shared" si="2"/>
        <v>1.3333333333333333</v>
      </c>
    </row>
    <row r="12" spans="1:14" x14ac:dyDescent="0.3">
      <c r="A12" t="s">
        <v>226</v>
      </c>
      <c r="F12" t="s">
        <v>19</v>
      </c>
      <c r="G12" s="1">
        <v>90.976378999999994</v>
      </c>
      <c r="H12" s="1">
        <v>0.32341453181818203</v>
      </c>
      <c r="I12" s="1">
        <v>98.608161199999998</v>
      </c>
      <c r="J12" s="1">
        <v>-4.315215E-2</v>
      </c>
      <c r="K12">
        <f t="shared" si="4"/>
        <v>99.06174229545455</v>
      </c>
      <c r="L12">
        <f t="shared" si="3"/>
        <v>97.529357449999992</v>
      </c>
      <c r="M12">
        <f t="shared" si="1"/>
        <v>0.16470950333333387</v>
      </c>
      <c r="N12">
        <f t="shared" si="2"/>
        <v>6.2550513636363311E-2</v>
      </c>
    </row>
    <row r="13" spans="1:14" x14ac:dyDescent="0.3">
      <c r="A13" t="s">
        <v>227</v>
      </c>
      <c r="F13" t="s">
        <v>15</v>
      </c>
      <c r="G13" s="1">
        <v>100</v>
      </c>
      <c r="H13" s="1">
        <v>0</v>
      </c>
      <c r="I13" s="1">
        <v>100</v>
      </c>
      <c r="J13" s="1">
        <v>0</v>
      </c>
      <c r="K13">
        <f t="shared" si="4"/>
        <v>100</v>
      </c>
      <c r="L13">
        <f t="shared" si="3"/>
        <v>100</v>
      </c>
      <c r="M13">
        <f t="shared" si="1"/>
        <v>0</v>
      </c>
      <c r="N13">
        <f t="shared" si="2"/>
        <v>0</v>
      </c>
    </row>
    <row r="14" spans="1:14" x14ac:dyDescent="0.3">
      <c r="A14" t="s">
        <v>228</v>
      </c>
      <c r="F14" t="s">
        <v>15</v>
      </c>
      <c r="G14" s="1">
        <v>100</v>
      </c>
      <c r="H14" s="1">
        <v>0</v>
      </c>
      <c r="I14" s="1">
        <v>100</v>
      </c>
      <c r="J14" s="1">
        <v>0</v>
      </c>
      <c r="K14">
        <f t="shared" si="4"/>
        <v>100</v>
      </c>
      <c r="L14">
        <f t="shared" si="3"/>
        <v>100</v>
      </c>
      <c r="M14">
        <f t="shared" si="1"/>
        <v>0</v>
      </c>
      <c r="N14">
        <f t="shared" si="2"/>
        <v>0</v>
      </c>
    </row>
    <row r="15" spans="1:14" x14ac:dyDescent="0.3">
      <c r="A15" t="s">
        <v>229</v>
      </c>
      <c r="F15" t="s">
        <v>20</v>
      </c>
      <c r="G15" s="1">
        <v>69.880383899999998</v>
      </c>
      <c r="H15" s="1">
        <v>0.47095086818181803</v>
      </c>
      <c r="I15" s="1">
        <v>20</v>
      </c>
      <c r="J15" s="1">
        <f t="shared" ref="J15" si="7">(100-G15)/15</f>
        <v>2.0079744066666669</v>
      </c>
      <c r="K15">
        <f t="shared" si="4"/>
        <v>81.654155604545451</v>
      </c>
      <c r="L15" s="1">
        <v>80</v>
      </c>
      <c r="M15">
        <f t="shared" si="1"/>
        <v>1.3333333333333333</v>
      </c>
      <c r="N15">
        <f t="shared" si="2"/>
        <v>1.2230562930303033</v>
      </c>
    </row>
    <row r="16" spans="1:14" x14ac:dyDescent="0.3">
      <c r="A16" t="s">
        <v>230</v>
      </c>
      <c r="F16" t="s">
        <v>19</v>
      </c>
      <c r="G16" s="1">
        <v>20</v>
      </c>
      <c r="H16" s="1">
        <v>1.3333333333333333</v>
      </c>
      <c r="I16" s="1">
        <v>20</v>
      </c>
      <c r="J16" s="1">
        <f t="shared" ref="J16" si="8">(100-G16)/15</f>
        <v>5.333333333333333</v>
      </c>
      <c r="K16" s="1">
        <v>80</v>
      </c>
      <c r="L16" s="1">
        <v>80</v>
      </c>
      <c r="M16">
        <f t="shared" si="1"/>
        <v>1.3333333333333333</v>
      </c>
      <c r="N16">
        <f t="shared" si="2"/>
        <v>1.3333333333333333</v>
      </c>
    </row>
    <row r="17" spans="1:14" x14ac:dyDescent="0.3">
      <c r="A17" t="s">
        <v>231</v>
      </c>
      <c r="F17" t="s">
        <v>21</v>
      </c>
      <c r="G17" s="1">
        <v>94.854257700000005</v>
      </c>
      <c r="H17" s="1">
        <v>0.233897377272727</v>
      </c>
      <c r="I17" s="1">
        <v>99.012993399999999</v>
      </c>
      <c r="J17" s="1">
        <v>8.3920500000002392E-3</v>
      </c>
      <c r="K17">
        <f t="shared" si="4"/>
        <v>100.70169213181818</v>
      </c>
      <c r="L17">
        <f t="shared" si="3"/>
        <v>99.222794650000012</v>
      </c>
      <c r="M17">
        <f t="shared" si="1"/>
        <v>5.1813689999999232E-2</v>
      </c>
      <c r="N17">
        <f t="shared" si="2"/>
        <v>-4.6779475454545152E-2</v>
      </c>
    </row>
    <row r="18" spans="1:14" x14ac:dyDescent="0.3">
      <c r="A18" t="s">
        <v>232</v>
      </c>
      <c r="F18" t="s">
        <v>14</v>
      </c>
      <c r="G18" s="1">
        <v>68.027214999999998</v>
      </c>
      <c r="H18" s="1">
        <v>0.76429630000000004</v>
      </c>
      <c r="I18" s="1">
        <v>33.389071299999998</v>
      </c>
      <c r="J18" s="1">
        <v>1.07463355454545</v>
      </c>
      <c r="K18">
        <f t="shared" si="4"/>
        <v>87.134622500000006</v>
      </c>
      <c r="L18">
        <f t="shared" si="3"/>
        <v>60.254910163636247</v>
      </c>
      <c r="M18">
        <f t="shared" si="1"/>
        <v>2.6496726557575836</v>
      </c>
      <c r="N18">
        <f t="shared" si="2"/>
        <v>0.85769183333333288</v>
      </c>
    </row>
    <row r="19" spans="1:14" x14ac:dyDescent="0.3">
      <c r="A19" t="s">
        <v>233</v>
      </c>
      <c r="F19" t="s">
        <v>19</v>
      </c>
      <c r="G19" s="1">
        <v>95.4001758</v>
      </c>
      <c r="H19" s="1">
        <v>0.201812654545454</v>
      </c>
      <c r="I19" s="1">
        <v>82.349924400000006</v>
      </c>
      <c r="J19" s="1">
        <f t="shared" ref="J19" si="9">(100-G19)/15</f>
        <v>0.30665494666666671</v>
      </c>
      <c r="K19">
        <f t="shared" si="4"/>
        <v>100.44549216363635</v>
      </c>
      <c r="L19" s="1">
        <v>80</v>
      </c>
      <c r="M19">
        <f t="shared" si="1"/>
        <v>1.3333333333333333</v>
      </c>
      <c r="N19">
        <f t="shared" si="2"/>
        <v>-2.9699477575756344E-2</v>
      </c>
    </row>
    <row r="20" spans="1:14" x14ac:dyDescent="0.3">
      <c r="A20" t="s">
        <v>234</v>
      </c>
      <c r="F20" t="s">
        <v>15</v>
      </c>
      <c r="G20" s="1">
        <v>99.529067600000005</v>
      </c>
      <c r="H20" s="1">
        <v>4.5331545454546001E-3</v>
      </c>
      <c r="I20" s="1">
        <v>95.199486199999996</v>
      </c>
      <c r="J20" s="1">
        <v>-3.9565113636363301E-2</v>
      </c>
      <c r="K20">
        <f t="shared" si="4"/>
        <v>99.642396463636373</v>
      </c>
      <c r="L20">
        <f t="shared" si="3"/>
        <v>94.210358359090918</v>
      </c>
      <c r="M20">
        <f t="shared" si="1"/>
        <v>0.38597610939393878</v>
      </c>
      <c r="N20">
        <f t="shared" si="2"/>
        <v>2.3840235757575101E-2</v>
      </c>
    </row>
    <row r="21" spans="1:14" x14ac:dyDescent="0.3">
      <c r="A21" t="s">
        <v>235</v>
      </c>
      <c r="F21" t="s">
        <v>15</v>
      </c>
      <c r="G21" s="1">
        <v>100</v>
      </c>
      <c r="H21" s="1">
        <v>0</v>
      </c>
      <c r="I21" s="1">
        <v>100</v>
      </c>
      <c r="J21" s="1">
        <v>0</v>
      </c>
      <c r="K21">
        <f t="shared" si="4"/>
        <v>100</v>
      </c>
      <c r="L21">
        <f t="shared" si="3"/>
        <v>100</v>
      </c>
      <c r="M21">
        <f t="shared" si="1"/>
        <v>0</v>
      </c>
      <c r="N21">
        <f t="shared" si="2"/>
        <v>0</v>
      </c>
    </row>
    <row r="22" spans="1:14" x14ac:dyDescent="0.3">
      <c r="A22" t="s">
        <v>236</v>
      </c>
      <c r="F22" t="s">
        <v>19</v>
      </c>
      <c r="G22" s="1">
        <v>72.915778000000003</v>
      </c>
      <c r="H22" s="1">
        <v>1.19819463636364</v>
      </c>
      <c r="I22" s="1">
        <v>75.910680799999994</v>
      </c>
      <c r="J22" s="1">
        <v>0.66509635909090903</v>
      </c>
      <c r="K22">
        <f t="shared" si="4"/>
        <v>102.870643909091</v>
      </c>
      <c r="L22">
        <f t="shared" si="3"/>
        <v>92.538089777272717</v>
      </c>
      <c r="M22">
        <f t="shared" si="1"/>
        <v>0.49746068151515221</v>
      </c>
      <c r="N22">
        <f t="shared" si="2"/>
        <v>-0.19137626060606674</v>
      </c>
    </row>
    <row r="23" spans="1:14" x14ac:dyDescent="0.3">
      <c r="A23" t="s">
        <v>237</v>
      </c>
      <c r="F23" t="s">
        <v>18</v>
      </c>
      <c r="G23" s="1">
        <v>57.095586300000001</v>
      </c>
      <c r="H23" s="1">
        <v>0.86474545909090905</v>
      </c>
      <c r="I23" s="1">
        <v>4.9667574999999999</v>
      </c>
      <c r="J23" s="1">
        <v>0.42448550454545497</v>
      </c>
      <c r="K23">
        <f t="shared" si="4"/>
        <v>78.714222777272724</v>
      </c>
      <c r="L23">
        <f t="shared" si="3"/>
        <v>15.578895113636374</v>
      </c>
      <c r="M23">
        <f t="shared" si="1"/>
        <v>5.6280736590909077</v>
      </c>
      <c r="N23">
        <f t="shared" si="2"/>
        <v>1.419051814848485</v>
      </c>
    </row>
    <row r="24" spans="1:14" x14ac:dyDescent="0.3">
      <c r="A24" t="s">
        <v>238</v>
      </c>
      <c r="F24" t="s">
        <v>15</v>
      </c>
      <c r="G24" s="1">
        <v>20</v>
      </c>
      <c r="H24" s="1">
        <v>1.3333333333333333</v>
      </c>
      <c r="I24" s="1">
        <v>20</v>
      </c>
      <c r="J24" s="1">
        <f t="shared" ref="J24:J25" si="10">(100-G24)/15</f>
        <v>5.333333333333333</v>
      </c>
      <c r="K24" s="1">
        <v>80</v>
      </c>
      <c r="L24" s="1">
        <v>80</v>
      </c>
      <c r="M24">
        <f t="shared" si="1"/>
        <v>1.3333333333333333</v>
      </c>
      <c r="N24">
        <f t="shared" si="2"/>
        <v>1.3333333333333333</v>
      </c>
    </row>
    <row r="25" spans="1:14" x14ac:dyDescent="0.3">
      <c r="A25" t="s">
        <v>239</v>
      </c>
      <c r="F25" t="s">
        <v>14</v>
      </c>
      <c r="G25" s="1">
        <v>20</v>
      </c>
      <c r="H25" s="1">
        <v>1.3333333333333333</v>
      </c>
      <c r="I25" s="1">
        <v>20</v>
      </c>
      <c r="J25" s="1">
        <f t="shared" si="10"/>
        <v>5.333333333333333</v>
      </c>
      <c r="K25" s="1">
        <v>80</v>
      </c>
      <c r="L25" s="1">
        <v>80</v>
      </c>
      <c r="M25">
        <f t="shared" si="1"/>
        <v>1.3333333333333333</v>
      </c>
      <c r="N25">
        <f t="shared" si="2"/>
        <v>1.3333333333333333</v>
      </c>
    </row>
    <row r="26" spans="1:14" x14ac:dyDescent="0.3">
      <c r="A26" t="s">
        <v>240</v>
      </c>
      <c r="F26" t="s">
        <v>19</v>
      </c>
      <c r="G26" s="1">
        <v>68.574999300000002</v>
      </c>
      <c r="H26" s="1">
        <v>0.88877187272727298</v>
      </c>
      <c r="I26" s="1">
        <v>28.303650000000001</v>
      </c>
      <c r="J26" s="1">
        <v>0.82395742272727301</v>
      </c>
      <c r="K26">
        <f t="shared" si="4"/>
        <v>90.794296118181819</v>
      </c>
      <c r="L26">
        <f t="shared" si="3"/>
        <v>48.902585568181827</v>
      </c>
      <c r="M26">
        <f t="shared" si="1"/>
        <v>3.4064942954545447</v>
      </c>
      <c r="N26">
        <f t="shared" si="2"/>
        <v>0.61371359212121201</v>
      </c>
    </row>
    <row r="27" spans="1:14" x14ac:dyDescent="0.3">
      <c r="A27" t="s">
        <v>241</v>
      </c>
      <c r="F27" t="s">
        <v>15</v>
      </c>
      <c r="G27" s="1">
        <v>97.135542099999995</v>
      </c>
      <c r="H27" s="1">
        <v>0.109757122727273</v>
      </c>
      <c r="I27" s="1">
        <v>20</v>
      </c>
      <c r="J27" s="1">
        <f t="shared" ref="J27" si="11">(100-G27)/15</f>
        <v>0.19096386000000035</v>
      </c>
      <c r="K27">
        <f t="shared" si="4"/>
        <v>99.879470168181825</v>
      </c>
      <c r="L27" s="1">
        <v>80</v>
      </c>
      <c r="M27">
        <f t="shared" si="1"/>
        <v>1.3333333333333333</v>
      </c>
      <c r="N27">
        <f t="shared" si="2"/>
        <v>8.0353221212116441E-3</v>
      </c>
    </row>
    <row r="28" spans="1:14" x14ac:dyDescent="0.3">
      <c r="A28" t="s">
        <v>242</v>
      </c>
      <c r="F28" t="s">
        <v>18</v>
      </c>
      <c r="G28" s="1">
        <v>91.884021500000003</v>
      </c>
      <c r="H28" s="1">
        <v>0.22515279090908999</v>
      </c>
      <c r="I28" s="1">
        <v>38.565963699999998</v>
      </c>
      <c r="J28" s="1">
        <v>1.16844477272727</v>
      </c>
      <c r="K28">
        <f t="shared" si="4"/>
        <v>97.512841272727258</v>
      </c>
      <c r="L28">
        <f t="shared" si="3"/>
        <v>67.777083018181742</v>
      </c>
      <c r="M28">
        <f t="shared" si="1"/>
        <v>2.1481944654545506</v>
      </c>
      <c r="N28">
        <f t="shared" si="2"/>
        <v>0.16581058181818284</v>
      </c>
    </row>
    <row r="29" spans="1:14" x14ac:dyDescent="0.3">
      <c r="A29" t="s">
        <v>243</v>
      </c>
      <c r="F29" t="s">
        <v>19</v>
      </c>
      <c r="G29" s="1">
        <v>88.475906300000005</v>
      </c>
      <c r="H29" s="1">
        <v>0.41222929545454501</v>
      </c>
      <c r="I29" s="1">
        <v>66.761476500000001</v>
      </c>
      <c r="J29" s="1">
        <v>0.66220585909090901</v>
      </c>
      <c r="K29">
        <f t="shared" si="4"/>
        <v>98.781638686363635</v>
      </c>
      <c r="L29">
        <f t="shared" si="3"/>
        <v>83.316622977272729</v>
      </c>
      <c r="M29">
        <f t="shared" si="1"/>
        <v>1.1122251348484846</v>
      </c>
      <c r="N29">
        <f t="shared" si="2"/>
        <v>8.122408757575765E-2</v>
      </c>
    </row>
    <row r="30" spans="1:14" x14ac:dyDescent="0.3">
      <c r="A30" t="s">
        <v>244</v>
      </c>
      <c r="F30" t="s">
        <v>19</v>
      </c>
      <c r="G30" s="1">
        <v>20</v>
      </c>
      <c r="H30" s="1">
        <v>1.3333333333333333</v>
      </c>
      <c r="I30" s="1">
        <v>97.501667600000005</v>
      </c>
      <c r="J30" s="1">
        <v>-1.4770454545498499E-4</v>
      </c>
      <c r="K30" s="1">
        <v>80</v>
      </c>
      <c r="L30">
        <f t="shared" si="3"/>
        <v>97.49797498636363</v>
      </c>
      <c r="M30">
        <f t="shared" si="1"/>
        <v>0.16680166757575801</v>
      </c>
      <c r="N30">
        <f t="shared" si="2"/>
        <v>1.3333333333333333</v>
      </c>
    </row>
    <row r="31" spans="1:14" x14ac:dyDescent="0.3">
      <c r="A31" t="s">
        <v>245</v>
      </c>
      <c r="F31" t="s">
        <v>22</v>
      </c>
      <c r="G31" s="1">
        <v>20</v>
      </c>
      <c r="H31" s="1">
        <v>1.3333333333333333</v>
      </c>
      <c r="I31" s="1">
        <v>20</v>
      </c>
      <c r="J31" s="1">
        <v>1.3333333333333333</v>
      </c>
      <c r="K31" s="1">
        <v>80</v>
      </c>
      <c r="L31" s="1">
        <v>80</v>
      </c>
      <c r="M31">
        <f t="shared" si="1"/>
        <v>1.3333333333333333</v>
      </c>
      <c r="N31">
        <f t="shared" si="2"/>
        <v>1.3333333333333333</v>
      </c>
    </row>
    <row r="32" spans="1:14" x14ac:dyDescent="0.3">
      <c r="A32" t="s">
        <v>246</v>
      </c>
      <c r="F32" t="s">
        <v>15</v>
      </c>
      <c r="G32" s="1">
        <v>99.936901399999996</v>
      </c>
      <c r="H32" s="1">
        <v>-2.14042227272725E-2</v>
      </c>
      <c r="I32" s="1">
        <v>99.457676000000006</v>
      </c>
      <c r="J32" s="1">
        <v>2.4651090909090598E-2</v>
      </c>
      <c r="K32">
        <f t="shared" si="4"/>
        <v>99.401795831818177</v>
      </c>
      <c r="L32">
        <f t="shared" si="3"/>
        <v>100.07395327272727</v>
      </c>
      <c r="M32">
        <f t="shared" si="1"/>
        <v>-4.9302181818177363E-3</v>
      </c>
      <c r="N32">
        <f t="shared" si="2"/>
        <v>3.9880277878788208E-2</v>
      </c>
    </row>
    <row r="33" spans="1:14" x14ac:dyDescent="0.3">
      <c r="A33" t="s">
        <v>247</v>
      </c>
      <c r="F33" t="s">
        <v>18</v>
      </c>
      <c r="G33" s="1">
        <v>43.585627199999998</v>
      </c>
      <c r="H33" s="1">
        <v>1.7345999954545499</v>
      </c>
      <c r="I33" s="1">
        <v>7.6982913999999996</v>
      </c>
      <c r="J33" s="1">
        <v>0.49719097272727297</v>
      </c>
      <c r="K33">
        <f t="shared" si="4"/>
        <v>86.950627086363738</v>
      </c>
      <c r="L33">
        <f t="shared" si="3"/>
        <v>20.128065718181823</v>
      </c>
      <c r="M33">
        <f t="shared" si="1"/>
        <v>5.3247956187878778</v>
      </c>
      <c r="N33">
        <f t="shared" si="2"/>
        <v>0.86995819424241749</v>
      </c>
    </row>
    <row r="34" spans="1:14" x14ac:dyDescent="0.3">
      <c r="A34" t="s">
        <v>248</v>
      </c>
      <c r="F34" t="s">
        <v>18</v>
      </c>
      <c r="G34" s="1">
        <v>68.803877600000007</v>
      </c>
      <c r="H34" s="1">
        <v>0.293202309090909</v>
      </c>
      <c r="I34" s="1">
        <v>41.7277202</v>
      </c>
      <c r="J34" s="1">
        <v>0.26152062727272701</v>
      </c>
      <c r="K34">
        <f t="shared" si="4"/>
        <v>76.133935327272738</v>
      </c>
      <c r="L34">
        <f t="shared" si="3"/>
        <v>48.265735881818173</v>
      </c>
      <c r="M34">
        <f t="shared" si="1"/>
        <v>3.448950941212122</v>
      </c>
      <c r="N34">
        <f t="shared" si="2"/>
        <v>1.5910709781818175</v>
      </c>
    </row>
    <row r="35" spans="1:14" x14ac:dyDescent="0.3">
      <c r="A35" t="s">
        <v>249</v>
      </c>
      <c r="F35" t="s">
        <v>22</v>
      </c>
      <c r="G35" s="1">
        <v>21.523926599999999</v>
      </c>
      <c r="H35" s="1">
        <v>2.2634681181818199</v>
      </c>
      <c r="I35" s="1">
        <v>2.7527510999999998</v>
      </c>
      <c r="J35" s="1">
        <v>1.54734819545455</v>
      </c>
      <c r="K35">
        <f t="shared" si="4"/>
        <v>78.110629554545497</v>
      </c>
      <c r="L35">
        <f t="shared" si="3"/>
        <v>41.436455986363747</v>
      </c>
      <c r="M35">
        <f t="shared" si="1"/>
        <v>3.90423626757575</v>
      </c>
      <c r="N35">
        <f t="shared" si="2"/>
        <v>1.4592913630303002</v>
      </c>
    </row>
    <row r="36" spans="1:14" x14ac:dyDescent="0.3">
      <c r="A36" t="s">
        <v>23</v>
      </c>
      <c r="F36" t="s">
        <v>18</v>
      </c>
      <c r="G36" s="1">
        <v>51.299228100000001</v>
      </c>
      <c r="H36" s="1">
        <v>1.03663405</v>
      </c>
      <c r="I36" s="1">
        <v>39.865243399999997</v>
      </c>
      <c r="J36" s="1">
        <v>0.24062710909090901</v>
      </c>
      <c r="K36">
        <f t="shared" si="4"/>
        <v>77.215079349999996</v>
      </c>
      <c r="L36">
        <f t="shared" si="3"/>
        <v>45.880921127272721</v>
      </c>
      <c r="M36">
        <f t="shared" si="1"/>
        <v>3.6079385915151518</v>
      </c>
      <c r="N36">
        <f t="shared" si="2"/>
        <v>1.5189947100000003</v>
      </c>
    </row>
    <row r="37" spans="1:14" x14ac:dyDescent="0.3">
      <c r="A37" t="s">
        <v>24</v>
      </c>
      <c r="F37" t="s">
        <v>15</v>
      </c>
      <c r="G37" s="1">
        <v>99.765820000000005</v>
      </c>
      <c r="H37" s="1">
        <v>1.89769090909083E-3</v>
      </c>
      <c r="I37" s="1">
        <v>99.765820000000005</v>
      </c>
      <c r="J37" s="1">
        <v>1.89769090909083E-3</v>
      </c>
      <c r="K37">
        <f t="shared" si="4"/>
        <v>99.813262272727272</v>
      </c>
      <c r="L37">
        <f t="shared" si="3"/>
        <v>99.813262272727272</v>
      </c>
      <c r="M37">
        <f t="shared" si="1"/>
        <v>1.244918181818188E-2</v>
      </c>
      <c r="N37">
        <f t="shared" si="2"/>
        <v>1.244918181818188E-2</v>
      </c>
    </row>
    <row r="38" spans="1:14" x14ac:dyDescent="0.3">
      <c r="A38" t="s">
        <v>25</v>
      </c>
      <c r="F38" t="s">
        <v>18</v>
      </c>
      <c r="G38" s="1">
        <v>20</v>
      </c>
      <c r="H38" s="1">
        <v>1.3333333333333333</v>
      </c>
      <c r="I38" s="1">
        <v>20</v>
      </c>
      <c r="J38" s="1">
        <f t="shared" ref="J38" si="12">(100-G38)/15</f>
        <v>5.333333333333333</v>
      </c>
      <c r="K38" s="1">
        <v>80</v>
      </c>
      <c r="L38" s="1">
        <v>80</v>
      </c>
      <c r="M38">
        <f t="shared" si="1"/>
        <v>1.3333333333333333</v>
      </c>
      <c r="N38">
        <f t="shared" si="2"/>
        <v>1.3333333333333333</v>
      </c>
    </row>
    <row r="39" spans="1:14" x14ac:dyDescent="0.3">
      <c r="A39" t="s">
        <v>20</v>
      </c>
      <c r="F39">
        <v>0</v>
      </c>
      <c r="G39" s="1">
        <v>86.7</v>
      </c>
      <c r="H39" s="1">
        <v>-2.7272727272727702E-2</v>
      </c>
      <c r="I39" s="1">
        <v>90.8</v>
      </c>
      <c r="J39" s="1">
        <v>0.21363636363636401</v>
      </c>
      <c r="K39">
        <f t="shared" si="4"/>
        <v>86.018181818181816</v>
      </c>
      <c r="L39">
        <f t="shared" si="3"/>
        <v>96.140909090909105</v>
      </c>
      <c r="M39">
        <f t="shared" si="1"/>
        <v>0.25727272727272632</v>
      </c>
      <c r="N39">
        <f t="shared" si="2"/>
        <v>0.93212121212121224</v>
      </c>
    </row>
    <row r="40" spans="1:14" x14ac:dyDescent="0.3">
      <c r="A40" t="s">
        <v>26</v>
      </c>
      <c r="F40" t="s">
        <v>19</v>
      </c>
      <c r="G40" s="1">
        <v>20</v>
      </c>
      <c r="H40" s="1">
        <v>1.3333333333333333</v>
      </c>
      <c r="I40" s="1">
        <v>96.249232199999994</v>
      </c>
      <c r="J40" s="1">
        <v>2.3977272727455001E-5</v>
      </c>
      <c r="K40" s="1">
        <v>80</v>
      </c>
      <c r="L40">
        <f t="shared" si="3"/>
        <v>96.249831631818182</v>
      </c>
      <c r="M40">
        <f t="shared" si="1"/>
        <v>0.25001122454545455</v>
      </c>
      <c r="N40">
        <f t="shared" si="2"/>
        <v>1.3333333333333333</v>
      </c>
    </row>
    <row r="41" spans="1:14" x14ac:dyDescent="0.3">
      <c r="A41" t="s">
        <v>27</v>
      </c>
      <c r="F41" t="s">
        <v>18</v>
      </c>
      <c r="G41" s="1">
        <v>58.767230699999999</v>
      </c>
      <c r="H41" s="1">
        <v>0.42847844090909099</v>
      </c>
      <c r="I41" s="1">
        <v>14.636002700000001</v>
      </c>
      <c r="J41" s="1">
        <v>0.31299135909090903</v>
      </c>
      <c r="K41">
        <f t="shared" si="4"/>
        <v>69.479191722727279</v>
      </c>
      <c r="L41">
        <f t="shared" si="3"/>
        <v>22.460786677272726</v>
      </c>
      <c r="M41">
        <f t="shared" si="1"/>
        <v>5.1692808881818184</v>
      </c>
      <c r="N41">
        <f t="shared" si="2"/>
        <v>2.0347205518181815</v>
      </c>
    </row>
    <row r="42" spans="1:14" x14ac:dyDescent="0.3">
      <c r="A42" t="s">
        <v>28</v>
      </c>
      <c r="F42" t="s">
        <v>18</v>
      </c>
      <c r="G42" s="1">
        <v>39.7634811</v>
      </c>
      <c r="H42" s="1">
        <v>0.495521081818182</v>
      </c>
      <c r="I42" s="1">
        <v>7.8028769999999996</v>
      </c>
      <c r="J42" s="1">
        <v>0.18754929545454499</v>
      </c>
      <c r="K42">
        <f t="shared" si="4"/>
        <v>52.151508145454549</v>
      </c>
      <c r="L42">
        <f t="shared" si="3"/>
        <v>12.491609386363624</v>
      </c>
      <c r="M42">
        <f t="shared" si="1"/>
        <v>5.8338927075757585</v>
      </c>
      <c r="N42">
        <f t="shared" si="2"/>
        <v>3.1898994569696968</v>
      </c>
    </row>
    <row r="43" spans="1:14" x14ac:dyDescent="0.3">
      <c r="A43" t="s">
        <v>29</v>
      </c>
      <c r="F43" t="s">
        <v>15</v>
      </c>
      <c r="G43" s="1">
        <v>20</v>
      </c>
      <c r="H43" s="1">
        <v>1.3333333333333333</v>
      </c>
      <c r="I43" s="1">
        <v>20</v>
      </c>
      <c r="J43" s="1">
        <f t="shared" ref="J43" si="13">(100-G43)/15</f>
        <v>5.333333333333333</v>
      </c>
      <c r="K43" s="1">
        <v>80</v>
      </c>
      <c r="L43" s="1">
        <v>80</v>
      </c>
      <c r="M43">
        <f t="shared" si="1"/>
        <v>1.3333333333333333</v>
      </c>
      <c r="N43">
        <f t="shared" si="2"/>
        <v>1.3333333333333333</v>
      </c>
    </row>
    <row r="44" spans="1:14" x14ac:dyDescent="0.3">
      <c r="A44" t="s">
        <v>30</v>
      </c>
      <c r="F44" t="s">
        <v>19</v>
      </c>
      <c r="G44" s="1">
        <v>90.441617300000004</v>
      </c>
      <c r="H44" s="1">
        <v>0.37768581818181801</v>
      </c>
      <c r="I44" s="1">
        <v>84.841436299999998</v>
      </c>
      <c r="J44" s="1">
        <v>0.63722328636363601</v>
      </c>
      <c r="K44">
        <f t="shared" si="4"/>
        <v>99.883762754545458</v>
      </c>
      <c r="L44">
        <f t="shared" si="3"/>
        <v>100.7720184590909</v>
      </c>
      <c r="M44">
        <f t="shared" si="1"/>
        <v>-5.1467897272726756E-2</v>
      </c>
      <c r="N44">
        <f t="shared" si="2"/>
        <v>7.7491496969694634E-3</v>
      </c>
    </row>
    <row r="45" spans="1:14" x14ac:dyDescent="0.3">
      <c r="A45" t="s">
        <v>31</v>
      </c>
      <c r="F45" t="s">
        <v>32</v>
      </c>
      <c r="G45" s="1">
        <v>66.742353199999997</v>
      </c>
      <c r="H45" s="1">
        <v>1.1420027863636399</v>
      </c>
      <c r="I45" s="1">
        <v>23.710761999999999</v>
      </c>
      <c r="J45" s="1">
        <v>1.8908462045454499</v>
      </c>
      <c r="K45">
        <f t="shared" si="4"/>
        <v>95.292422859090991</v>
      </c>
      <c r="L45">
        <f t="shared" si="3"/>
        <v>70.981917113636243</v>
      </c>
      <c r="M45">
        <f t="shared" si="1"/>
        <v>1.9345388590909172</v>
      </c>
      <c r="N45">
        <f t="shared" si="2"/>
        <v>0.31383847606060061</v>
      </c>
    </row>
    <row r="46" spans="1:14" x14ac:dyDescent="0.3">
      <c r="A46" t="s">
        <v>33</v>
      </c>
      <c r="F46" t="s">
        <v>32</v>
      </c>
      <c r="G46" s="1">
        <v>20</v>
      </c>
      <c r="H46" s="1">
        <v>1.3333333333333333</v>
      </c>
      <c r="I46" s="1">
        <v>20</v>
      </c>
      <c r="J46" s="1">
        <f t="shared" ref="J46:J47" si="14">(100-G46)/15</f>
        <v>5.333333333333333</v>
      </c>
      <c r="K46" s="1">
        <v>80</v>
      </c>
      <c r="L46" s="1">
        <v>80</v>
      </c>
      <c r="M46">
        <f t="shared" si="1"/>
        <v>1.3333333333333333</v>
      </c>
      <c r="N46">
        <f t="shared" si="2"/>
        <v>1.3333333333333333</v>
      </c>
    </row>
    <row r="47" spans="1:14" x14ac:dyDescent="0.3">
      <c r="A47" t="s">
        <v>34</v>
      </c>
      <c r="F47" t="s">
        <v>32</v>
      </c>
      <c r="G47" s="1">
        <v>20</v>
      </c>
      <c r="H47" s="1">
        <v>1.3333333333333333</v>
      </c>
      <c r="I47" s="1">
        <v>20</v>
      </c>
      <c r="J47" s="1">
        <f t="shared" si="14"/>
        <v>5.333333333333333</v>
      </c>
      <c r="K47" s="1">
        <v>80</v>
      </c>
      <c r="L47" s="1">
        <v>80</v>
      </c>
      <c r="M47">
        <f t="shared" si="1"/>
        <v>1.3333333333333333</v>
      </c>
      <c r="N47">
        <f t="shared" si="2"/>
        <v>1.3333333333333333</v>
      </c>
    </row>
    <row r="48" spans="1:14" x14ac:dyDescent="0.3">
      <c r="A48" t="s">
        <v>35</v>
      </c>
      <c r="F48" t="s">
        <v>19</v>
      </c>
      <c r="G48" s="1">
        <v>88.373561499999994</v>
      </c>
      <c r="H48" s="1">
        <v>0.12729568181818199</v>
      </c>
      <c r="I48" s="1">
        <v>68.949892500000004</v>
      </c>
      <c r="J48" s="1">
        <v>0.51135085000000002</v>
      </c>
      <c r="K48">
        <f t="shared" si="4"/>
        <v>91.555953545454543</v>
      </c>
      <c r="L48">
        <f t="shared" si="3"/>
        <v>81.733663750000005</v>
      </c>
      <c r="M48">
        <f t="shared" si="1"/>
        <v>1.2177557499999996</v>
      </c>
      <c r="N48">
        <f t="shared" si="2"/>
        <v>0.56293643030303053</v>
      </c>
    </row>
    <row r="49" spans="1:14" x14ac:dyDescent="0.3">
      <c r="A49" t="s">
        <v>36</v>
      </c>
      <c r="F49" t="s">
        <v>18</v>
      </c>
      <c r="G49" s="1">
        <v>86.988783600000005</v>
      </c>
      <c r="H49" s="1">
        <f t="shared" ref="H49" si="15">(100-G49)/15</f>
        <v>0.86741442666666635</v>
      </c>
      <c r="I49" s="1">
        <v>17.730565200000001</v>
      </c>
      <c r="J49" s="1">
        <f t="shared" ref="J49" si="16">(100-G49)/15</f>
        <v>0.86741442666666635</v>
      </c>
      <c r="K49" s="1">
        <v>80</v>
      </c>
      <c r="L49" s="1">
        <v>80</v>
      </c>
      <c r="M49">
        <f t="shared" si="1"/>
        <v>1.3333333333333333</v>
      </c>
      <c r="N49">
        <f t="shared" si="2"/>
        <v>1.3333333333333333</v>
      </c>
    </row>
    <row r="50" spans="1:14" x14ac:dyDescent="0.3">
      <c r="A50" t="s">
        <v>37</v>
      </c>
      <c r="F50" t="s">
        <v>18</v>
      </c>
      <c r="G50" s="1">
        <v>20</v>
      </c>
      <c r="H50" s="1">
        <v>1.3333333333333333</v>
      </c>
      <c r="I50" s="1">
        <v>20</v>
      </c>
      <c r="J50" s="1">
        <f t="shared" ref="J50:J51" si="17">(100-G50)/15</f>
        <v>5.333333333333333</v>
      </c>
      <c r="K50" s="1">
        <v>80</v>
      </c>
      <c r="L50" s="1">
        <v>80</v>
      </c>
      <c r="M50">
        <f t="shared" si="1"/>
        <v>1.3333333333333333</v>
      </c>
      <c r="N50">
        <f t="shared" si="2"/>
        <v>1.3333333333333333</v>
      </c>
    </row>
    <row r="51" spans="1:14" x14ac:dyDescent="0.3">
      <c r="A51" t="s">
        <v>38</v>
      </c>
      <c r="F51" t="s">
        <v>17</v>
      </c>
      <c r="G51" s="1">
        <v>99.897808600000005</v>
      </c>
      <c r="H51" s="1">
        <v>-6.6918636363637199E-4</v>
      </c>
      <c r="I51" s="1">
        <v>20</v>
      </c>
      <c r="J51" s="1">
        <f t="shared" si="17"/>
        <v>6.8127599999996845E-3</v>
      </c>
      <c r="K51">
        <f t="shared" si="4"/>
        <v>99.881078940909092</v>
      </c>
      <c r="L51" s="1">
        <v>80</v>
      </c>
      <c r="M51">
        <f t="shared" si="1"/>
        <v>1.3333333333333333</v>
      </c>
      <c r="N51">
        <f t="shared" si="2"/>
        <v>7.9280706060605634E-3</v>
      </c>
    </row>
    <row r="52" spans="1:14" x14ac:dyDescent="0.3">
      <c r="A52" t="s">
        <v>39</v>
      </c>
      <c r="F52" t="s">
        <v>19</v>
      </c>
      <c r="G52" s="1">
        <v>93.132548400000005</v>
      </c>
      <c r="H52" s="1">
        <v>0.15582555454545399</v>
      </c>
      <c r="I52" s="1">
        <v>88.468860800000002</v>
      </c>
      <c r="J52" s="1">
        <v>0.247071440909091</v>
      </c>
      <c r="K52">
        <f t="shared" si="4"/>
        <v>97.028187263636354</v>
      </c>
      <c r="L52">
        <f t="shared" si="3"/>
        <v>94.645646822727272</v>
      </c>
      <c r="M52">
        <f t="shared" si="1"/>
        <v>0.35695687848484853</v>
      </c>
      <c r="N52">
        <f t="shared" si="2"/>
        <v>0.19812084909090971</v>
      </c>
    </row>
    <row r="53" spans="1:14" x14ac:dyDescent="0.3">
      <c r="A53" t="s">
        <v>40</v>
      </c>
      <c r="F53" t="s">
        <v>18</v>
      </c>
      <c r="G53" s="1">
        <v>75.977281199999993</v>
      </c>
      <c r="H53" s="1">
        <v>0.19016651818181801</v>
      </c>
      <c r="I53" s="1">
        <v>14.896606999999999</v>
      </c>
      <c r="J53" s="1">
        <v>0.31645157272727298</v>
      </c>
      <c r="K53">
        <f t="shared" si="4"/>
        <v>80.731444154545443</v>
      </c>
      <c r="L53">
        <f t="shared" si="3"/>
        <v>22.807896318181825</v>
      </c>
      <c r="M53">
        <f t="shared" si="1"/>
        <v>5.1461402454545446</v>
      </c>
      <c r="N53">
        <f t="shared" si="2"/>
        <v>1.2845703896969705</v>
      </c>
    </row>
    <row r="54" spans="1:14" x14ac:dyDescent="0.3">
      <c r="A54" t="s">
        <v>41</v>
      </c>
      <c r="F54" t="s">
        <v>15</v>
      </c>
      <c r="G54" s="1">
        <v>98.434157299999995</v>
      </c>
      <c r="H54" s="1">
        <v>5.4129136363640501E-3</v>
      </c>
      <c r="I54" s="1">
        <v>98.163458599999998</v>
      </c>
      <c r="J54" s="1">
        <v>1.88742727272739E-3</v>
      </c>
      <c r="K54">
        <f t="shared" si="4"/>
        <v>98.569480140909093</v>
      </c>
      <c r="L54">
        <f t="shared" si="3"/>
        <v>98.210644281818176</v>
      </c>
      <c r="M54">
        <f t="shared" si="1"/>
        <v>0.11929038121212159</v>
      </c>
      <c r="N54">
        <f t="shared" si="2"/>
        <v>9.5367990606060479E-2</v>
      </c>
    </row>
    <row r="55" spans="1:14" x14ac:dyDescent="0.3">
      <c r="A55" t="s">
        <v>42</v>
      </c>
      <c r="F55" t="s">
        <v>19</v>
      </c>
      <c r="G55" s="1">
        <v>20</v>
      </c>
      <c r="H55" s="1">
        <v>1.3333333333333333</v>
      </c>
      <c r="I55" s="1">
        <v>81.489789299999998</v>
      </c>
      <c r="J55" s="1">
        <v>0.50348225000000002</v>
      </c>
      <c r="K55" s="1">
        <v>80</v>
      </c>
      <c r="L55">
        <f t="shared" si="3"/>
        <v>94.076845550000002</v>
      </c>
      <c r="M55">
        <f t="shared" si="1"/>
        <v>0.39487696333333322</v>
      </c>
      <c r="N55">
        <f t="shared" si="2"/>
        <v>1.3333333333333333</v>
      </c>
    </row>
    <row r="56" spans="1:14" x14ac:dyDescent="0.3">
      <c r="A56" t="s">
        <v>43</v>
      </c>
      <c r="F56" t="s">
        <v>15</v>
      </c>
      <c r="G56" s="1">
        <v>100</v>
      </c>
      <c r="H56" s="1">
        <v>0</v>
      </c>
      <c r="I56" s="1">
        <v>100</v>
      </c>
      <c r="J56" s="1">
        <v>0</v>
      </c>
      <c r="K56">
        <f t="shared" si="4"/>
        <v>100</v>
      </c>
      <c r="L56">
        <f t="shared" si="3"/>
        <v>100</v>
      </c>
      <c r="M56">
        <f t="shared" si="1"/>
        <v>0</v>
      </c>
      <c r="N56">
        <f t="shared" si="2"/>
        <v>0</v>
      </c>
    </row>
    <row r="57" spans="1:14" x14ac:dyDescent="0.3">
      <c r="A57" t="s">
        <v>44</v>
      </c>
      <c r="F57" t="s">
        <v>15</v>
      </c>
      <c r="G57" s="1">
        <v>99.820530300000001</v>
      </c>
      <c r="H57" s="1">
        <v>-2.0059545454581001E-4</v>
      </c>
      <c r="I57" s="1">
        <v>100</v>
      </c>
      <c r="J57" s="1">
        <v>-2.6010454545464401E-4</v>
      </c>
      <c r="K57">
        <f t="shared" si="4"/>
        <v>99.815515413636362</v>
      </c>
      <c r="L57">
        <f t="shared" si="3"/>
        <v>99.993497386363629</v>
      </c>
      <c r="M57">
        <f t="shared" si="1"/>
        <v>4.3350757575808527E-4</v>
      </c>
      <c r="N57">
        <f t="shared" si="2"/>
        <v>1.229897242424253E-2</v>
      </c>
    </row>
    <row r="58" spans="1:14" x14ac:dyDescent="0.3">
      <c r="A58" t="s">
        <v>45</v>
      </c>
      <c r="F58" t="s">
        <v>32</v>
      </c>
      <c r="G58" s="1">
        <v>100</v>
      </c>
      <c r="H58" s="1">
        <v>-8.5754490909091E-2</v>
      </c>
      <c r="I58" s="1">
        <v>20</v>
      </c>
      <c r="J58" s="1">
        <f t="shared" ref="J58" si="18">(100-G58)/15</f>
        <v>0</v>
      </c>
      <c r="K58">
        <f t="shared" si="4"/>
        <v>97.856137727272724</v>
      </c>
      <c r="L58" s="1">
        <v>80</v>
      </c>
      <c r="M58">
        <f t="shared" si="1"/>
        <v>1.3333333333333333</v>
      </c>
      <c r="N58">
        <f t="shared" si="2"/>
        <v>0.14292415151515173</v>
      </c>
    </row>
    <row r="59" spans="1:14" x14ac:dyDescent="0.3">
      <c r="A59" t="s">
        <v>46</v>
      </c>
      <c r="F59" t="s">
        <v>18</v>
      </c>
      <c r="G59" s="1">
        <v>43.157934500000003</v>
      </c>
      <c r="H59" s="1">
        <v>0.15016547272727301</v>
      </c>
      <c r="I59" s="1">
        <v>17.0427736</v>
      </c>
      <c r="J59" s="1">
        <v>0.65181973181818198</v>
      </c>
      <c r="K59">
        <f t="shared" si="4"/>
        <v>46.91207131818183</v>
      </c>
      <c r="L59">
        <f t="shared" si="3"/>
        <v>33.338266895454552</v>
      </c>
      <c r="M59">
        <f t="shared" si="1"/>
        <v>4.4441155403030299</v>
      </c>
      <c r="N59">
        <f t="shared" si="2"/>
        <v>3.5391952454545446</v>
      </c>
    </row>
    <row r="60" spans="1:14" x14ac:dyDescent="0.3">
      <c r="A60" t="s">
        <v>47</v>
      </c>
      <c r="F60" t="s">
        <v>15</v>
      </c>
      <c r="G60" s="1">
        <v>100</v>
      </c>
      <c r="H60" s="1">
        <v>0</v>
      </c>
      <c r="I60" s="1">
        <v>100</v>
      </c>
      <c r="J60" s="1">
        <v>0</v>
      </c>
      <c r="K60">
        <f t="shared" si="4"/>
        <v>100</v>
      </c>
      <c r="L60">
        <f t="shared" si="3"/>
        <v>100</v>
      </c>
      <c r="M60">
        <f t="shared" si="1"/>
        <v>0</v>
      </c>
      <c r="N60">
        <f t="shared" si="2"/>
        <v>0</v>
      </c>
    </row>
    <row r="61" spans="1:14" x14ac:dyDescent="0.3">
      <c r="A61" t="s">
        <v>15</v>
      </c>
      <c r="F61">
        <v>0</v>
      </c>
      <c r="G61" s="1">
        <v>97.8</v>
      </c>
      <c r="H61" s="1">
        <v>6.8181818181818205E-2</v>
      </c>
      <c r="I61" s="1">
        <v>94.8</v>
      </c>
      <c r="J61" s="1">
        <v>4.09090909090912E-2</v>
      </c>
      <c r="K61">
        <f t="shared" si="4"/>
        <v>99.50454545454545</v>
      </c>
      <c r="L61">
        <f t="shared" si="3"/>
        <v>95.822727272727278</v>
      </c>
      <c r="M61">
        <f t="shared" si="1"/>
        <v>0.27848484848484817</v>
      </c>
      <c r="N61">
        <f t="shared" si="2"/>
        <v>3.3030303030303305E-2</v>
      </c>
    </row>
    <row r="62" spans="1:14" x14ac:dyDescent="0.3">
      <c r="A62" t="s">
        <v>48</v>
      </c>
      <c r="F62" t="s">
        <v>18</v>
      </c>
      <c r="G62" s="1">
        <v>76.598341500000004</v>
      </c>
      <c r="H62" s="1">
        <v>0.70470812727272703</v>
      </c>
      <c r="I62" s="1">
        <v>61.889158600000002</v>
      </c>
      <c r="J62" s="1">
        <v>-2.3944095454545501E-2</v>
      </c>
      <c r="K62">
        <f t="shared" si="4"/>
        <v>94.216044681818175</v>
      </c>
      <c r="L62">
        <f t="shared" si="3"/>
        <v>61.290556213636364</v>
      </c>
      <c r="M62">
        <f t="shared" si="1"/>
        <v>2.5806295857575758</v>
      </c>
      <c r="N62">
        <f t="shared" si="2"/>
        <v>0.38559702121212164</v>
      </c>
    </row>
    <row r="63" spans="1:14" x14ac:dyDescent="0.3">
      <c r="A63" t="s">
        <v>49</v>
      </c>
      <c r="F63" t="s">
        <v>19</v>
      </c>
      <c r="G63" s="1">
        <v>20</v>
      </c>
      <c r="H63" s="1">
        <v>1.3333333333333333</v>
      </c>
      <c r="I63" s="1">
        <v>20</v>
      </c>
      <c r="J63" s="1">
        <f t="shared" ref="J63" si="19">(100-G63)/15</f>
        <v>5.333333333333333</v>
      </c>
      <c r="K63" s="1">
        <v>80</v>
      </c>
      <c r="L63" s="1">
        <v>80</v>
      </c>
      <c r="M63">
        <f t="shared" si="1"/>
        <v>1.3333333333333333</v>
      </c>
      <c r="N63">
        <f t="shared" si="2"/>
        <v>1.3333333333333333</v>
      </c>
    </row>
    <row r="64" spans="1:14" x14ac:dyDescent="0.3">
      <c r="A64" t="s">
        <v>50</v>
      </c>
      <c r="F64" t="s">
        <v>19</v>
      </c>
      <c r="G64" s="1">
        <v>88.825965400000001</v>
      </c>
      <c r="H64" s="1">
        <v>-0.35983697727272701</v>
      </c>
      <c r="I64" s="1">
        <v>73.04177</v>
      </c>
      <c r="J64" s="1">
        <v>0.40901139545454601</v>
      </c>
      <c r="K64">
        <f t="shared" si="4"/>
        <v>79.830040968181834</v>
      </c>
      <c r="L64">
        <f t="shared" si="3"/>
        <v>83.267054886363653</v>
      </c>
      <c r="M64">
        <f t="shared" si="1"/>
        <v>1.1155296742424232</v>
      </c>
      <c r="N64">
        <f t="shared" si="2"/>
        <v>1.3446639354545444</v>
      </c>
    </row>
    <row r="65" spans="1:14" x14ac:dyDescent="0.3">
      <c r="A65" t="s">
        <v>32</v>
      </c>
      <c r="F65">
        <v>0</v>
      </c>
      <c r="G65" s="1">
        <v>68.099999999999994</v>
      </c>
      <c r="H65" s="1">
        <v>1.0954545454545499</v>
      </c>
      <c r="I65" s="1">
        <v>26.8</v>
      </c>
      <c r="J65" s="1">
        <v>1.8181818181818199</v>
      </c>
      <c r="K65">
        <f t="shared" si="4"/>
        <v>95.486363636363734</v>
      </c>
      <c r="L65">
        <f t="shared" si="3"/>
        <v>72.254545454545493</v>
      </c>
      <c r="M65">
        <f t="shared" si="1"/>
        <v>1.8496969696969672</v>
      </c>
      <c r="N65">
        <f t="shared" si="2"/>
        <v>0.30090909090908441</v>
      </c>
    </row>
    <row r="66" spans="1:14" x14ac:dyDescent="0.3">
      <c r="A66" t="s">
        <v>51</v>
      </c>
      <c r="F66" t="s">
        <v>19</v>
      </c>
      <c r="G66" s="1">
        <v>73.880241900000001</v>
      </c>
      <c r="H66" s="1">
        <v>0.567000254545454</v>
      </c>
      <c r="I66" s="1">
        <v>57.090847099999998</v>
      </c>
      <c r="J66" s="1">
        <v>1.18088358181818</v>
      </c>
      <c r="K66">
        <f t="shared" ref="K66:K129" si="20">G66+H66*25</f>
        <v>88.055248263636344</v>
      </c>
      <c r="L66">
        <f t="shared" ref="L66:L129" si="21">I66+J66*25</f>
        <v>86.612936645454496</v>
      </c>
      <c r="M66">
        <f t="shared" ref="M66:M129" si="22">(100-L66)/15</f>
        <v>0.89247089030303361</v>
      </c>
      <c r="N66">
        <f t="shared" ref="N66:N129" si="23">(100-K66)/15</f>
        <v>0.79631678242424375</v>
      </c>
    </row>
    <row r="67" spans="1:14" x14ac:dyDescent="0.3">
      <c r="A67" t="s">
        <v>52</v>
      </c>
      <c r="F67" t="s">
        <v>16</v>
      </c>
      <c r="G67" s="1">
        <v>92.949803500000002</v>
      </c>
      <c r="H67" s="1">
        <v>0.28940819090909098</v>
      </c>
      <c r="I67" s="1">
        <v>71.7404528</v>
      </c>
      <c r="J67" s="1">
        <v>1.09837323636364</v>
      </c>
      <c r="K67">
        <f t="shared" si="20"/>
        <v>100.18500827272727</v>
      </c>
      <c r="L67">
        <f t="shared" si="21"/>
        <v>99.199783709091008</v>
      </c>
      <c r="M67">
        <f t="shared" si="22"/>
        <v>5.3347752727266121E-2</v>
      </c>
      <c r="N67">
        <f t="shared" si="23"/>
        <v>-1.23338848484849E-2</v>
      </c>
    </row>
    <row r="68" spans="1:14" x14ac:dyDescent="0.3">
      <c r="A68" t="s">
        <v>53</v>
      </c>
      <c r="F68" t="s">
        <v>19</v>
      </c>
      <c r="G68" s="1">
        <v>74.776216399999996</v>
      </c>
      <c r="H68" s="1">
        <v>0.69811491818181903</v>
      </c>
      <c r="I68" s="1">
        <v>49.961697000000001</v>
      </c>
      <c r="J68" s="1">
        <v>0.932267372727272</v>
      </c>
      <c r="K68">
        <f t="shared" si="20"/>
        <v>92.229089354545465</v>
      </c>
      <c r="L68">
        <f t="shared" si="21"/>
        <v>73.26838131818181</v>
      </c>
      <c r="M68">
        <f t="shared" si="22"/>
        <v>1.7821079121212127</v>
      </c>
      <c r="N68">
        <f t="shared" si="23"/>
        <v>0.51806070969696905</v>
      </c>
    </row>
    <row r="69" spans="1:14" x14ac:dyDescent="0.3">
      <c r="A69" t="s">
        <v>54</v>
      </c>
      <c r="F69" t="s">
        <v>18</v>
      </c>
      <c r="G69" s="1">
        <v>20</v>
      </c>
      <c r="H69" s="1">
        <v>1.3333333333333333</v>
      </c>
      <c r="I69" s="1">
        <v>20</v>
      </c>
      <c r="J69" s="1">
        <f t="shared" ref="J69:J70" si="24">(100-G69)/15</f>
        <v>5.333333333333333</v>
      </c>
      <c r="K69" s="1">
        <v>80</v>
      </c>
      <c r="L69" s="1">
        <v>80</v>
      </c>
      <c r="M69">
        <f t="shared" si="22"/>
        <v>1.3333333333333333</v>
      </c>
      <c r="N69">
        <f t="shared" si="23"/>
        <v>1.3333333333333333</v>
      </c>
    </row>
    <row r="70" spans="1:14" x14ac:dyDescent="0.3">
      <c r="A70" t="s">
        <v>55</v>
      </c>
      <c r="F70" t="s">
        <v>18</v>
      </c>
      <c r="G70" s="1">
        <v>42.636826200000002</v>
      </c>
      <c r="H70" s="1">
        <f t="shared" ref="H70" si="25">(100-G70)/15</f>
        <v>3.8242115866666664</v>
      </c>
      <c r="I70" s="1">
        <v>9.1752854999999993</v>
      </c>
      <c r="J70" s="1">
        <f t="shared" si="24"/>
        <v>3.8242115866666664</v>
      </c>
      <c r="K70" s="1">
        <v>80</v>
      </c>
      <c r="L70" s="1">
        <v>80</v>
      </c>
      <c r="M70">
        <f t="shared" si="22"/>
        <v>1.3333333333333333</v>
      </c>
      <c r="N70">
        <f t="shared" si="23"/>
        <v>1.3333333333333333</v>
      </c>
    </row>
    <row r="71" spans="1:14" x14ac:dyDescent="0.3">
      <c r="A71" t="s">
        <v>56</v>
      </c>
      <c r="F71" t="s">
        <v>15</v>
      </c>
      <c r="G71" s="1">
        <v>99.188983699999994</v>
      </c>
      <c r="H71" s="1">
        <v>-2.7241499999994599E-3</v>
      </c>
      <c r="I71" s="1">
        <v>95.106048599999994</v>
      </c>
      <c r="J71" s="1">
        <v>3.2786727272732098E-3</v>
      </c>
      <c r="K71">
        <f t="shared" si="20"/>
        <v>99.120879950000003</v>
      </c>
      <c r="L71">
        <f t="shared" si="21"/>
        <v>95.18801541818182</v>
      </c>
      <c r="M71">
        <f t="shared" si="22"/>
        <v>0.320798972121212</v>
      </c>
      <c r="N71">
        <f t="shared" si="23"/>
        <v>5.8608003333333158E-2</v>
      </c>
    </row>
    <row r="72" spans="1:14" x14ac:dyDescent="0.3">
      <c r="A72" t="s">
        <v>57</v>
      </c>
      <c r="F72" t="s">
        <v>18</v>
      </c>
      <c r="G72" s="1">
        <v>13.220359699999999</v>
      </c>
      <c r="H72" s="1">
        <v>1.74043011363636</v>
      </c>
      <c r="I72" s="1">
        <v>2.3575146999999999</v>
      </c>
      <c r="J72" s="1">
        <v>0.96494614999999995</v>
      </c>
      <c r="K72">
        <f t="shared" si="20"/>
        <v>56.731112540908995</v>
      </c>
      <c r="L72">
        <f t="shared" si="21"/>
        <v>26.481168449999998</v>
      </c>
      <c r="M72">
        <f t="shared" si="22"/>
        <v>4.9012554366666672</v>
      </c>
      <c r="N72">
        <f t="shared" si="23"/>
        <v>2.8845924972727337</v>
      </c>
    </row>
    <row r="73" spans="1:14" x14ac:dyDescent="0.3">
      <c r="A73" t="s">
        <v>58</v>
      </c>
      <c r="F73" t="s">
        <v>15</v>
      </c>
      <c r="G73" s="1">
        <v>20</v>
      </c>
      <c r="H73" s="1">
        <v>1.3333333333333333</v>
      </c>
      <c r="I73" s="1">
        <v>20</v>
      </c>
      <c r="J73" s="1">
        <f t="shared" ref="J73:J74" si="26">(100-G73)/15</f>
        <v>5.333333333333333</v>
      </c>
      <c r="K73" s="1">
        <v>80</v>
      </c>
      <c r="L73" s="1">
        <v>80</v>
      </c>
      <c r="M73">
        <f t="shared" si="22"/>
        <v>1.3333333333333333</v>
      </c>
      <c r="N73">
        <f t="shared" si="23"/>
        <v>1.3333333333333333</v>
      </c>
    </row>
    <row r="74" spans="1:14" x14ac:dyDescent="0.3">
      <c r="A74" t="s">
        <v>59</v>
      </c>
      <c r="F74" t="s">
        <v>19</v>
      </c>
      <c r="G74" s="1">
        <v>20</v>
      </c>
      <c r="H74" s="1">
        <v>1.3333333333333333</v>
      </c>
      <c r="I74" s="1">
        <v>20</v>
      </c>
      <c r="J74" s="1">
        <f t="shared" si="26"/>
        <v>5.333333333333333</v>
      </c>
      <c r="K74" s="1">
        <v>80</v>
      </c>
      <c r="L74" s="1">
        <v>80</v>
      </c>
      <c r="M74">
        <f t="shared" si="22"/>
        <v>1.3333333333333333</v>
      </c>
      <c r="N74">
        <f t="shared" si="23"/>
        <v>1.3333333333333333</v>
      </c>
    </row>
    <row r="75" spans="1:14" x14ac:dyDescent="0.3">
      <c r="A75" t="s">
        <v>60</v>
      </c>
      <c r="F75" t="s">
        <v>17</v>
      </c>
      <c r="G75" s="1">
        <v>85.346109400000003</v>
      </c>
      <c r="H75" s="1">
        <v>0.49849885909090902</v>
      </c>
      <c r="I75" s="1">
        <v>57.2169004</v>
      </c>
      <c r="J75" s="1">
        <v>1.3608622545454501</v>
      </c>
      <c r="K75">
        <f t="shared" si="20"/>
        <v>97.808580877272732</v>
      </c>
      <c r="L75">
        <f t="shared" si="21"/>
        <v>91.23845676363625</v>
      </c>
      <c r="M75">
        <f t="shared" si="22"/>
        <v>0.58410288242425001</v>
      </c>
      <c r="N75">
        <f t="shared" si="23"/>
        <v>0.14609460818181788</v>
      </c>
    </row>
    <row r="76" spans="1:14" x14ac:dyDescent="0.3">
      <c r="A76" t="s">
        <v>61</v>
      </c>
      <c r="F76" t="s">
        <v>15</v>
      </c>
      <c r="G76" s="1">
        <v>100</v>
      </c>
      <c r="H76" s="1">
        <v>0</v>
      </c>
      <c r="I76" s="1">
        <v>100</v>
      </c>
      <c r="J76" s="1">
        <v>0</v>
      </c>
      <c r="K76">
        <f t="shared" si="20"/>
        <v>100</v>
      </c>
      <c r="L76">
        <f t="shared" si="21"/>
        <v>100</v>
      </c>
      <c r="M76">
        <f t="shared" si="22"/>
        <v>0</v>
      </c>
      <c r="N76">
        <f t="shared" si="23"/>
        <v>0</v>
      </c>
    </row>
    <row r="77" spans="1:14" x14ac:dyDescent="0.3">
      <c r="A77" t="s">
        <v>62</v>
      </c>
      <c r="F77" t="s">
        <v>15</v>
      </c>
      <c r="G77" s="1">
        <v>100</v>
      </c>
      <c r="H77" s="1">
        <v>0</v>
      </c>
      <c r="I77" s="1">
        <v>100</v>
      </c>
      <c r="J77" s="1">
        <v>0</v>
      </c>
      <c r="K77">
        <f t="shared" si="20"/>
        <v>100</v>
      </c>
      <c r="L77">
        <f t="shared" si="21"/>
        <v>100</v>
      </c>
      <c r="M77">
        <f t="shared" si="22"/>
        <v>0</v>
      </c>
      <c r="N77">
        <f t="shared" si="23"/>
        <v>0</v>
      </c>
    </row>
    <row r="78" spans="1:14" x14ac:dyDescent="0.3">
      <c r="A78" t="s">
        <v>63</v>
      </c>
      <c r="F78" t="s">
        <v>19</v>
      </c>
      <c r="G78" s="1">
        <v>20</v>
      </c>
      <c r="H78" s="1">
        <v>1.3333333333333333</v>
      </c>
      <c r="I78" s="1">
        <v>20</v>
      </c>
      <c r="J78" s="1">
        <f t="shared" ref="J78" si="27">(100-G78)/15</f>
        <v>5.333333333333333</v>
      </c>
      <c r="K78" s="1">
        <v>80</v>
      </c>
      <c r="L78" s="1">
        <v>80</v>
      </c>
      <c r="M78">
        <f t="shared" si="22"/>
        <v>1.3333333333333333</v>
      </c>
      <c r="N78">
        <f t="shared" si="23"/>
        <v>1.3333333333333333</v>
      </c>
    </row>
    <row r="79" spans="1:14" x14ac:dyDescent="0.3">
      <c r="A79" t="s">
        <v>64</v>
      </c>
      <c r="F79" t="s">
        <v>17</v>
      </c>
      <c r="G79" s="1">
        <v>100</v>
      </c>
      <c r="H79" s="1">
        <v>0</v>
      </c>
      <c r="I79" s="1">
        <v>98.603619499999994</v>
      </c>
      <c r="J79" s="1">
        <v>-6.7273849999999399E-2</v>
      </c>
      <c r="K79">
        <f t="shared" si="20"/>
        <v>100</v>
      </c>
      <c r="L79">
        <f t="shared" si="21"/>
        <v>96.921773250000015</v>
      </c>
      <c r="M79">
        <f t="shared" si="22"/>
        <v>0.20521511666666564</v>
      </c>
      <c r="N79">
        <f t="shared" si="23"/>
        <v>0</v>
      </c>
    </row>
    <row r="80" spans="1:14" x14ac:dyDescent="0.3">
      <c r="A80" t="s">
        <v>65</v>
      </c>
      <c r="F80" t="s">
        <v>18</v>
      </c>
      <c r="G80" s="1">
        <v>20</v>
      </c>
      <c r="H80" s="1">
        <v>1.3333333333333333</v>
      </c>
      <c r="I80" s="1">
        <v>20</v>
      </c>
      <c r="J80" s="1">
        <f t="shared" ref="J80:J81" si="28">(100-G80)/15</f>
        <v>5.333333333333333</v>
      </c>
      <c r="K80" s="1">
        <v>80</v>
      </c>
      <c r="L80" s="1">
        <v>80</v>
      </c>
      <c r="M80">
        <f t="shared" si="22"/>
        <v>1.3333333333333333</v>
      </c>
      <c r="N80">
        <f t="shared" si="23"/>
        <v>1.3333333333333333</v>
      </c>
    </row>
    <row r="81" spans="1:14" x14ac:dyDescent="0.3">
      <c r="A81" t="s">
        <v>66</v>
      </c>
      <c r="F81" t="s">
        <v>18</v>
      </c>
      <c r="G81" s="1">
        <v>75.769924200000005</v>
      </c>
      <c r="H81" s="1">
        <v>0.65006597727272697</v>
      </c>
      <c r="I81" s="1">
        <v>20</v>
      </c>
      <c r="J81" s="1">
        <f t="shared" si="28"/>
        <v>1.6153383866666664</v>
      </c>
      <c r="K81">
        <f t="shared" si="20"/>
        <v>92.021573631818171</v>
      </c>
      <c r="L81" s="1">
        <v>80</v>
      </c>
      <c r="M81">
        <f t="shared" si="22"/>
        <v>1.3333333333333333</v>
      </c>
      <c r="N81">
        <f t="shared" si="23"/>
        <v>0.53189509121212197</v>
      </c>
    </row>
    <row r="82" spans="1:14" x14ac:dyDescent="0.3">
      <c r="A82" t="s">
        <v>67</v>
      </c>
      <c r="F82" t="s">
        <v>20</v>
      </c>
      <c r="G82" s="1">
        <v>84.961546999999996</v>
      </c>
      <c r="H82" s="1">
        <v>0.62525229090909096</v>
      </c>
      <c r="I82" s="1">
        <v>96.455988099999999</v>
      </c>
      <c r="J82" s="1">
        <v>-0.14527165454545399</v>
      </c>
      <c r="K82">
        <f t="shared" si="20"/>
        <v>100.59285427272727</v>
      </c>
      <c r="L82">
        <f t="shared" si="21"/>
        <v>92.824196736363646</v>
      </c>
      <c r="M82">
        <f t="shared" si="22"/>
        <v>0.47838688424242359</v>
      </c>
      <c r="N82">
        <f t="shared" si="23"/>
        <v>-3.952361818181771E-2</v>
      </c>
    </row>
    <row r="83" spans="1:14" x14ac:dyDescent="0.3">
      <c r="A83" t="s">
        <v>68</v>
      </c>
      <c r="F83" t="s">
        <v>15</v>
      </c>
      <c r="G83" s="1">
        <v>100</v>
      </c>
      <c r="H83" s="1">
        <v>0</v>
      </c>
      <c r="I83" s="1">
        <v>100</v>
      </c>
      <c r="J83" s="1">
        <v>0</v>
      </c>
      <c r="K83">
        <f t="shared" si="20"/>
        <v>100</v>
      </c>
      <c r="L83">
        <f t="shared" si="21"/>
        <v>100</v>
      </c>
      <c r="M83">
        <f t="shared" si="22"/>
        <v>0</v>
      </c>
      <c r="N83">
        <f t="shared" si="23"/>
        <v>0</v>
      </c>
    </row>
    <row r="84" spans="1:14" x14ac:dyDescent="0.3">
      <c r="A84" t="s">
        <v>69</v>
      </c>
      <c r="F84" t="s">
        <v>18</v>
      </c>
      <c r="G84" s="1">
        <v>54.4074375</v>
      </c>
      <c r="H84" s="1">
        <v>1.4898963909090901</v>
      </c>
      <c r="I84" s="1">
        <v>7.0087327999999998</v>
      </c>
      <c r="J84" s="1">
        <v>0.33718330454545498</v>
      </c>
      <c r="K84">
        <f t="shared" si="20"/>
        <v>91.654847272727253</v>
      </c>
      <c r="L84">
        <f t="shared" si="21"/>
        <v>15.438315413636374</v>
      </c>
      <c r="M84">
        <f t="shared" si="22"/>
        <v>5.6374456390909087</v>
      </c>
      <c r="N84">
        <f t="shared" si="23"/>
        <v>0.55634351515151648</v>
      </c>
    </row>
    <row r="85" spans="1:14" x14ac:dyDescent="0.3">
      <c r="A85" t="s">
        <v>70</v>
      </c>
      <c r="F85" t="s">
        <v>15</v>
      </c>
      <c r="G85" s="1">
        <v>96.205945</v>
      </c>
      <c r="H85" s="1">
        <v>0.161539836363637</v>
      </c>
      <c r="I85" s="1">
        <v>96.644840599999995</v>
      </c>
      <c r="J85" s="1">
        <v>9.0592672727273102E-2</v>
      </c>
      <c r="K85">
        <f t="shared" si="20"/>
        <v>100.24444090909093</v>
      </c>
      <c r="L85">
        <f t="shared" si="21"/>
        <v>98.909657418181823</v>
      </c>
      <c r="M85">
        <f t="shared" si="22"/>
        <v>7.2689505454545153E-2</v>
      </c>
      <c r="N85">
        <f t="shared" si="23"/>
        <v>-1.629606060606174E-2</v>
      </c>
    </row>
    <row r="86" spans="1:14" x14ac:dyDescent="0.3">
      <c r="A86" t="s">
        <v>71</v>
      </c>
      <c r="F86" t="s">
        <v>15</v>
      </c>
      <c r="G86" s="1">
        <v>100</v>
      </c>
      <c r="H86" s="1">
        <v>0</v>
      </c>
      <c r="I86" s="1">
        <v>100</v>
      </c>
      <c r="J86" s="1">
        <v>0</v>
      </c>
      <c r="K86">
        <f t="shared" si="20"/>
        <v>100</v>
      </c>
      <c r="L86">
        <f t="shared" si="21"/>
        <v>100</v>
      </c>
      <c r="M86">
        <f t="shared" si="22"/>
        <v>0</v>
      </c>
      <c r="N86">
        <f t="shared" si="23"/>
        <v>0</v>
      </c>
    </row>
    <row r="87" spans="1:14" x14ac:dyDescent="0.3">
      <c r="A87" t="s">
        <v>72</v>
      </c>
      <c r="F87" t="s">
        <v>19</v>
      </c>
      <c r="G87" s="1">
        <v>96.536360400000007</v>
      </c>
      <c r="H87" s="1">
        <v>1.0193413636363301E-2</v>
      </c>
      <c r="I87" s="1">
        <v>98.032943500000002</v>
      </c>
      <c r="J87" s="1">
        <v>-2.2015500000003899E-3</v>
      </c>
      <c r="K87">
        <f t="shared" si="20"/>
        <v>96.791195740909089</v>
      </c>
      <c r="L87">
        <f t="shared" si="21"/>
        <v>97.977904749999993</v>
      </c>
      <c r="M87">
        <f t="shared" si="22"/>
        <v>0.13480635000000044</v>
      </c>
      <c r="N87">
        <f t="shared" si="23"/>
        <v>0.21392028393939408</v>
      </c>
    </row>
    <row r="88" spans="1:14" x14ac:dyDescent="0.3">
      <c r="A88" t="s">
        <v>73</v>
      </c>
      <c r="F88" t="s">
        <v>19</v>
      </c>
      <c r="G88" s="1">
        <v>97.811309199999997</v>
      </c>
      <c r="H88" s="1">
        <v>6.9320340909090894E-2</v>
      </c>
      <c r="I88" s="1">
        <v>20</v>
      </c>
      <c r="J88" s="1">
        <f t="shared" ref="J88" si="29">(100-G88)/15</f>
        <v>0.14591272000000022</v>
      </c>
      <c r="K88">
        <f t="shared" si="20"/>
        <v>99.544317722727271</v>
      </c>
      <c r="L88" s="1">
        <v>80</v>
      </c>
      <c r="M88">
        <f t="shared" si="22"/>
        <v>1.3333333333333333</v>
      </c>
      <c r="N88">
        <f t="shared" si="23"/>
        <v>3.037881848484858E-2</v>
      </c>
    </row>
    <row r="89" spans="1:14" x14ac:dyDescent="0.3">
      <c r="A89" t="s">
        <v>74</v>
      </c>
      <c r="F89" t="s">
        <v>17</v>
      </c>
      <c r="G89" s="1">
        <v>99.652059300000005</v>
      </c>
      <c r="H89" s="1">
        <v>-5.6819636363640404E-3</v>
      </c>
      <c r="I89" s="1">
        <v>88.616820700000005</v>
      </c>
      <c r="J89" s="1">
        <v>5.5361636363636398E-2</v>
      </c>
      <c r="K89">
        <f t="shared" si="20"/>
        <v>99.510010209090908</v>
      </c>
      <c r="L89">
        <f t="shared" si="21"/>
        <v>90.000861609090919</v>
      </c>
      <c r="M89">
        <f t="shared" si="22"/>
        <v>0.66660922606060546</v>
      </c>
      <c r="N89">
        <f t="shared" si="23"/>
        <v>3.266598606060616E-2</v>
      </c>
    </row>
    <row r="90" spans="1:14" x14ac:dyDescent="0.3">
      <c r="A90" t="s">
        <v>75</v>
      </c>
      <c r="F90" t="s">
        <v>19</v>
      </c>
      <c r="G90" s="1">
        <v>81.391667299999995</v>
      </c>
      <c r="H90" s="1">
        <v>0.56612875909090998</v>
      </c>
      <c r="I90" s="1">
        <v>61.986637399999999</v>
      </c>
      <c r="J90" s="1">
        <v>0.83279314999999998</v>
      </c>
      <c r="K90">
        <f t="shared" si="20"/>
        <v>95.544886277272738</v>
      </c>
      <c r="L90">
        <f t="shared" si="21"/>
        <v>82.806466150000006</v>
      </c>
      <c r="M90">
        <f t="shared" si="22"/>
        <v>1.1462355899999996</v>
      </c>
      <c r="N90">
        <f t="shared" si="23"/>
        <v>0.29700758151515078</v>
      </c>
    </row>
    <row r="91" spans="1:14" x14ac:dyDescent="0.3">
      <c r="A91" t="s">
        <v>76</v>
      </c>
      <c r="F91" t="s">
        <v>18</v>
      </c>
      <c r="G91" s="1">
        <v>52.3536851</v>
      </c>
      <c r="H91" s="1">
        <v>1.0200301409090899</v>
      </c>
      <c r="I91" s="1">
        <v>8.3156412999999993</v>
      </c>
      <c r="J91" s="1">
        <v>0.48321432272727299</v>
      </c>
      <c r="K91">
        <f t="shared" si="20"/>
        <v>77.854438622727244</v>
      </c>
      <c r="L91">
        <f t="shared" si="21"/>
        <v>20.395999368181826</v>
      </c>
      <c r="M91">
        <f t="shared" si="22"/>
        <v>5.3069333754545447</v>
      </c>
      <c r="N91">
        <f t="shared" si="23"/>
        <v>1.4763707584848504</v>
      </c>
    </row>
    <row r="92" spans="1:14" x14ac:dyDescent="0.3">
      <c r="A92" t="s">
        <v>77</v>
      </c>
      <c r="F92" t="s">
        <v>18</v>
      </c>
      <c r="G92" s="1">
        <v>35.754409600000002</v>
      </c>
      <c r="H92" s="1">
        <v>1.7221539590909101</v>
      </c>
      <c r="I92" s="1">
        <v>20</v>
      </c>
      <c r="J92" s="1">
        <f t="shared" ref="J92" si="30">(100-G92)/15</f>
        <v>4.2830393600000001</v>
      </c>
      <c r="K92">
        <f t="shared" si="20"/>
        <v>78.808258577272753</v>
      </c>
      <c r="L92" s="1">
        <v>80</v>
      </c>
      <c r="M92">
        <f t="shared" si="22"/>
        <v>1.3333333333333333</v>
      </c>
      <c r="N92">
        <f t="shared" si="23"/>
        <v>1.4127827615151498</v>
      </c>
    </row>
    <row r="93" spans="1:14" x14ac:dyDescent="0.3">
      <c r="A93" t="s">
        <v>78</v>
      </c>
      <c r="F93" t="s">
        <v>19</v>
      </c>
      <c r="G93" s="1">
        <v>77.098323800000003</v>
      </c>
      <c r="H93" s="1">
        <v>0.93019050909090895</v>
      </c>
      <c r="I93" s="1">
        <v>75.744335199999995</v>
      </c>
      <c r="J93" s="1">
        <v>0.359044545454546</v>
      </c>
      <c r="K93">
        <f t="shared" si="20"/>
        <v>100.35308652727272</v>
      </c>
      <c r="L93">
        <f t="shared" si="21"/>
        <v>84.720448836363644</v>
      </c>
      <c r="M93">
        <f t="shared" si="22"/>
        <v>1.0186367442424238</v>
      </c>
      <c r="N93">
        <f t="shared" si="23"/>
        <v>-2.3539101818181508E-2</v>
      </c>
    </row>
    <row r="94" spans="1:14" x14ac:dyDescent="0.3">
      <c r="A94" t="s">
        <v>79</v>
      </c>
      <c r="F94" t="s">
        <v>19</v>
      </c>
      <c r="G94" s="1">
        <v>60.825589899999997</v>
      </c>
      <c r="H94" s="1">
        <v>6.9953181818182095E-2</v>
      </c>
      <c r="I94" s="1">
        <v>18.830860099999999</v>
      </c>
      <c r="J94" s="1">
        <v>0.251303277272727</v>
      </c>
      <c r="K94">
        <f t="shared" si="20"/>
        <v>62.574419445454552</v>
      </c>
      <c r="L94">
        <f t="shared" si="21"/>
        <v>25.113442031818174</v>
      </c>
      <c r="M94">
        <f t="shared" si="22"/>
        <v>4.9924371978787878</v>
      </c>
      <c r="N94">
        <f t="shared" si="23"/>
        <v>2.495038703636363</v>
      </c>
    </row>
    <row r="95" spans="1:14" x14ac:dyDescent="0.3">
      <c r="A95" t="s">
        <v>80</v>
      </c>
      <c r="F95" t="s">
        <v>19</v>
      </c>
      <c r="G95" s="1">
        <v>72.803910700000003</v>
      </c>
      <c r="H95" s="1">
        <v>0.76179239090909101</v>
      </c>
      <c r="I95" s="1">
        <v>48.1806573</v>
      </c>
      <c r="J95" s="1">
        <v>1.4456167590909099</v>
      </c>
      <c r="K95">
        <f t="shared" si="20"/>
        <v>91.84872047272728</v>
      </c>
      <c r="L95">
        <f t="shared" si="21"/>
        <v>84.321076277272738</v>
      </c>
      <c r="M95">
        <f t="shared" si="22"/>
        <v>1.0452615815151509</v>
      </c>
      <c r="N95">
        <f t="shared" si="23"/>
        <v>0.54341863515151467</v>
      </c>
    </row>
    <row r="96" spans="1:14" x14ac:dyDescent="0.3">
      <c r="A96" t="s">
        <v>81</v>
      </c>
      <c r="F96" t="s">
        <v>15</v>
      </c>
      <c r="G96" s="1">
        <v>95.655759700000004</v>
      </c>
      <c r="H96" s="1">
        <v>0.19746546818181801</v>
      </c>
      <c r="I96" s="1">
        <v>99.998526699999999</v>
      </c>
      <c r="J96" s="1">
        <v>4.0995454545560997E-5</v>
      </c>
      <c r="K96">
        <f t="shared" si="20"/>
        <v>100.59239640454545</v>
      </c>
      <c r="L96">
        <f t="shared" si="21"/>
        <v>99.999551586363637</v>
      </c>
      <c r="M96">
        <f t="shared" si="22"/>
        <v>2.9894242424196212E-5</v>
      </c>
      <c r="N96">
        <f t="shared" si="23"/>
        <v>-3.9493093636363594E-2</v>
      </c>
    </row>
    <row r="97" spans="1:14" x14ac:dyDescent="0.3">
      <c r="A97" t="s">
        <v>82</v>
      </c>
      <c r="F97" t="s">
        <v>15</v>
      </c>
      <c r="G97" s="1">
        <v>100</v>
      </c>
      <c r="H97" s="1">
        <v>0</v>
      </c>
      <c r="I97" s="1">
        <v>100</v>
      </c>
      <c r="J97" s="1">
        <v>0</v>
      </c>
      <c r="K97">
        <f t="shared" si="20"/>
        <v>100</v>
      </c>
      <c r="L97">
        <f t="shared" si="21"/>
        <v>100</v>
      </c>
      <c r="M97">
        <f t="shared" si="22"/>
        <v>0</v>
      </c>
      <c r="N97">
        <f t="shared" si="23"/>
        <v>0</v>
      </c>
    </row>
    <row r="98" spans="1:14" x14ac:dyDescent="0.3">
      <c r="A98" t="s">
        <v>83</v>
      </c>
      <c r="F98" t="s">
        <v>14</v>
      </c>
      <c r="G98" s="1">
        <v>70.301450299999999</v>
      </c>
      <c r="H98" s="1">
        <v>1.0135231</v>
      </c>
      <c r="I98" s="1">
        <v>17.733893299999998</v>
      </c>
      <c r="J98" s="1">
        <v>0.82864484999999999</v>
      </c>
      <c r="K98">
        <f t="shared" si="20"/>
        <v>95.639527799999996</v>
      </c>
      <c r="L98">
        <f t="shared" si="21"/>
        <v>38.450014549999999</v>
      </c>
      <c r="M98">
        <f t="shared" si="22"/>
        <v>4.1033323633333332</v>
      </c>
      <c r="N98">
        <f t="shared" si="23"/>
        <v>0.29069814666666693</v>
      </c>
    </row>
    <row r="99" spans="1:14" x14ac:dyDescent="0.3">
      <c r="A99" t="s">
        <v>84</v>
      </c>
      <c r="F99" t="s">
        <v>22</v>
      </c>
      <c r="G99" s="1">
        <v>69.734486500000003</v>
      </c>
      <c r="H99" s="1">
        <v>0.69158719545454495</v>
      </c>
      <c r="I99" s="1">
        <v>35.161438199999999</v>
      </c>
      <c r="J99" s="1">
        <v>1.0757268590909099</v>
      </c>
      <c r="K99">
        <f t="shared" si="20"/>
        <v>87.024166386363618</v>
      </c>
      <c r="L99">
        <f t="shared" si="21"/>
        <v>62.054609677272751</v>
      </c>
      <c r="M99">
        <f t="shared" si="22"/>
        <v>2.5296926881818167</v>
      </c>
      <c r="N99">
        <f t="shared" si="23"/>
        <v>0.86505557424242552</v>
      </c>
    </row>
    <row r="100" spans="1:14" x14ac:dyDescent="0.3">
      <c r="A100" t="s">
        <v>85</v>
      </c>
      <c r="F100" t="s">
        <v>14</v>
      </c>
      <c r="G100" s="1">
        <v>92.162545100000003</v>
      </c>
      <c r="H100" s="1">
        <v>0.16851464090909099</v>
      </c>
      <c r="I100" s="1">
        <v>71.394798300000005</v>
      </c>
      <c r="J100" s="1">
        <v>0.81674322272727196</v>
      </c>
      <c r="K100">
        <f t="shared" si="20"/>
        <v>96.375411122727272</v>
      </c>
      <c r="L100">
        <f t="shared" si="21"/>
        <v>91.8133788681818</v>
      </c>
      <c r="M100">
        <f t="shared" si="22"/>
        <v>0.54577474212121335</v>
      </c>
      <c r="N100">
        <f t="shared" si="23"/>
        <v>0.24163925848484855</v>
      </c>
    </row>
    <row r="101" spans="1:14" x14ac:dyDescent="0.3">
      <c r="A101" t="s">
        <v>86</v>
      </c>
      <c r="F101" t="s">
        <v>21</v>
      </c>
      <c r="G101" s="1">
        <v>78.277708399999995</v>
      </c>
      <c r="H101" s="1">
        <v>0.32183519999999999</v>
      </c>
      <c r="I101" s="1">
        <v>20</v>
      </c>
      <c r="J101" s="1">
        <f t="shared" ref="J101" si="31">(100-G101)/15</f>
        <v>1.4481527733333337</v>
      </c>
      <c r="K101">
        <f t="shared" si="20"/>
        <v>86.323588399999991</v>
      </c>
      <c r="L101" s="1">
        <v>80</v>
      </c>
      <c r="M101">
        <f t="shared" si="22"/>
        <v>1.3333333333333333</v>
      </c>
      <c r="N101">
        <f t="shared" si="23"/>
        <v>0.91176077333333394</v>
      </c>
    </row>
    <row r="102" spans="1:14" x14ac:dyDescent="0.3">
      <c r="A102" t="s">
        <v>87</v>
      </c>
      <c r="F102" t="s">
        <v>15</v>
      </c>
      <c r="G102" s="1">
        <v>99.836117299999998</v>
      </c>
      <c r="H102" s="1">
        <v>8.0768181818187499E-4</v>
      </c>
      <c r="I102" s="1">
        <v>98.888786600000003</v>
      </c>
      <c r="J102" s="1">
        <v>4.2544181818177599E-3</v>
      </c>
      <c r="K102">
        <f t="shared" si="20"/>
        <v>99.856309345454548</v>
      </c>
      <c r="L102">
        <f t="shared" si="21"/>
        <v>98.995147054545441</v>
      </c>
      <c r="M102">
        <f t="shared" si="22"/>
        <v>6.6990196363637247E-2</v>
      </c>
      <c r="N102">
        <f t="shared" si="23"/>
        <v>9.5793769696967956E-3</v>
      </c>
    </row>
    <row r="103" spans="1:14" x14ac:dyDescent="0.3">
      <c r="A103" t="s">
        <v>88</v>
      </c>
      <c r="F103" t="s">
        <v>15</v>
      </c>
      <c r="G103" s="1">
        <v>20</v>
      </c>
      <c r="H103" s="1">
        <v>1.3333333333333333</v>
      </c>
      <c r="I103" s="1">
        <v>20</v>
      </c>
      <c r="J103" s="1">
        <f t="shared" ref="J103" si="32">(100-G103)/15</f>
        <v>5.333333333333333</v>
      </c>
      <c r="K103" s="1">
        <v>80</v>
      </c>
      <c r="L103" s="1">
        <v>80</v>
      </c>
      <c r="M103">
        <f t="shared" si="22"/>
        <v>1.3333333333333333</v>
      </c>
      <c r="N103">
        <f t="shared" si="23"/>
        <v>1.3333333333333333</v>
      </c>
    </row>
    <row r="104" spans="1:14" x14ac:dyDescent="0.3">
      <c r="A104" t="s">
        <v>89</v>
      </c>
      <c r="F104" t="s">
        <v>15</v>
      </c>
      <c r="G104" s="1">
        <v>100</v>
      </c>
      <c r="H104" s="1">
        <v>0</v>
      </c>
      <c r="I104" s="1">
        <v>100</v>
      </c>
      <c r="J104" s="1">
        <v>0</v>
      </c>
      <c r="K104">
        <f t="shared" si="20"/>
        <v>100</v>
      </c>
      <c r="L104">
        <f t="shared" si="21"/>
        <v>100</v>
      </c>
      <c r="M104">
        <f t="shared" si="22"/>
        <v>0</v>
      </c>
      <c r="N104">
        <f t="shared" si="23"/>
        <v>0</v>
      </c>
    </row>
    <row r="105" spans="1:14" x14ac:dyDescent="0.3">
      <c r="A105" t="s">
        <v>90</v>
      </c>
      <c r="F105" t="s">
        <v>15</v>
      </c>
      <c r="G105" s="1">
        <v>100</v>
      </c>
      <c r="H105" s="1">
        <v>0</v>
      </c>
      <c r="I105" s="1">
        <v>20</v>
      </c>
      <c r="J105" s="1">
        <f t="shared" ref="J105" si="33">(100-G105)/15</f>
        <v>0</v>
      </c>
      <c r="K105">
        <f t="shared" si="20"/>
        <v>100</v>
      </c>
      <c r="L105" s="1">
        <v>80</v>
      </c>
      <c r="M105">
        <f t="shared" si="22"/>
        <v>1.3333333333333333</v>
      </c>
      <c r="N105">
        <f t="shared" si="23"/>
        <v>0</v>
      </c>
    </row>
    <row r="106" spans="1:14" x14ac:dyDescent="0.3">
      <c r="A106" t="s">
        <v>91</v>
      </c>
      <c r="F106" t="s">
        <v>19</v>
      </c>
      <c r="G106" s="1">
        <v>93.440923499999997</v>
      </c>
      <c r="H106" s="1">
        <v>-1.44722909090908E-2</v>
      </c>
      <c r="I106" s="1">
        <v>79.454517999999993</v>
      </c>
      <c r="J106" s="1">
        <v>3.34888045454549E-2</v>
      </c>
      <c r="K106">
        <f t="shared" si="20"/>
        <v>93.079116227272721</v>
      </c>
      <c r="L106">
        <f t="shared" si="21"/>
        <v>80.29173811363637</v>
      </c>
      <c r="M106">
        <f t="shared" si="22"/>
        <v>1.3138841257575753</v>
      </c>
      <c r="N106">
        <f t="shared" si="23"/>
        <v>0.46139225151515195</v>
      </c>
    </row>
    <row r="107" spans="1:14" x14ac:dyDescent="0.3">
      <c r="A107" t="s">
        <v>92</v>
      </c>
      <c r="F107" t="s">
        <v>15</v>
      </c>
      <c r="G107" s="1">
        <v>100</v>
      </c>
      <c r="H107" s="1">
        <v>0</v>
      </c>
      <c r="I107" s="1">
        <v>100</v>
      </c>
      <c r="J107" s="1">
        <v>0</v>
      </c>
      <c r="K107">
        <f t="shared" si="20"/>
        <v>100</v>
      </c>
      <c r="L107">
        <f t="shared" si="21"/>
        <v>100</v>
      </c>
      <c r="M107">
        <f t="shared" si="22"/>
        <v>0</v>
      </c>
      <c r="N107">
        <f t="shared" si="23"/>
        <v>0</v>
      </c>
    </row>
    <row r="108" spans="1:14" x14ac:dyDescent="0.3">
      <c r="A108" t="s">
        <v>93</v>
      </c>
      <c r="F108" t="s">
        <v>21</v>
      </c>
      <c r="G108" s="1">
        <v>96.703631099999996</v>
      </c>
      <c r="H108" s="1">
        <v>-2.7097772727272401E-2</v>
      </c>
      <c r="I108" s="1">
        <v>97.076481299999998</v>
      </c>
      <c r="J108" s="1">
        <v>4.5258036363636303E-2</v>
      </c>
      <c r="K108">
        <f t="shared" si="20"/>
        <v>96.026186781818183</v>
      </c>
      <c r="L108">
        <f t="shared" si="21"/>
        <v>98.207932209090899</v>
      </c>
      <c r="M108">
        <f t="shared" si="22"/>
        <v>0.11947118606060675</v>
      </c>
      <c r="N108">
        <f t="shared" si="23"/>
        <v>0.26492088121212115</v>
      </c>
    </row>
    <row r="109" spans="1:14" x14ac:dyDescent="0.3">
      <c r="A109" t="s">
        <v>94</v>
      </c>
      <c r="F109" t="s">
        <v>20</v>
      </c>
      <c r="G109" s="1">
        <v>94.090020300000006</v>
      </c>
      <c r="H109" s="1">
        <v>-4.6940245454545698E-2</v>
      </c>
      <c r="I109" s="1">
        <v>96.379856399999994</v>
      </c>
      <c r="J109" s="1">
        <v>5.0381777272727302E-2</v>
      </c>
      <c r="K109">
        <f t="shared" si="20"/>
        <v>92.916514163636364</v>
      </c>
      <c r="L109">
        <f t="shared" si="21"/>
        <v>97.639400831818179</v>
      </c>
      <c r="M109">
        <f t="shared" si="22"/>
        <v>0.15737327787878808</v>
      </c>
      <c r="N109">
        <f t="shared" si="23"/>
        <v>0.47223238909090903</v>
      </c>
    </row>
    <row r="110" spans="1:14" x14ac:dyDescent="0.3">
      <c r="A110" t="s">
        <v>95</v>
      </c>
      <c r="F110" t="s">
        <v>18</v>
      </c>
      <c r="G110" s="1">
        <v>42.742507699999997</v>
      </c>
      <c r="H110" s="1">
        <v>0.86098192272727303</v>
      </c>
      <c r="I110" s="1">
        <v>24.603535699999998</v>
      </c>
      <c r="J110" s="1">
        <v>0.22727689545454599</v>
      </c>
      <c r="K110">
        <f t="shared" si="20"/>
        <v>64.26705576818182</v>
      </c>
      <c r="L110">
        <f t="shared" si="21"/>
        <v>30.285458086363647</v>
      </c>
      <c r="M110">
        <f t="shared" si="22"/>
        <v>4.6476361275757565</v>
      </c>
      <c r="N110">
        <f t="shared" si="23"/>
        <v>2.3821962821212121</v>
      </c>
    </row>
    <row r="111" spans="1:14" x14ac:dyDescent="0.3">
      <c r="A111" t="s">
        <v>96</v>
      </c>
      <c r="F111" t="s">
        <v>17</v>
      </c>
      <c r="G111" s="1">
        <v>49.553772500000001</v>
      </c>
      <c r="H111" s="1">
        <v>0.78260936363636402</v>
      </c>
      <c r="I111" s="1">
        <v>27.982826599999999</v>
      </c>
      <c r="J111" s="1">
        <v>0.53210079545454503</v>
      </c>
      <c r="K111">
        <f t="shared" si="20"/>
        <v>69.119006590909095</v>
      </c>
      <c r="L111">
        <f t="shared" si="21"/>
        <v>41.285346486363622</v>
      </c>
      <c r="M111">
        <f t="shared" si="22"/>
        <v>3.9143102342424254</v>
      </c>
      <c r="N111">
        <f t="shared" si="23"/>
        <v>2.0587328939393936</v>
      </c>
    </row>
    <row r="112" spans="1:14" x14ac:dyDescent="0.3">
      <c r="A112" t="s">
        <v>97</v>
      </c>
      <c r="F112" t="s">
        <v>21</v>
      </c>
      <c r="G112" s="1">
        <v>98.999987399999995</v>
      </c>
      <c r="H112" s="1">
        <v>5.1818181842381005E-7</v>
      </c>
      <c r="I112" s="1">
        <v>100</v>
      </c>
      <c r="J112" s="1">
        <v>0</v>
      </c>
      <c r="K112">
        <f t="shared" si="20"/>
        <v>99.000000354545449</v>
      </c>
      <c r="L112">
        <f t="shared" si="21"/>
        <v>100</v>
      </c>
      <c r="M112">
        <f t="shared" si="22"/>
        <v>0</v>
      </c>
      <c r="N112">
        <f t="shared" si="23"/>
        <v>6.6666643030303396E-2</v>
      </c>
    </row>
    <row r="113" spans="1:14" x14ac:dyDescent="0.3">
      <c r="A113" t="s">
        <v>98</v>
      </c>
      <c r="F113" t="s">
        <v>20</v>
      </c>
      <c r="G113" s="1">
        <v>72.931950000000001</v>
      </c>
      <c r="H113" s="1">
        <v>0.66520538636363602</v>
      </c>
      <c r="I113" s="1">
        <v>91.293825799999993</v>
      </c>
      <c r="J113" s="1">
        <v>2.1893990909091401E-2</v>
      </c>
      <c r="K113">
        <f t="shared" si="20"/>
        <v>89.5620846590909</v>
      </c>
      <c r="L113">
        <f t="shared" si="21"/>
        <v>91.84117557272728</v>
      </c>
      <c r="M113">
        <f t="shared" si="22"/>
        <v>0.54392162848484793</v>
      </c>
      <c r="N113">
        <f t="shared" si="23"/>
        <v>0.69586102272727335</v>
      </c>
    </row>
    <row r="114" spans="1:14" x14ac:dyDescent="0.3">
      <c r="A114" t="s">
        <v>99</v>
      </c>
      <c r="F114" t="s">
        <v>22</v>
      </c>
      <c r="G114" s="1">
        <v>20</v>
      </c>
      <c r="H114" s="1">
        <v>1.3333333333333333</v>
      </c>
      <c r="I114" s="1">
        <v>20</v>
      </c>
      <c r="J114" s="1">
        <f t="shared" ref="J114" si="34">(100-G114)/15</f>
        <v>5.333333333333333</v>
      </c>
      <c r="K114" s="1">
        <v>80</v>
      </c>
      <c r="L114" s="1">
        <v>80</v>
      </c>
      <c r="M114">
        <f t="shared" si="22"/>
        <v>1.3333333333333333</v>
      </c>
      <c r="N114">
        <f t="shared" si="23"/>
        <v>1.3333333333333333</v>
      </c>
    </row>
    <row r="115" spans="1:14" x14ac:dyDescent="0.3">
      <c r="A115" t="s">
        <v>19</v>
      </c>
      <c r="F115">
        <v>0</v>
      </c>
      <c r="G115" s="1">
        <v>85.1</v>
      </c>
      <c r="H115" s="1">
        <v>0.41363636363636402</v>
      </c>
      <c r="I115" s="1">
        <v>67.400000000000006</v>
      </c>
      <c r="J115" s="1">
        <v>0.65909090909090895</v>
      </c>
      <c r="K115">
        <f t="shared" si="20"/>
        <v>95.440909090909088</v>
      </c>
      <c r="L115">
        <f t="shared" si="21"/>
        <v>83.877272727272725</v>
      </c>
      <c r="M115">
        <f t="shared" si="22"/>
        <v>1.0748484848484849</v>
      </c>
      <c r="N115">
        <f t="shared" si="23"/>
        <v>0.30393939393939412</v>
      </c>
    </row>
    <row r="116" spans="1:14" x14ac:dyDescent="0.3">
      <c r="A116" t="s">
        <v>100</v>
      </c>
      <c r="F116" t="s">
        <v>15</v>
      </c>
      <c r="G116" s="1">
        <v>98.455359200000004</v>
      </c>
      <c r="H116" s="1">
        <v>-2.7571227272731699E-3</v>
      </c>
      <c r="I116" s="1">
        <v>20</v>
      </c>
      <c r="J116" s="1">
        <f t="shared" ref="J116:J118" si="35">(100-G116)/15</f>
        <v>0.10297605333333308</v>
      </c>
      <c r="K116">
        <f t="shared" si="20"/>
        <v>98.386431131818171</v>
      </c>
      <c r="L116" s="1">
        <v>80</v>
      </c>
      <c r="M116">
        <f t="shared" si="22"/>
        <v>1.3333333333333333</v>
      </c>
      <c r="N116">
        <f t="shared" si="23"/>
        <v>0.10757125787878863</v>
      </c>
    </row>
    <row r="117" spans="1:14" x14ac:dyDescent="0.3">
      <c r="A117" t="s">
        <v>101</v>
      </c>
      <c r="F117" t="s">
        <v>21</v>
      </c>
      <c r="G117" s="1">
        <v>100</v>
      </c>
      <c r="H117" s="1">
        <v>0</v>
      </c>
      <c r="I117" s="1">
        <v>20</v>
      </c>
      <c r="J117" s="1">
        <f t="shared" si="35"/>
        <v>0</v>
      </c>
      <c r="K117">
        <f t="shared" si="20"/>
        <v>100</v>
      </c>
      <c r="L117" s="1">
        <v>80</v>
      </c>
      <c r="M117">
        <f t="shared" si="22"/>
        <v>1.3333333333333333</v>
      </c>
      <c r="N117">
        <f t="shared" si="23"/>
        <v>0</v>
      </c>
    </row>
    <row r="118" spans="1:14" x14ac:dyDescent="0.3">
      <c r="A118" t="s">
        <v>102</v>
      </c>
      <c r="F118" t="s">
        <v>18</v>
      </c>
      <c r="G118" s="1">
        <v>77.512278300000006</v>
      </c>
      <c r="H118" s="1">
        <v>0.173881659090909</v>
      </c>
      <c r="I118" s="1">
        <v>20</v>
      </c>
      <c r="J118" s="1">
        <f t="shared" si="35"/>
        <v>1.4991814466666662</v>
      </c>
      <c r="K118">
        <f t="shared" si="20"/>
        <v>81.859319777272731</v>
      </c>
      <c r="L118" s="1">
        <v>80</v>
      </c>
      <c r="M118">
        <f t="shared" si="22"/>
        <v>1.3333333333333333</v>
      </c>
      <c r="N118">
        <f t="shared" si="23"/>
        <v>1.2093786815151513</v>
      </c>
    </row>
    <row r="119" spans="1:14" x14ac:dyDescent="0.3">
      <c r="A119" t="s">
        <v>103</v>
      </c>
      <c r="F119" t="s">
        <v>18</v>
      </c>
      <c r="G119" s="1">
        <v>20</v>
      </c>
      <c r="H119" s="1">
        <v>1.3333333333333333</v>
      </c>
      <c r="I119" s="1">
        <v>20</v>
      </c>
      <c r="J119" s="1">
        <f t="shared" ref="J119" si="36">(100-G119)/15</f>
        <v>5.333333333333333</v>
      </c>
      <c r="K119" s="1">
        <v>80</v>
      </c>
      <c r="L119" s="1">
        <v>80</v>
      </c>
      <c r="M119">
        <f t="shared" si="22"/>
        <v>1.3333333333333333</v>
      </c>
      <c r="N119">
        <f t="shared" si="23"/>
        <v>1.3333333333333333</v>
      </c>
    </row>
    <row r="120" spans="1:14" x14ac:dyDescent="0.3">
      <c r="A120" t="s">
        <v>104</v>
      </c>
      <c r="F120" t="s">
        <v>16</v>
      </c>
      <c r="G120" s="1">
        <v>54.369947400000001</v>
      </c>
      <c r="H120" s="1">
        <f t="shared" ref="H120" si="37">(100-G120)/15</f>
        <v>3.0420035066666666</v>
      </c>
      <c r="I120" s="1">
        <v>96.532944799999996</v>
      </c>
      <c r="J120" s="1">
        <v>1.0828363636363699E-3</v>
      </c>
      <c r="K120" s="1">
        <v>80</v>
      </c>
      <c r="L120">
        <f t="shared" si="21"/>
        <v>96.560015709090905</v>
      </c>
      <c r="M120">
        <f t="shared" si="22"/>
        <v>0.22933228606060632</v>
      </c>
      <c r="N120">
        <f t="shared" si="23"/>
        <v>1.3333333333333333</v>
      </c>
    </row>
    <row r="121" spans="1:14" x14ac:dyDescent="0.3">
      <c r="A121" t="s">
        <v>105</v>
      </c>
      <c r="F121" t="s">
        <v>15</v>
      </c>
      <c r="G121" s="1">
        <v>20</v>
      </c>
      <c r="H121" s="1">
        <v>1.3333333333333333</v>
      </c>
      <c r="I121" s="1">
        <v>20</v>
      </c>
      <c r="J121" s="1">
        <f t="shared" ref="J121" si="38">(100-G121)/15</f>
        <v>5.333333333333333</v>
      </c>
      <c r="K121" s="1">
        <v>80</v>
      </c>
      <c r="L121" s="1">
        <v>80</v>
      </c>
      <c r="M121">
        <f t="shared" si="22"/>
        <v>1.3333333333333333</v>
      </c>
      <c r="N121">
        <f t="shared" si="23"/>
        <v>1.3333333333333333</v>
      </c>
    </row>
    <row r="122" spans="1:14" x14ac:dyDescent="0.3">
      <c r="A122" t="s">
        <v>106</v>
      </c>
      <c r="F122" t="s">
        <v>15</v>
      </c>
      <c r="G122" s="1">
        <v>87.146105399999996</v>
      </c>
      <c r="H122" s="1">
        <v>0.395666509090909</v>
      </c>
      <c r="I122" s="1">
        <v>84.248847799999993</v>
      </c>
      <c r="J122" s="1">
        <v>0.45888893636363698</v>
      </c>
      <c r="K122">
        <f t="shared" si="20"/>
        <v>97.037768127272727</v>
      </c>
      <c r="L122">
        <f t="shared" si="21"/>
        <v>95.721071209090923</v>
      </c>
      <c r="M122">
        <f t="shared" si="22"/>
        <v>0.28526191939393847</v>
      </c>
      <c r="N122">
        <f t="shared" si="23"/>
        <v>0.19748212484848485</v>
      </c>
    </row>
    <row r="123" spans="1:14" x14ac:dyDescent="0.3">
      <c r="A123" t="s">
        <v>107</v>
      </c>
      <c r="F123" t="s">
        <v>15</v>
      </c>
      <c r="G123" s="1">
        <v>100</v>
      </c>
      <c r="H123" s="1">
        <v>0</v>
      </c>
      <c r="I123" s="1">
        <v>100</v>
      </c>
      <c r="J123" s="1">
        <v>0</v>
      </c>
      <c r="K123">
        <f t="shared" si="20"/>
        <v>100</v>
      </c>
      <c r="L123">
        <f t="shared" si="21"/>
        <v>100</v>
      </c>
      <c r="M123">
        <f t="shared" si="22"/>
        <v>0</v>
      </c>
      <c r="N123">
        <f t="shared" si="23"/>
        <v>0</v>
      </c>
    </row>
    <row r="124" spans="1:14" x14ac:dyDescent="0.3">
      <c r="A124" t="s">
        <v>108</v>
      </c>
      <c r="F124" t="s">
        <v>18</v>
      </c>
      <c r="G124" s="1">
        <v>28.649648899999999</v>
      </c>
      <c r="H124" s="1">
        <v>0.95102410454545505</v>
      </c>
      <c r="I124" s="1">
        <v>7.8651840000000002</v>
      </c>
      <c r="J124" s="1">
        <v>0.27632258636363599</v>
      </c>
      <c r="K124">
        <f t="shared" si="20"/>
        <v>52.425251513636375</v>
      </c>
      <c r="L124">
        <f t="shared" si="21"/>
        <v>14.7732486590909</v>
      </c>
      <c r="M124">
        <f t="shared" si="22"/>
        <v>5.6817834227272739</v>
      </c>
      <c r="N124">
        <f t="shared" si="23"/>
        <v>3.1716498990909083</v>
      </c>
    </row>
    <row r="125" spans="1:14" x14ac:dyDescent="0.3">
      <c r="A125" t="s">
        <v>109</v>
      </c>
      <c r="F125" t="s">
        <v>18</v>
      </c>
      <c r="G125" s="1">
        <v>42.139093600000002</v>
      </c>
      <c r="H125" s="1">
        <v>1.94907614545455</v>
      </c>
      <c r="I125" s="1">
        <v>9.6365317000000008</v>
      </c>
      <c r="J125" s="1">
        <v>2.9341586363636301E-2</v>
      </c>
      <c r="K125">
        <f t="shared" si="20"/>
        <v>90.865997236363754</v>
      </c>
      <c r="L125">
        <f t="shared" si="21"/>
        <v>10.370071359090907</v>
      </c>
      <c r="M125">
        <f t="shared" si="22"/>
        <v>5.9753285760606065</v>
      </c>
      <c r="N125">
        <f t="shared" si="23"/>
        <v>0.60893351757574976</v>
      </c>
    </row>
    <row r="126" spans="1:14" x14ac:dyDescent="0.3">
      <c r="A126" t="s">
        <v>110</v>
      </c>
      <c r="F126" t="s">
        <v>22</v>
      </c>
      <c r="G126" s="1">
        <v>88.169575899999998</v>
      </c>
      <c r="H126" s="1">
        <v>0.52004830454545503</v>
      </c>
      <c r="I126" s="1">
        <v>84.4400038</v>
      </c>
      <c r="J126" s="1">
        <v>0.51056067727272703</v>
      </c>
      <c r="K126">
        <f t="shared" si="20"/>
        <v>101.17078351363638</v>
      </c>
      <c r="L126">
        <f t="shared" si="21"/>
        <v>97.204020731818176</v>
      </c>
      <c r="M126">
        <f t="shared" si="22"/>
        <v>0.18639861787878828</v>
      </c>
      <c r="N126">
        <f t="shared" si="23"/>
        <v>-7.8052234242425314E-2</v>
      </c>
    </row>
    <row r="127" spans="1:14" x14ac:dyDescent="0.3">
      <c r="A127" t="s">
        <v>111</v>
      </c>
      <c r="F127" t="s">
        <v>14</v>
      </c>
      <c r="G127" s="1">
        <v>93.209919400000004</v>
      </c>
      <c r="H127" s="1">
        <v>0.24477786818181799</v>
      </c>
      <c r="I127" s="1">
        <v>67.982803599999997</v>
      </c>
      <c r="J127" s="1">
        <v>1.3976564227272701</v>
      </c>
      <c r="K127">
        <f t="shared" si="20"/>
        <v>99.329366104545457</v>
      </c>
      <c r="L127">
        <f t="shared" si="21"/>
        <v>102.92421416818175</v>
      </c>
      <c r="M127">
        <f t="shared" si="22"/>
        <v>-0.19494761121211657</v>
      </c>
      <c r="N127">
        <f t="shared" si="23"/>
        <v>4.4708926363636201E-2</v>
      </c>
    </row>
    <row r="128" spans="1:14" x14ac:dyDescent="0.3">
      <c r="A128" t="s">
        <v>112</v>
      </c>
      <c r="F128" t="s">
        <v>18</v>
      </c>
      <c r="G128" s="1">
        <v>28.0872484</v>
      </c>
      <c r="H128" s="1">
        <v>1.7792525636363601</v>
      </c>
      <c r="I128" s="1">
        <v>15.281955200000001</v>
      </c>
      <c r="J128" s="1">
        <v>0.30173268181818202</v>
      </c>
      <c r="K128">
        <f t="shared" si="20"/>
        <v>72.568562490909002</v>
      </c>
      <c r="L128">
        <f t="shared" si="21"/>
        <v>22.825272245454549</v>
      </c>
      <c r="M128">
        <f t="shared" si="22"/>
        <v>5.1449818503030293</v>
      </c>
      <c r="N128">
        <f t="shared" si="23"/>
        <v>1.8287625006060666</v>
      </c>
    </row>
    <row r="129" spans="1:14" x14ac:dyDescent="0.3">
      <c r="A129" t="s">
        <v>113</v>
      </c>
      <c r="F129" t="s">
        <v>15</v>
      </c>
      <c r="G129" s="1">
        <v>99.840658700000006</v>
      </c>
      <c r="H129" s="1">
        <v>7.2427863636360997E-3</v>
      </c>
      <c r="I129" s="1">
        <v>100</v>
      </c>
      <c r="J129" s="1">
        <v>0</v>
      </c>
      <c r="K129">
        <f t="shared" si="20"/>
        <v>100.02172835909091</v>
      </c>
      <c r="L129">
        <f t="shared" si="21"/>
        <v>100</v>
      </c>
      <c r="M129">
        <f t="shared" si="22"/>
        <v>0</v>
      </c>
      <c r="N129">
        <f t="shared" si="23"/>
        <v>-1.44855727272765E-3</v>
      </c>
    </row>
    <row r="130" spans="1:14" x14ac:dyDescent="0.3">
      <c r="A130" t="s">
        <v>114</v>
      </c>
      <c r="F130" t="s">
        <v>17</v>
      </c>
      <c r="G130" s="1">
        <v>91.957790599999996</v>
      </c>
      <c r="H130" s="1">
        <v>0.116814177272728</v>
      </c>
      <c r="I130" s="1">
        <v>64.6400778</v>
      </c>
      <c r="J130" s="1">
        <v>0.52509580454545401</v>
      </c>
      <c r="K130">
        <f t="shared" ref="K130:K193" si="39">G130+H130*25</f>
        <v>94.878145031818192</v>
      </c>
      <c r="L130">
        <f t="shared" ref="L130:L193" si="40">I130+J130*25</f>
        <v>77.767472913636354</v>
      </c>
      <c r="M130">
        <f t="shared" ref="M130:M193" si="41">(100-L130)/15</f>
        <v>1.482168472424243</v>
      </c>
      <c r="N130">
        <f t="shared" ref="N130:N193" si="42">(100-K130)/15</f>
        <v>0.34145699787878719</v>
      </c>
    </row>
    <row r="131" spans="1:14" x14ac:dyDescent="0.3">
      <c r="A131" t="s">
        <v>115</v>
      </c>
      <c r="F131" t="s">
        <v>19</v>
      </c>
      <c r="G131" s="1">
        <v>20</v>
      </c>
      <c r="H131" s="1">
        <v>1.3333333333333333</v>
      </c>
      <c r="I131" s="1">
        <v>20</v>
      </c>
      <c r="J131" s="1">
        <f t="shared" ref="J131" si="43">(100-G131)/15</f>
        <v>5.333333333333333</v>
      </c>
      <c r="K131" s="1">
        <v>80</v>
      </c>
      <c r="L131" s="1">
        <v>80</v>
      </c>
      <c r="M131">
        <f t="shared" si="41"/>
        <v>1.3333333333333333</v>
      </c>
      <c r="N131">
        <f t="shared" si="42"/>
        <v>1.3333333333333333</v>
      </c>
    </row>
    <row r="132" spans="1:14" x14ac:dyDescent="0.3">
      <c r="A132" t="s">
        <v>116</v>
      </c>
      <c r="F132" t="s">
        <v>18</v>
      </c>
      <c r="G132" s="1">
        <v>30.254727500000001</v>
      </c>
      <c r="H132" s="1">
        <v>0.88036997727272703</v>
      </c>
      <c r="I132" s="1">
        <v>16.4307914</v>
      </c>
      <c r="J132" s="1">
        <v>0.46628092727272702</v>
      </c>
      <c r="K132">
        <f t="shared" si="39"/>
        <v>52.263976931818178</v>
      </c>
      <c r="L132">
        <f t="shared" si="40"/>
        <v>28.087814581818176</v>
      </c>
      <c r="M132">
        <f t="shared" si="41"/>
        <v>4.7941456945454544</v>
      </c>
      <c r="N132">
        <f t="shared" si="42"/>
        <v>3.1824015378787882</v>
      </c>
    </row>
    <row r="133" spans="1:14" x14ac:dyDescent="0.3">
      <c r="A133" t="s">
        <v>117</v>
      </c>
      <c r="F133" t="s">
        <v>18</v>
      </c>
      <c r="G133" s="1">
        <v>99.161540500000001</v>
      </c>
      <c r="H133" s="1">
        <v>2.9523681818181501E-2</v>
      </c>
      <c r="I133" s="1">
        <v>88.913071299999999</v>
      </c>
      <c r="J133" s="1">
        <v>8.4589609090908902E-2</v>
      </c>
      <c r="K133">
        <f t="shared" si="39"/>
        <v>99.899632545454537</v>
      </c>
      <c r="L133">
        <f t="shared" si="40"/>
        <v>91.027811527272718</v>
      </c>
      <c r="M133">
        <f t="shared" si="41"/>
        <v>0.59814589818181885</v>
      </c>
      <c r="N133">
        <f t="shared" si="42"/>
        <v>6.6911636363641948E-3</v>
      </c>
    </row>
    <row r="134" spans="1:14" x14ac:dyDescent="0.3">
      <c r="A134" t="s">
        <v>118</v>
      </c>
      <c r="F134" t="s">
        <v>18</v>
      </c>
      <c r="G134" s="1">
        <v>20</v>
      </c>
      <c r="H134" s="1">
        <v>1.3333333333333333</v>
      </c>
      <c r="I134" s="1">
        <v>20</v>
      </c>
      <c r="J134" s="1">
        <f t="shared" ref="J134" si="44">(100-G134)/15</f>
        <v>5.333333333333333</v>
      </c>
      <c r="K134" s="1">
        <v>80</v>
      </c>
      <c r="L134" s="1">
        <v>80</v>
      </c>
      <c r="M134">
        <f t="shared" si="41"/>
        <v>1.3333333333333333</v>
      </c>
      <c r="N134">
        <f t="shared" si="42"/>
        <v>1.3333333333333333</v>
      </c>
    </row>
    <row r="135" spans="1:14" x14ac:dyDescent="0.3">
      <c r="A135" t="s">
        <v>119</v>
      </c>
      <c r="F135" t="s">
        <v>19</v>
      </c>
      <c r="G135" s="1">
        <v>82.314376300000006</v>
      </c>
      <c r="H135" s="1">
        <v>0.57329345909090901</v>
      </c>
      <c r="I135" s="1">
        <v>65.856152499999993</v>
      </c>
      <c r="J135" s="1">
        <v>0.88302476363636395</v>
      </c>
      <c r="K135">
        <f t="shared" si="39"/>
        <v>96.646712777272739</v>
      </c>
      <c r="L135">
        <f t="shared" si="40"/>
        <v>87.931771590909094</v>
      </c>
      <c r="M135">
        <f t="shared" si="41"/>
        <v>0.80454856060606039</v>
      </c>
      <c r="N135">
        <f t="shared" si="42"/>
        <v>0.2235524815151507</v>
      </c>
    </row>
    <row r="136" spans="1:14" x14ac:dyDescent="0.3">
      <c r="A136" t="s">
        <v>120</v>
      </c>
      <c r="F136" t="s">
        <v>17</v>
      </c>
      <c r="G136" s="1">
        <v>91.0049724</v>
      </c>
      <c r="H136" s="1">
        <v>-8.90051499999997E-2</v>
      </c>
      <c r="I136" s="1">
        <v>19.448568000000002</v>
      </c>
      <c r="J136" s="1">
        <v>1.7144821090909099</v>
      </c>
      <c r="K136">
        <f t="shared" si="39"/>
        <v>88.779843650000004</v>
      </c>
      <c r="L136">
        <f t="shared" si="40"/>
        <v>62.310620727272749</v>
      </c>
      <c r="M136">
        <f t="shared" si="41"/>
        <v>2.5126252848484834</v>
      </c>
      <c r="N136">
        <f t="shared" si="42"/>
        <v>0.74801042333333312</v>
      </c>
    </row>
    <row r="137" spans="1:14" x14ac:dyDescent="0.3">
      <c r="A137" t="s">
        <v>121</v>
      </c>
      <c r="F137" t="s">
        <v>15</v>
      </c>
      <c r="G137" s="1">
        <v>100</v>
      </c>
      <c r="H137" s="1">
        <v>0</v>
      </c>
      <c r="I137" s="1">
        <v>100</v>
      </c>
      <c r="J137" s="1">
        <v>0</v>
      </c>
      <c r="K137">
        <f t="shared" si="39"/>
        <v>100</v>
      </c>
      <c r="L137">
        <f t="shared" si="40"/>
        <v>100</v>
      </c>
      <c r="M137">
        <f t="shared" si="41"/>
        <v>0</v>
      </c>
      <c r="N137">
        <f t="shared" si="42"/>
        <v>0</v>
      </c>
    </row>
    <row r="138" spans="1:14" x14ac:dyDescent="0.3">
      <c r="A138" t="s">
        <v>122</v>
      </c>
      <c r="F138" t="s">
        <v>32</v>
      </c>
      <c r="G138" s="1">
        <v>62.343400799999998</v>
      </c>
      <c r="H138" s="1">
        <v>1.0100114227272701</v>
      </c>
      <c r="I138" s="1">
        <v>20</v>
      </c>
      <c r="J138" s="1">
        <f t="shared" ref="J138:J140" si="45">(100-G138)/15</f>
        <v>2.5104399466666667</v>
      </c>
      <c r="K138">
        <f t="shared" si="39"/>
        <v>87.59368636818175</v>
      </c>
      <c r="L138" s="1">
        <v>80</v>
      </c>
      <c r="M138">
        <f t="shared" si="41"/>
        <v>1.3333333333333333</v>
      </c>
      <c r="N138">
        <f t="shared" si="42"/>
        <v>0.82708757545455003</v>
      </c>
    </row>
    <row r="139" spans="1:14" x14ac:dyDescent="0.3">
      <c r="A139" t="s">
        <v>123</v>
      </c>
      <c r="F139" t="s">
        <v>15</v>
      </c>
      <c r="G139" s="1">
        <v>97.374719499999998</v>
      </c>
      <c r="H139" s="1">
        <v>2.9597359090908999E-2</v>
      </c>
      <c r="I139" s="1">
        <v>20</v>
      </c>
      <c r="J139" s="1">
        <f t="shared" si="45"/>
        <v>0.17501870000000017</v>
      </c>
      <c r="K139">
        <f t="shared" si="39"/>
        <v>98.114653477272725</v>
      </c>
      <c r="L139" s="1">
        <v>80</v>
      </c>
      <c r="M139">
        <f t="shared" si="41"/>
        <v>1.3333333333333333</v>
      </c>
      <c r="N139">
        <f t="shared" si="42"/>
        <v>0.12568976818181835</v>
      </c>
    </row>
    <row r="140" spans="1:14" x14ac:dyDescent="0.3">
      <c r="A140" t="s">
        <v>124</v>
      </c>
      <c r="F140" t="s">
        <v>19</v>
      </c>
      <c r="G140" s="1">
        <v>97.162591000000006</v>
      </c>
      <c r="H140" s="1">
        <v>8.2360799999999706E-2</v>
      </c>
      <c r="I140" s="1">
        <v>69.759193600000003</v>
      </c>
      <c r="J140" s="1">
        <f t="shared" si="45"/>
        <v>0.1891605999999996</v>
      </c>
      <c r="K140">
        <f t="shared" si="39"/>
        <v>99.221610999999996</v>
      </c>
      <c r="L140" s="1">
        <v>80</v>
      </c>
      <c r="M140">
        <f t="shared" si="41"/>
        <v>1.3333333333333333</v>
      </c>
      <c r="N140">
        <f t="shared" si="42"/>
        <v>5.1892600000000282E-2</v>
      </c>
    </row>
    <row r="141" spans="1:14" x14ac:dyDescent="0.3">
      <c r="A141" t="s">
        <v>125</v>
      </c>
      <c r="F141" t="s">
        <v>16</v>
      </c>
      <c r="G141" s="1">
        <v>72.782723099999998</v>
      </c>
      <c r="H141" s="1">
        <v>0.49206024545454502</v>
      </c>
      <c r="I141" s="1">
        <v>52.411305499999997</v>
      </c>
      <c r="J141" s="1">
        <v>1.0444889500000001</v>
      </c>
      <c r="K141">
        <f t="shared" si="39"/>
        <v>85.084229236363626</v>
      </c>
      <c r="L141">
        <f t="shared" si="40"/>
        <v>78.523529249999996</v>
      </c>
      <c r="M141">
        <f t="shared" si="41"/>
        <v>1.4317647166666669</v>
      </c>
      <c r="N141">
        <f t="shared" si="42"/>
        <v>0.9943847175757583</v>
      </c>
    </row>
    <row r="142" spans="1:14" x14ac:dyDescent="0.3">
      <c r="A142" t="s">
        <v>126</v>
      </c>
      <c r="F142" t="s">
        <v>18</v>
      </c>
      <c r="G142" s="1">
        <v>33.600661700000003</v>
      </c>
      <c r="H142" s="1">
        <v>0.71092072727272704</v>
      </c>
      <c r="I142" s="1">
        <v>8.4660411999999994</v>
      </c>
      <c r="J142" s="1">
        <v>0.57023778636363598</v>
      </c>
      <c r="K142">
        <f t="shared" si="39"/>
        <v>51.373679881818177</v>
      </c>
      <c r="L142">
        <f t="shared" si="40"/>
        <v>22.7219858590909</v>
      </c>
      <c r="M142">
        <f t="shared" si="41"/>
        <v>5.1518676093939408</v>
      </c>
      <c r="N142">
        <f t="shared" si="42"/>
        <v>3.2417546745454549</v>
      </c>
    </row>
    <row r="143" spans="1:14" x14ac:dyDescent="0.3">
      <c r="A143" t="s">
        <v>127</v>
      </c>
      <c r="F143" t="s">
        <v>22</v>
      </c>
      <c r="G143" s="1">
        <v>55.590538000000002</v>
      </c>
      <c r="H143" s="1">
        <v>1.36643743636364</v>
      </c>
      <c r="I143" s="1">
        <v>20</v>
      </c>
      <c r="J143" s="1">
        <f t="shared" ref="J143" si="46">(100-G143)/15</f>
        <v>2.9606307999999997</v>
      </c>
      <c r="K143">
        <f t="shared" si="39"/>
        <v>89.751473909091004</v>
      </c>
      <c r="L143" s="1">
        <v>80</v>
      </c>
      <c r="M143">
        <f t="shared" si="41"/>
        <v>1.3333333333333333</v>
      </c>
      <c r="N143">
        <f t="shared" si="42"/>
        <v>0.68323507272726636</v>
      </c>
    </row>
    <row r="144" spans="1:14" x14ac:dyDescent="0.3">
      <c r="A144" t="s">
        <v>128</v>
      </c>
      <c r="F144" t="s">
        <v>18</v>
      </c>
      <c r="G144" s="1">
        <v>67.225194599999995</v>
      </c>
      <c r="H144" s="1">
        <v>1.1116695727272701</v>
      </c>
      <c r="I144" s="1">
        <v>23.633311599999999</v>
      </c>
      <c r="J144" s="1">
        <v>0.38816662727272699</v>
      </c>
      <c r="K144">
        <f t="shared" si="39"/>
        <v>95.016933918181749</v>
      </c>
      <c r="L144">
        <f t="shared" si="40"/>
        <v>33.337477281818174</v>
      </c>
      <c r="M144">
        <f t="shared" si="41"/>
        <v>4.4441681812121221</v>
      </c>
      <c r="N144">
        <f t="shared" si="42"/>
        <v>0.33220440545455004</v>
      </c>
    </row>
    <row r="145" spans="1:14" x14ac:dyDescent="0.3">
      <c r="A145" t="s">
        <v>129</v>
      </c>
      <c r="F145" t="s">
        <v>17</v>
      </c>
      <c r="G145" s="1">
        <v>20</v>
      </c>
      <c r="H145" s="1">
        <v>1.3333333333333333</v>
      </c>
      <c r="I145" s="1">
        <v>65.698372800000001</v>
      </c>
      <c r="J145" s="1">
        <v>-4.3487590909088401E-3</v>
      </c>
      <c r="K145" s="1">
        <v>80</v>
      </c>
      <c r="L145">
        <f t="shared" si="40"/>
        <v>65.589653822727286</v>
      </c>
      <c r="M145">
        <f t="shared" si="41"/>
        <v>2.2940230784848477</v>
      </c>
      <c r="N145">
        <f t="shared" si="42"/>
        <v>1.3333333333333333</v>
      </c>
    </row>
    <row r="146" spans="1:14" x14ac:dyDescent="0.3">
      <c r="A146" t="s">
        <v>130</v>
      </c>
      <c r="F146" t="s">
        <v>14</v>
      </c>
      <c r="G146" s="1">
        <v>66.453294099999994</v>
      </c>
      <c r="H146" s="1">
        <v>0.98365609545454602</v>
      </c>
      <c r="I146" s="1">
        <v>6.2205376000000001</v>
      </c>
      <c r="J146" s="1">
        <v>1.3873533272727301</v>
      </c>
      <c r="K146">
        <f t="shared" si="39"/>
        <v>91.044696486363648</v>
      </c>
      <c r="L146">
        <f t="shared" si="40"/>
        <v>40.904370781818251</v>
      </c>
      <c r="M146">
        <f t="shared" si="41"/>
        <v>3.9397086145454501</v>
      </c>
      <c r="N146">
        <f t="shared" si="42"/>
        <v>0.59702023424242345</v>
      </c>
    </row>
    <row r="147" spans="1:14" x14ac:dyDescent="0.3">
      <c r="A147" t="s">
        <v>131</v>
      </c>
      <c r="F147" t="s">
        <v>15</v>
      </c>
      <c r="G147" s="1">
        <v>100</v>
      </c>
      <c r="H147" s="1">
        <v>0</v>
      </c>
      <c r="I147" s="1">
        <v>100</v>
      </c>
      <c r="J147" s="1">
        <v>0</v>
      </c>
      <c r="K147">
        <f t="shared" si="39"/>
        <v>100</v>
      </c>
      <c r="L147">
        <f t="shared" si="40"/>
        <v>100</v>
      </c>
      <c r="M147">
        <f t="shared" si="41"/>
        <v>0</v>
      </c>
      <c r="N147">
        <f t="shared" si="42"/>
        <v>0</v>
      </c>
    </row>
    <row r="148" spans="1:14" x14ac:dyDescent="0.3">
      <c r="A148" t="s">
        <v>132</v>
      </c>
      <c r="F148" t="s">
        <v>19</v>
      </c>
      <c r="G148" s="1">
        <v>20</v>
      </c>
      <c r="H148" s="1">
        <v>1.3333333333333333</v>
      </c>
      <c r="I148" s="1">
        <v>20</v>
      </c>
      <c r="J148" s="1">
        <f t="shared" ref="J148" si="47">(100-G148)/15</f>
        <v>5.333333333333333</v>
      </c>
      <c r="K148" s="1">
        <v>80</v>
      </c>
      <c r="L148" s="1">
        <v>80</v>
      </c>
      <c r="M148">
        <f t="shared" si="41"/>
        <v>1.3333333333333333</v>
      </c>
      <c r="N148">
        <f t="shared" si="42"/>
        <v>1.3333333333333333</v>
      </c>
    </row>
    <row r="149" spans="1:14" x14ac:dyDescent="0.3">
      <c r="A149" t="s">
        <v>133</v>
      </c>
      <c r="F149" t="s">
        <v>17</v>
      </c>
      <c r="G149" s="1">
        <v>20</v>
      </c>
      <c r="H149" s="1">
        <v>1.3333333333333333</v>
      </c>
      <c r="I149" s="1">
        <v>100</v>
      </c>
      <c r="J149" s="1">
        <v>0</v>
      </c>
      <c r="K149" s="1">
        <v>80</v>
      </c>
      <c r="L149">
        <f t="shared" si="40"/>
        <v>100</v>
      </c>
      <c r="M149">
        <f t="shared" si="41"/>
        <v>0</v>
      </c>
      <c r="N149">
        <f t="shared" si="42"/>
        <v>1.3333333333333333</v>
      </c>
    </row>
    <row r="150" spans="1:14" x14ac:dyDescent="0.3">
      <c r="A150" t="s">
        <v>134</v>
      </c>
      <c r="F150" t="s">
        <v>15</v>
      </c>
      <c r="G150" s="1">
        <v>100</v>
      </c>
      <c r="H150" s="1">
        <v>0</v>
      </c>
      <c r="I150" s="1">
        <v>20</v>
      </c>
      <c r="J150" s="1">
        <f t="shared" ref="J150" si="48">(100-G150)/15</f>
        <v>0</v>
      </c>
      <c r="K150">
        <f t="shared" si="39"/>
        <v>100</v>
      </c>
      <c r="L150" s="1">
        <v>80</v>
      </c>
      <c r="M150">
        <f t="shared" si="41"/>
        <v>1.3333333333333333</v>
      </c>
      <c r="N150">
        <f t="shared" si="42"/>
        <v>0</v>
      </c>
    </row>
    <row r="151" spans="1:14" x14ac:dyDescent="0.3">
      <c r="A151" t="s">
        <v>135</v>
      </c>
      <c r="F151" t="s">
        <v>19</v>
      </c>
      <c r="G151" s="1">
        <v>73.865311599999998</v>
      </c>
      <c r="H151" s="1">
        <v>0.50805360909090902</v>
      </c>
      <c r="I151" s="1">
        <v>43.070814599999999</v>
      </c>
      <c r="J151" s="1">
        <v>0.41216470454545501</v>
      </c>
      <c r="K151">
        <f t="shared" si="39"/>
        <v>86.566651827272722</v>
      </c>
      <c r="L151">
        <f t="shared" si="40"/>
        <v>53.37493221363637</v>
      </c>
      <c r="M151">
        <f t="shared" si="41"/>
        <v>3.108337852424242</v>
      </c>
      <c r="N151">
        <f t="shared" si="42"/>
        <v>0.89555654484848524</v>
      </c>
    </row>
    <row r="152" spans="1:14" x14ac:dyDescent="0.3">
      <c r="A152" t="s">
        <v>136</v>
      </c>
      <c r="F152" t="s">
        <v>18</v>
      </c>
      <c r="G152" s="1">
        <v>34.315216800000002</v>
      </c>
      <c r="H152" s="1">
        <v>0.81875017272727302</v>
      </c>
      <c r="I152" s="1">
        <v>4.8193124000000003</v>
      </c>
      <c r="J152" s="1">
        <v>0.192081622727273</v>
      </c>
      <c r="K152">
        <f t="shared" si="39"/>
        <v>54.783971118181825</v>
      </c>
      <c r="L152">
        <f t="shared" si="40"/>
        <v>9.6213529681818244</v>
      </c>
      <c r="M152">
        <f t="shared" si="41"/>
        <v>6.025243135454545</v>
      </c>
      <c r="N152">
        <f t="shared" si="42"/>
        <v>3.0144019254545449</v>
      </c>
    </row>
    <row r="153" spans="1:14" x14ac:dyDescent="0.3">
      <c r="A153" t="s">
        <v>137</v>
      </c>
      <c r="F153" t="s">
        <v>18</v>
      </c>
      <c r="G153" s="1">
        <v>45.6171145</v>
      </c>
      <c r="H153" s="1">
        <v>0.83741195909090904</v>
      </c>
      <c r="I153" s="1">
        <v>36.919961700000002</v>
      </c>
      <c r="J153" s="1">
        <v>-0.41530354545454601</v>
      </c>
      <c r="K153">
        <f t="shared" si="39"/>
        <v>66.552413477272722</v>
      </c>
      <c r="L153">
        <f t="shared" si="40"/>
        <v>26.537373063636352</v>
      </c>
      <c r="M153">
        <f t="shared" si="41"/>
        <v>4.8975084624242431</v>
      </c>
      <c r="N153">
        <f t="shared" si="42"/>
        <v>2.229839101515152</v>
      </c>
    </row>
    <row r="154" spans="1:14" x14ac:dyDescent="0.3">
      <c r="A154" t="s">
        <v>138</v>
      </c>
      <c r="F154" t="s">
        <v>17</v>
      </c>
      <c r="G154" s="1">
        <v>99.142734700000005</v>
      </c>
      <c r="H154" s="1">
        <v>-2.6671727272727701E-2</v>
      </c>
      <c r="I154" s="1">
        <v>20</v>
      </c>
      <c r="J154" s="1">
        <f t="shared" ref="J154" si="49">(100-G154)/15</f>
        <v>5.7151019999999636E-2</v>
      </c>
      <c r="K154">
        <f t="shared" si="39"/>
        <v>98.475941518181813</v>
      </c>
      <c r="L154" s="1">
        <v>80</v>
      </c>
      <c r="M154">
        <f t="shared" si="41"/>
        <v>1.3333333333333333</v>
      </c>
      <c r="N154">
        <f t="shared" si="42"/>
        <v>0.10160389878787915</v>
      </c>
    </row>
    <row r="155" spans="1:14" x14ac:dyDescent="0.3">
      <c r="A155" t="s">
        <v>16</v>
      </c>
      <c r="F155">
        <v>0</v>
      </c>
      <c r="G155" s="1">
        <v>86.9</v>
      </c>
      <c r="H155" s="1">
        <v>0.25</v>
      </c>
      <c r="I155" s="1">
        <v>72.400000000000006</v>
      </c>
      <c r="J155" s="1">
        <v>0.86818181818181805</v>
      </c>
      <c r="K155">
        <f t="shared" si="39"/>
        <v>93.15</v>
      </c>
      <c r="L155">
        <f t="shared" si="40"/>
        <v>94.104545454545459</v>
      </c>
      <c r="M155">
        <f t="shared" si="41"/>
        <v>0.39303030303030273</v>
      </c>
      <c r="N155">
        <f t="shared" si="42"/>
        <v>0.45666666666666628</v>
      </c>
    </row>
    <row r="156" spans="1:14" x14ac:dyDescent="0.3">
      <c r="A156" t="s">
        <v>139</v>
      </c>
      <c r="F156" t="s">
        <v>17</v>
      </c>
      <c r="G156" s="1">
        <v>93.978122900000002</v>
      </c>
      <c r="H156" s="1">
        <v>0.161752790909091</v>
      </c>
      <c r="I156" s="1">
        <v>68.655766</v>
      </c>
      <c r="J156" s="1">
        <v>0.50338965909090905</v>
      </c>
      <c r="K156">
        <f t="shared" si="39"/>
        <v>98.021942672727278</v>
      </c>
      <c r="L156">
        <f t="shared" si="40"/>
        <v>81.240507477272729</v>
      </c>
      <c r="M156">
        <f t="shared" si="41"/>
        <v>1.2506328348484848</v>
      </c>
      <c r="N156">
        <f t="shared" si="42"/>
        <v>0.13187048848484817</v>
      </c>
    </row>
    <row r="157" spans="1:14" x14ac:dyDescent="0.3">
      <c r="A157" t="s">
        <v>140</v>
      </c>
      <c r="F157" t="s">
        <v>15</v>
      </c>
      <c r="G157" s="1">
        <v>100</v>
      </c>
      <c r="H157" s="1">
        <v>0</v>
      </c>
      <c r="I157" s="1">
        <v>100</v>
      </c>
      <c r="J157" s="1">
        <v>0</v>
      </c>
      <c r="K157">
        <f t="shared" si="39"/>
        <v>100</v>
      </c>
      <c r="L157">
        <f t="shared" si="40"/>
        <v>100</v>
      </c>
      <c r="M157">
        <f t="shared" si="41"/>
        <v>0</v>
      </c>
      <c r="N157">
        <f t="shared" si="42"/>
        <v>0</v>
      </c>
    </row>
    <row r="158" spans="1:14" x14ac:dyDescent="0.3">
      <c r="A158" t="s">
        <v>17</v>
      </c>
      <c r="F158">
        <v>0</v>
      </c>
      <c r="G158" s="1">
        <v>50.2</v>
      </c>
      <c r="H158" s="1">
        <v>0.25454545454545402</v>
      </c>
      <c r="I158" s="1">
        <v>35.200000000000003</v>
      </c>
      <c r="J158" s="1">
        <v>4.5454545454542902E-3</v>
      </c>
      <c r="K158">
        <f t="shared" si="39"/>
        <v>56.563636363636355</v>
      </c>
      <c r="L158">
        <f t="shared" si="40"/>
        <v>35.313636363636363</v>
      </c>
      <c r="M158">
        <f t="shared" si="41"/>
        <v>4.3124242424242425</v>
      </c>
      <c r="N158">
        <f t="shared" si="42"/>
        <v>2.8957575757575764</v>
      </c>
    </row>
    <row r="159" spans="1:14" x14ac:dyDescent="0.3">
      <c r="A159" t="s">
        <v>141</v>
      </c>
      <c r="F159" t="s">
        <v>21</v>
      </c>
      <c r="G159" s="1">
        <v>78.843192900000005</v>
      </c>
      <c r="H159" s="1">
        <v>0.64483685909090904</v>
      </c>
      <c r="I159" s="1">
        <v>81.763524000000004</v>
      </c>
      <c r="J159" s="1">
        <v>0.67614232727272705</v>
      </c>
      <c r="K159">
        <f t="shared" si="39"/>
        <v>94.964114377272736</v>
      </c>
      <c r="L159">
        <f t="shared" si="40"/>
        <v>98.667082181818188</v>
      </c>
      <c r="M159">
        <f t="shared" si="41"/>
        <v>8.8861187878787481E-2</v>
      </c>
      <c r="N159">
        <f t="shared" si="42"/>
        <v>0.33572570818181757</v>
      </c>
    </row>
    <row r="160" spans="1:14" x14ac:dyDescent="0.3">
      <c r="A160" t="s">
        <v>142</v>
      </c>
      <c r="F160" t="s">
        <v>14</v>
      </c>
      <c r="G160" s="1">
        <v>85.277833700000002</v>
      </c>
      <c r="H160" s="1">
        <v>0.28048102272727199</v>
      </c>
      <c r="I160" s="1">
        <v>26.845528900000001</v>
      </c>
      <c r="J160" s="1">
        <v>0.94202218181818198</v>
      </c>
      <c r="K160">
        <f t="shared" si="39"/>
        <v>92.2898592681818</v>
      </c>
      <c r="L160">
        <f t="shared" si="40"/>
        <v>50.396083445454551</v>
      </c>
      <c r="M160">
        <f t="shared" si="41"/>
        <v>3.3069277703030298</v>
      </c>
      <c r="N160">
        <f t="shared" si="42"/>
        <v>0.51400938212121328</v>
      </c>
    </row>
    <row r="161" spans="1:14" x14ac:dyDescent="0.3">
      <c r="A161" t="s">
        <v>143</v>
      </c>
      <c r="F161" t="s">
        <v>17</v>
      </c>
      <c r="G161" s="1">
        <v>90.019219300000003</v>
      </c>
      <c r="H161" s="1">
        <f t="shared" ref="H161" si="50">(100-G161)/15</f>
        <v>0.6653853799999998</v>
      </c>
      <c r="I161" s="1">
        <v>46.477566400000001</v>
      </c>
      <c r="J161" s="1">
        <v>2.4328378909090902</v>
      </c>
      <c r="K161" s="1">
        <v>80</v>
      </c>
      <c r="L161">
        <f t="shared" si="40"/>
        <v>107.29851367272725</v>
      </c>
      <c r="M161">
        <f t="shared" si="41"/>
        <v>-0.4865675781818169</v>
      </c>
      <c r="N161">
        <f t="shared" si="42"/>
        <v>1.3333333333333333</v>
      </c>
    </row>
    <row r="162" spans="1:14" x14ac:dyDescent="0.3">
      <c r="A162" t="s">
        <v>144</v>
      </c>
      <c r="F162" t="s">
        <v>19</v>
      </c>
      <c r="G162" s="1">
        <v>83.9480918</v>
      </c>
      <c r="H162" s="1">
        <v>0.472513804545454</v>
      </c>
      <c r="I162" s="1">
        <v>59.988193500000001</v>
      </c>
      <c r="J162" s="1">
        <v>0.59840075000000004</v>
      </c>
      <c r="K162">
        <f t="shared" si="39"/>
        <v>95.760936913636357</v>
      </c>
      <c r="L162">
        <f t="shared" si="40"/>
        <v>74.948212249999997</v>
      </c>
      <c r="M162">
        <f t="shared" si="41"/>
        <v>1.6701191833333335</v>
      </c>
      <c r="N162">
        <f t="shared" si="42"/>
        <v>0.28260420575757622</v>
      </c>
    </row>
    <row r="163" spans="1:14" x14ac:dyDescent="0.3">
      <c r="A163" t="s">
        <v>145</v>
      </c>
      <c r="F163" t="s">
        <v>17</v>
      </c>
      <c r="G163" s="1">
        <v>33.758074700000002</v>
      </c>
      <c r="H163" s="1">
        <v>0.26966133636363598</v>
      </c>
      <c r="I163" s="1">
        <v>20.166295399999999</v>
      </c>
      <c r="J163" s="1">
        <v>-6.6083986363636396E-2</v>
      </c>
      <c r="K163">
        <f t="shared" si="39"/>
        <v>40.4996081090909</v>
      </c>
      <c r="L163">
        <f t="shared" si="40"/>
        <v>18.514195740909088</v>
      </c>
      <c r="M163">
        <f t="shared" si="41"/>
        <v>5.4323869506060607</v>
      </c>
      <c r="N163">
        <f t="shared" si="42"/>
        <v>3.9666927927272733</v>
      </c>
    </row>
    <row r="164" spans="1:14" x14ac:dyDescent="0.3">
      <c r="A164" t="s">
        <v>146</v>
      </c>
      <c r="F164" t="s">
        <v>19</v>
      </c>
      <c r="G164" s="1">
        <v>53.121868200000002</v>
      </c>
      <c r="H164" s="1">
        <v>1.8468658499999999</v>
      </c>
      <c r="I164" s="1">
        <v>37.151929299999999</v>
      </c>
      <c r="J164" s="1">
        <v>1.93603777272727</v>
      </c>
      <c r="K164">
        <f t="shared" si="39"/>
        <v>99.293514450000004</v>
      </c>
      <c r="L164">
        <f t="shared" si="40"/>
        <v>85.552873618181749</v>
      </c>
      <c r="M164">
        <f t="shared" si="41"/>
        <v>0.96314175878788333</v>
      </c>
      <c r="N164">
        <f t="shared" si="42"/>
        <v>4.7099036666666434E-2</v>
      </c>
    </row>
    <row r="165" spans="1:14" x14ac:dyDescent="0.3">
      <c r="A165" t="s">
        <v>147</v>
      </c>
      <c r="F165" t="s">
        <v>19</v>
      </c>
      <c r="G165" s="1">
        <v>74.384870300000003</v>
      </c>
      <c r="H165" s="1">
        <v>0.56367193181818098</v>
      </c>
      <c r="I165" s="1">
        <v>53.989592600000002</v>
      </c>
      <c r="J165" s="1">
        <v>0.86662590454545496</v>
      </c>
      <c r="K165">
        <f t="shared" si="39"/>
        <v>88.476668595454527</v>
      </c>
      <c r="L165">
        <f t="shared" si="40"/>
        <v>75.655240213636375</v>
      </c>
      <c r="M165">
        <f t="shared" si="41"/>
        <v>1.622983985757575</v>
      </c>
      <c r="N165">
        <f t="shared" si="42"/>
        <v>0.76822209363636484</v>
      </c>
    </row>
    <row r="166" spans="1:14" x14ac:dyDescent="0.3">
      <c r="A166" t="s">
        <v>148</v>
      </c>
      <c r="F166" t="s">
        <v>22</v>
      </c>
      <c r="G166" s="1">
        <v>83.580288300000007</v>
      </c>
      <c r="H166" s="1">
        <v>0.374418009090909</v>
      </c>
      <c r="I166" s="1">
        <v>56.9594436</v>
      </c>
      <c r="J166" s="1">
        <v>0.78924888636363599</v>
      </c>
      <c r="K166">
        <f t="shared" si="39"/>
        <v>92.940738527272728</v>
      </c>
      <c r="L166">
        <f t="shared" si="40"/>
        <v>76.690665759090905</v>
      </c>
      <c r="M166">
        <f t="shared" si="41"/>
        <v>1.5539556160606063</v>
      </c>
      <c r="N166">
        <f t="shared" si="42"/>
        <v>0.47061743151515145</v>
      </c>
    </row>
    <row r="167" spans="1:14" x14ac:dyDescent="0.3">
      <c r="A167" t="s">
        <v>149</v>
      </c>
      <c r="F167" t="s">
        <v>15</v>
      </c>
      <c r="G167" s="1">
        <v>20</v>
      </c>
      <c r="H167" s="1">
        <v>1.3333333333333333</v>
      </c>
      <c r="I167" s="1">
        <v>20</v>
      </c>
      <c r="J167" s="1">
        <f t="shared" ref="J167" si="51">(100-G167)/15</f>
        <v>5.333333333333333</v>
      </c>
      <c r="K167" s="1">
        <v>80</v>
      </c>
      <c r="L167" s="1">
        <v>80</v>
      </c>
      <c r="M167">
        <f t="shared" si="41"/>
        <v>1.3333333333333333</v>
      </c>
      <c r="N167">
        <f t="shared" si="42"/>
        <v>1.3333333333333333</v>
      </c>
    </row>
    <row r="168" spans="1:14" x14ac:dyDescent="0.3">
      <c r="A168" t="s">
        <v>150</v>
      </c>
      <c r="F168" t="s">
        <v>15</v>
      </c>
      <c r="G168" s="1">
        <v>96.143523099999996</v>
      </c>
      <c r="H168" s="1">
        <v>0.16788797272727299</v>
      </c>
      <c r="I168" s="1">
        <v>93.658243600000006</v>
      </c>
      <c r="J168" s="1">
        <v>0.28826165454545399</v>
      </c>
      <c r="K168">
        <f t="shared" si="39"/>
        <v>100.34072241818183</v>
      </c>
      <c r="L168">
        <f t="shared" si="40"/>
        <v>100.86478496363635</v>
      </c>
      <c r="M168">
        <f t="shared" si="41"/>
        <v>-5.7652330909090208E-2</v>
      </c>
      <c r="N168">
        <f t="shared" si="42"/>
        <v>-2.2714827878788431E-2</v>
      </c>
    </row>
    <row r="169" spans="1:14" x14ac:dyDescent="0.3">
      <c r="A169" t="s">
        <v>151</v>
      </c>
      <c r="F169" t="s">
        <v>19</v>
      </c>
      <c r="G169" s="1">
        <v>93.628879499999996</v>
      </c>
      <c r="H169" s="1">
        <f t="shared" ref="H169" si="52">(100-G169)/15</f>
        <v>0.4247413666666669</v>
      </c>
      <c r="I169" s="1">
        <v>99.280354900000006</v>
      </c>
      <c r="J169" s="1">
        <v>-7.4545454576867696E-7</v>
      </c>
      <c r="K169" s="1">
        <v>80</v>
      </c>
      <c r="L169">
        <f t="shared" si="40"/>
        <v>99.280336263636357</v>
      </c>
      <c r="M169">
        <f t="shared" si="41"/>
        <v>4.7977582424242847E-2</v>
      </c>
      <c r="N169">
        <f t="shared" si="42"/>
        <v>1.3333333333333333</v>
      </c>
    </row>
    <row r="170" spans="1:14" x14ac:dyDescent="0.3">
      <c r="A170" t="s">
        <v>152</v>
      </c>
      <c r="F170" t="s">
        <v>21</v>
      </c>
      <c r="G170" s="1">
        <v>100</v>
      </c>
      <c r="H170" s="1">
        <v>0</v>
      </c>
      <c r="I170" s="1">
        <v>100</v>
      </c>
      <c r="J170" s="1">
        <v>0</v>
      </c>
      <c r="K170">
        <f t="shared" si="39"/>
        <v>100</v>
      </c>
      <c r="L170">
        <f t="shared" si="40"/>
        <v>100</v>
      </c>
      <c r="M170">
        <f t="shared" si="41"/>
        <v>0</v>
      </c>
      <c r="N170">
        <f t="shared" si="42"/>
        <v>0</v>
      </c>
    </row>
    <row r="171" spans="1:14" x14ac:dyDescent="0.3">
      <c r="A171" t="s">
        <v>153</v>
      </c>
      <c r="F171" t="s">
        <v>32</v>
      </c>
      <c r="G171" s="1">
        <v>20</v>
      </c>
      <c r="H171" s="1">
        <v>1.3333333333333333</v>
      </c>
      <c r="I171" s="1">
        <v>100</v>
      </c>
      <c r="J171" s="1">
        <v>0</v>
      </c>
      <c r="K171" s="1">
        <v>80</v>
      </c>
      <c r="L171">
        <f t="shared" si="40"/>
        <v>100</v>
      </c>
      <c r="M171">
        <f t="shared" si="41"/>
        <v>0</v>
      </c>
      <c r="N171">
        <f t="shared" si="42"/>
        <v>1.3333333333333333</v>
      </c>
    </row>
    <row r="172" spans="1:14" x14ac:dyDescent="0.3">
      <c r="A172" t="s">
        <v>154</v>
      </c>
      <c r="F172" t="s">
        <v>15</v>
      </c>
      <c r="G172" s="1">
        <v>20</v>
      </c>
      <c r="H172" s="1">
        <v>1.3333333333333333</v>
      </c>
      <c r="I172" s="1">
        <v>20</v>
      </c>
      <c r="J172" s="1">
        <f t="shared" ref="J172" si="53">(100-G172)/15</f>
        <v>5.333333333333333</v>
      </c>
      <c r="K172" s="1">
        <v>80</v>
      </c>
      <c r="L172" s="1">
        <v>80</v>
      </c>
      <c r="M172">
        <f t="shared" si="41"/>
        <v>1.3333333333333333</v>
      </c>
      <c r="N172">
        <f t="shared" si="42"/>
        <v>1.3333333333333333</v>
      </c>
    </row>
    <row r="173" spans="1:14" x14ac:dyDescent="0.3">
      <c r="A173" t="s">
        <v>155</v>
      </c>
      <c r="F173" t="s">
        <v>18</v>
      </c>
      <c r="G173" s="1">
        <v>98.937243499999994</v>
      </c>
      <c r="H173" s="1">
        <v>8.4396818181822E-3</v>
      </c>
      <c r="I173" s="1">
        <v>97.808648099999999</v>
      </c>
      <c r="J173" s="1">
        <v>1.8989486363636201E-2</v>
      </c>
      <c r="K173">
        <f t="shared" si="39"/>
        <v>99.148235545454554</v>
      </c>
      <c r="L173">
        <f t="shared" si="40"/>
        <v>98.283385259090906</v>
      </c>
      <c r="M173">
        <f t="shared" si="41"/>
        <v>0.11444098272727293</v>
      </c>
      <c r="N173">
        <f t="shared" si="42"/>
        <v>5.6784296969696398E-2</v>
      </c>
    </row>
    <row r="174" spans="1:14" x14ac:dyDescent="0.3">
      <c r="A174" t="s">
        <v>156</v>
      </c>
      <c r="F174" t="s">
        <v>15</v>
      </c>
      <c r="G174" s="1">
        <v>75.262279599999999</v>
      </c>
      <c r="H174" s="1">
        <f t="shared" ref="H174" si="54">(100-G174)/15</f>
        <v>1.64918136</v>
      </c>
      <c r="I174" s="1">
        <v>71.075244799999993</v>
      </c>
      <c r="J174" s="1">
        <f t="shared" ref="J174" si="55">(100-G174)/15</f>
        <v>1.64918136</v>
      </c>
      <c r="K174" s="1">
        <v>80</v>
      </c>
      <c r="L174" s="1">
        <v>80</v>
      </c>
      <c r="M174">
        <f t="shared" si="41"/>
        <v>1.3333333333333333</v>
      </c>
      <c r="N174">
        <f t="shared" si="42"/>
        <v>1.3333333333333333</v>
      </c>
    </row>
    <row r="175" spans="1:14" x14ac:dyDescent="0.3">
      <c r="A175" t="s">
        <v>157</v>
      </c>
      <c r="F175" t="s">
        <v>15</v>
      </c>
      <c r="G175" s="1">
        <v>93.154539700000001</v>
      </c>
      <c r="H175" s="1">
        <v>0.17652514999999999</v>
      </c>
      <c r="I175" s="1">
        <v>73.808448299999995</v>
      </c>
      <c r="J175" s="1">
        <v>-0.15230294999999999</v>
      </c>
      <c r="K175">
        <f t="shared" si="39"/>
        <v>97.567668449999999</v>
      </c>
      <c r="L175">
        <f t="shared" si="40"/>
        <v>70.000874549999992</v>
      </c>
      <c r="M175">
        <f t="shared" si="41"/>
        <v>1.9999416966666672</v>
      </c>
      <c r="N175">
        <f t="shared" si="42"/>
        <v>0.16215543666666671</v>
      </c>
    </row>
    <row r="176" spans="1:14" x14ac:dyDescent="0.3">
      <c r="A176" t="s">
        <v>158</v>
      </c>
      <c r="F176" t="s">
        <v>18</v>
      </c>
      <c r="G176" s="1">
        <v>60.330054099999998</v>
      </c>
      <c r="H176" s="1">
        <v>0.47167684090909101</v>
      </c>
      <c r="I176" s="1">
        <v>30.248675800000001</v>
      </c>
      <c r="J176" s="1">
        <v>1.52357805909091</v>
      </c>
      <c r="K176">
        <f t="shared" si="39"/>
        <v>72.121975122727278</v>
      </c>
      <c r="L176">
        <f t="shared" si="40"/>
        <v>68.338127277272747</v>
      </c>
      <c r="M176">
        <f t="shared" si="41"/>
        <v>2.1107915148484837</v>
      </c>
      <c r="N176">
        <f t="shared" si="42"/>
        <v>1.8585349918181815</v>
      </c>
    </row>
    <row r="177" spans="1:14" x14ac:dyDescent="0.3">
      <c r="A177" t="s">
        <v>159</v>
      </c>
      <c r="F177" t="s">
        <v>19</v>
      </c>
      <c r="G177" s="1">
        <v>98.296138099999993</v>
      </c>
      <c r="H177" s="1">
        <v>7.8109090909156905E-5</v>
      </c>
      <c r="I177" s="1">
        <v>20</v>
      </c>
      <c r="J177" s="1">
        <f t="shared" ref="J177:J179" si="56">(100-G177)/15</f>
        <v>0.11359079333333379</v>
      </c>
      <c r="K177">
        <f t="shared" si="39"/>
        <v>98.298090827272716</v>
      </c>
      <c r="L177" s="1">
        <v>80</v>
      </c>
      <c r="M177">
        <f t="shared" si="41"/>
        <v>1.3333333333333333</v>
      </c>
      <c r="N177">
        <f t="shared" si="42"/>
        <v>0.11346061151515224</v>
      </c>
    </row>
    <row r="178" spans="1:14" x14ac:dyDescent="0.3">
      <c r="A178" t="s">
        <v>160</v>
      </c>
      <c r="F178" t="s">
        <v>19</v>
      </c>
      <c r="G178" s="1">
        <v>93.321030500000006</v>
      </c>
      <c r="H178" s="1">
        <v>2.1870359090908901E-2</v>
      </c>
      <c r="I178" s="1">
        <v>57.629902999999999</v>
      </c>
      <c r="J178" s="1">
        <f t="shared" si="56"/>
        <v>0.44526463333333294</v>
      </c>
      <c r="K178">
        <f t="shared" si="39"/>
        <v>93.867789477272723</v>
      </c>
      <c r="L178" s="1">
        <v>80</v>
      </c>
      <c r="M178">
        <f t="shared" si="41"/>
        <v>1.3333333333333333</v>
      </c>
      <c r="N178">
        <f t="shared" si="42"/>
        <v>0.40881403484848516</v>
      </c>
    </row>
    <row r="179" spans="1:14" x14ac:dyDescent="0.3">
      <c r="A179" t="s">
        <v>161</v>
      </c>
      <c r="F179" t="s">
        <v>19</v>
      </c>
      <c r="G179" s="1">
        <v>88.170292700000005</v>
      </c>
      <c r="H179" s="1">
        <v>0.31316960454545401</v>
      </c>
      <c r="I179" s="1">
        <v>63.204940999999998</v>
      </c>
      <c r="J179" s="1">
        <f t="shared" si="56"/>
        <v>0.78864715333333302</v>
      </c>
      <c r="K179">
        <f t="shared" si="39"/>
        <v>95.99953281363635</v>
      </c>
      <c r="L179" s="1">
        <v>80</v>
      </c>
      <c r="M179">
        <f t="shared" si="41"/>
        <v>1.3333333333333333</v>
      </c>
      <c r="N179">
        <f t="shared" si="42"/>
        <v>0.26669781242424334</v>
      </c>
    </row>
    <row r="180" spans="1:14" x14ac:dyDescent="0.3">
      <c r="A180" t="s">
        <v>162</v>
      </c>
      <c r="F180" t="s">
        <v>17</v>
      </c>
      <c r="G180" s="1">
        <v>88.930709500000006</v>
      </c>
      <c r="H180" s="1">
        <v>0.436227145454545</v>
      </c>
      <c r="I180" s="1">
        <v>92.7412274</v>
      </c>
      <c r="J180" s="1">
        <v>-5.4047545454545702E-2</v>
      </c>
      <c r="K180">
        <f t="shared" si="39"/>
        <v>99.836388136363638</v>
      </c>
      <c r="L180">
        <f t="shared" si="40"/>
        <v>91.390038763636355</v>
      </c>
      <c r="M180">
        <f t="shared" si="41"/>
        <v>0.57399741575757635</v>
      </c>
      <c r="N180">
        <f t="shared" si="42"/>
        <v>1.0907457575757461E-2</v>
      </c>
    </row>
    <row r="181" spans="1:14" x14ac:dyDescent="0.3">
      <c r="A181" t="s">
        <v>163</v>
      </c>
      <c r="F181" t="s">
        <v>15</v>
      </c>
      <c r="G181" s="1">
        <v>20</v>
      </c>
      <c r="H181" s="1">
        <v>1.3333333333333333</v>
      </c>
      <c r="I181" s="1">
        <v>20</v>
      </c>
      <c r="J181" s="1">
        <f t="shared" ref="J181:J182" si="57">(100-G181)/15</f>
        <v>5.333333333333333</v>
      </c>
      <c r="K181" s="1">
        <v>80</v>
      </c>
      <c r="L181" s="1">
        <v>80</v>
      </c>
      <c r="M181">
        <f t="shared" si="41"/>
        <v>1.3333333333333333</v>
      </c>
      <c r="N181">
        <f t="shared" si="42"/>
        <v>1.3333333333333333</v>
      </c>
    </row>
    <row r="182" spans="1:14" x14ac:dyDescent="0.3">
      <c r="A182" t="s">
        <v>164</v>
      </c>
      <c r="F182" t="s">
        <v>18</v>
      </c>
      <c r="G182" s="1">
        <v>20</v>
      </c>
      <c r="H182" s="1">
        <v>1.3333333333333333</v>
      </c>
      <c r="I182" s="1">
        <v>20</v>
      </c>
      <c r="J182" s="1">
        <f t="shared" si="57"/>
        <v>5.333333333333333</v>
      </c>
      <c r="K182" s="1">
        <v>80</v>
      </c>
      <c r="L182" s="1">
        <v>80</v>
      </c>
      <c r="M182">
        <f t="shared" si="41"/>
        <v>1.3333333333333333</v>
      </c>
      <c r="N182">
        <f t="shared" si="42"/>
        <v>1.3333333333333333</v>
      </c>
    </row>
    <row r="183" spans="1:14" x14ac:dyDescent="0.3">
      <c r="A183" t="s">
        <v>165</v>
      </c>
      <c r="F183" t="s">
        <v>21</v>
      </c>
      <c r="G183" s="1">
        <v>91.992565999999997</v>
      </c>
      <c r="H183" s="1">
        <v>0.229161195454546</v>
      </c>
      <c r="I183" s="1">
        <v>91.539377999999999</v>
      </c>
      <c r="J183" s="1">
        <v>0.38457372727272698</v>
      </c>
      <c r="K183">
        <f t="shared" si="39"/>
        <v>97.721595886363644</v>
      </c>
      <c r="L183">
        <f t="shared" si="40"/>
        <v>101.15372118181817</v>
      </c>
      <c r="M183">
        <f t="shared" si="41"/>
        <v>-7.6914745454544686E-2</v>
      </c>
      <c r="N183">
        <f t="shared" si="42"/>
        <v>0.15189360757575704</v>
      </c>
    </row>
    <row r="184" spans="1:14" x14ac:dyDescent="0.3">
      <c r="A184" t="s">
        <v>166</v>
      </c>
      <c r="F184" t="s">
        <v>18</v>
      </c>
      <c r="G184" s="1">
        <v>59.945662200000001</v>
      </c>
      <c r="H184" s="1">
        <v>0.642364140909091</v>
      </c>
      <c r="I184" s="1">
        <v>35.147329499999998</v>
      </c>
      <c r="J184" s="1">
        <v>0.76022500909090895</v>
      </c>
      <c r="K184">
        <f t="shared" si="39"/>
        <v>76.004765722727271</v>
      </c>
      <c r="L184">
        <f t="shared" si="40"/>
        <v>54.152954727272721</v>
      </c>
      <c r="M184">
        <f t="shared" si="41"/>
        <v>3.0564696848484854</v>
      </c>
      <c r="N184">
        <f t="shared" si="42"/>
        <v>1.5996822851515153</v>
      </c>
    </row>
    <row r="185" spans="1:14" x14ac:dyDescent="0.3">
      <c r="A185" t="s">
        <v>167</v>
      </c>
      <c r="F185" t="s">
        <v>15</v>
      </c>
      <c r="G185" s="1">
        <v>99.490222799999998</v>
      </c>
      <c r="H185" s="1">
        <v>-1.3578599999999901E-2</v>
      </c>
      <c r="I185" s="1">
        <v>95.888265399999995</v>
      </c>
      <c r="J185" s="1">
        <v>6.6218200000000296E-2</v>
      </c>
      <c r="K185">
        <f t="shared" si="39"/>
        <v>99.150757799999994</v>
      </c>
      <c r="L185">
        <f t="shared" si="40"/>
        <v>97.543720399999998</v>
      </c>
      <c r="M185">
        <f t="shared" si="41"/>
        <v>0.16375197333333347</v>
      </c>
      <c r="N185">
        <f t="shared" si="42"/>
        <v>5.6616146666667075E-2</v>
      </c>
    </row>
    <row r="186" spans="1:14" x14ac:dyDescent="0.3">
      <c r="A186" t="s">
        <v>168</v>
      </c>
      <c r="F186" t="s">
        <v>18</v>
      </c>
      <c r="G186" s="1">
        <v>96.254714000000007</v>
      </c>
      <c r="H186" s="1">
        <v>1.7704545454416201E-5</v>
      </c>
      <c r="I186" s="1">
        <v>97.101073799999995</v>
      </c>
      <c r="J186" s="1">
        <v>-7.9045454542252093E-6</v>
      </c>
      <c r="K186">
        <f t="shared" si="39"/>
        <v>96.255156613636373</v>
      </c>
      <c r="L186">
        <f t="shared" si="40"/>
        <v>97.100876186363635</v>
      </c>
      <c r="M186">
        <f t="shared" si="41"/>
        <v>0.19327492090909099</v>
      </c>
      <c r="N186">
        <f t="shared" si="42"/>
        <v>0.24965622575757512</v>
      </c>
    </row>
    <row r="187" spans="1:14" x14ac:dyDescent="0.3">
      <c r="A187" t="s">
        <v>169</v>
      </c>
      <c r="F187" t="s">
        <v>18</v>
      </c>
      <c r="G187" s="1">
        <v>36.740942500000003</v>
      </c>
      <c r="H187" s="1">
        <v>1.0619092045454499</v>
      </c>
      <c r="I187" s="1">
        <v>10.9161798</v>
      </c>
      <c r="J187" s="1">
        <v>9.5492668181818202E-2</v>
      </c>
      <c r="K187">
        <f t="shared" si="39"/>
        <v>63.288672613636251</v>
      </c>
      <c r="L187">
        <f t="shared" si="40"/>
        <v>13.303496504545455</v>
      </c>
      <c r="M187">
        <f t="shared" si="41"/>
        <v>5.7797668996969698</v>
      </c>
      <c r="N187">
        <f t="shared" si="42"/>
        <v>2.447421825757583</v>
      </c>
    </row>
    <row r="188" spans="1:14" x14ac:dyDescent="0.3">
      <c r="A188" t="s">
        <v>170</v>
      </c>
      <c r="F188" t="s">
        <v>22</v>
      </c>
      <c r="G188" s="1">
        <v>100</v>
      </c>
      <c r="H188" s="1">
        <v>0</v>
      </c>
      <c r="I188" s="1">
        <v>99.184492500000005</v>
      </c>
      <c r="J188" s="1">
        <v>3.7068522727272499E-2</v>
      </c>
      <c r="K188">
        <f t="shared" si="39"/>
        <v>100</v>
      </c>
      <c r="L188">
        <f t="shared" si="40"/>
        <v>100.11120556818182</v>
      </c>
      <c r="M188">
        <f t="shared" si="41"/>
        <v>-7.413704545454417E-3</v>
      </c>
      <c r="N188">
        <f t="shared" si="42"/>
        <v>0</v>
      </c>
    </row>
    <row r="189" spans="1:14" x14ac:dyDescent="0.3">
      <c r="A189" t="s">
        <v>171</v>
      </c>
      <c r="F189" t="s">
        <v>15</v>
      </c>
      <c r="G189" s="1">
        <v>99.821134499999999</v>
      </c>
      <c r="H189" s="1">
        <v>8.1302500000000298E-3</v>
      </c>
      <c r="I189" s="1">
        <v>99.755083099999993</v>
      </c>
      <c r="J189" s="1">
        <v>-6.4054999999996198E-4</v>
      </c>
      <c r="K189">
        <f t="shared" si="39"/>
        <v>100.02439074999999</v>
      </c>
      <c r="L189">
        <f t="shared" si="40"/>
        <v>99.739069349999994</v>
      </c>
      <c r="M189">
        <f t="shared" si="41"/>
        <v>1.7395376666667062E-2</v>
      </c>
      <c r="N189">
        <f t="shared" si="42"/>
        <v>-1.6260499999996606E-3</v>
      </c>
    </row>
    <row r="190" spans="1:14" x14ac:dyDescent="0.3">
      <c r="A190" t="s">
        <v>172</v>
      </c>
      <c r="F190" t="s">
        <v>15</v>
      </c>
      <c r="G190" s="1">
        <v>99.601501600000006</v>
      </c>
      <c r="H190" s="1">
        <v>-9.9322727272976904E-5</v>
      </c>
      <c r="I190" s="1">
        <v>100</v>
      </c>
      <c r="J190" s="1">
        <v>0</v>
      </c>
      <c r="K190">
        <f t="shared" si="39"/>
        <v>99.599018531818189</v>
      </c>
      <c r="L190">
        <f t="shared" si="40"/>
        <v>100</v>
      </c>
      <c r="M190">
        <f t="shared" si="41"/>
        <v>0</v>
      </c>
      <c r="N190">
        <f t="shared" si="42"/>
        <v>2.6732097878787425E-2</v>
      </c>
    </row>
    <row r="191" spans="1:14" x14ac:dyDescent="0.3">
      <c r="A191" t="s">
        <v>173</v>
      </c>
      <c r="F191" t="s">
        <v>17</v>
      </c>
      <c r="G191" s="1">
        <v>20</v>
      </c>
      <c r="H191" s="1">
        <v>1.3333333333333333</v>
      </c>
      <c r="I191" s="1">
        <v>20</v>
      </c>
      <c r="J191" s="1">
        <f t="shared" ref="J191:J192" si="58">(100-G191)/15</f>
        <v>5.333333333333333</v>
      </c>
      <c r="K191" s="1">
        <v>80</v>
      </c>
      <c r="L191" s="1">
        <v>80</v>
      </c>
      <c r="M191">
        <f t="shared" si="41"/>
        <v>1.3333333333333333</v>
      </c>
      <c r="N191">
        <f t="shared" si="42"/>
        <v>1.3333333333333333</v>
      </c>
    </row>
    <row r="192" spans="1:14" x14ac:dyDescent="0.3">
      <c r="A192" t="s">
        <v>174</v>
      </c>
      <c r="F192" t="s">
        <v>18</v>
      </c>
      <c r="G192" s="1">
        <v>20</v>
      </c>
      <c r="H192" s="1">
        <v>1.3333333333333333</v>
      </c>
      <c r="I192" s="1">
        <v>20</v>
      </c>
      <c r="J192" s="1">
        <f t="shared" si="58"/>
        <v>5.333333333333333</v>
      </c>
      <c r="K192" s="1">
        <v>80</v>
      </c>
      <c r="L192" s="1">
        <v>80</v>
      </c>
      <c r="M192">
        <f t="shared" si="41"/>
        <v>1.3333333333333333</v>
      </c>
      <c r="N192">
        <f t="shared" si="42"/>
        <v>1.3333333333333333</v>
      </c>
    </row>
    <row r="193" spans="1:14" x14ac:dyDescent="0.3">
      <c r="A193" t="s">
        <v>175</v>
      </c>
      <c r="F193" t="s">
        <v>18</v>
      </c>
      <c r="G193" s="1">
        <v>81.306858899999995</v>
      </c>
      <c r="H193" s="1">
        <v>0.62590169545454599</v>
      </c>
      <c r="I193" s="1">
        <v>57.965311300000003</v>
      </c>
      <c r="J193" s="1">
        <v>0.74857869545454503</v>
      </c>
      <c r="K193">
        <f t="shared" si="39"/>
        <v>96.954401286363648</v>
      </c>
      <c r="L193">
        <f t="shared" si="40"/>
        <v>76.679778686363633</v>
      </c>
      <c r="M193">
        <f t="shared" si="41"/>
        <v>1.5546814209090911</v>
      </c>
      <c r="N193">
        <f t="shared" si="42"/>
        <v>0.20303991424242346</v>
      </c>
    </row>
    <row r="194" spans="1:14" x14ac:dyDescent="0.3">
      <c r="A194" t="s">
        <v>176</v>
      </c>
      <c r="F194" t="s">
        <v>18</v>
      </c>
      <c r="G194" s="1">
        <v>20</v>
      </c>
      <c r="H194" s="1">
        <v>1.3333333333333333</v>
      </c>
      <c r="I194" s="1">
        <v>20</v>
      </c>
      <c r="J194" s="1">
        <f t="shared" ref="J194" si="59">(100-G194)/15</f>
        <v>5.333333333333333</v>
      </c>
      <c r="K194" s="1">
        <v>80</v>
      </c>
      <c r="L194" s="1">
        <v>80</v>
      </c>
      <c r="M194">
        <f t="shared" ref="M194:M237" si="60">(100-L194)/15</f>
        <v>1.3333333333333333</v>
      </c>
      <c r="N194">
        <f t="shared" ref="N194:N237" si="61">(100-K194)/15</f>
        <v>1.3333333333333333</v>
      </c>
    </row>
    <row r="195" spans="1:14" x14ac:dyDescent="0.3">
      <c r="A195" t="s">
        <v>22</v>
      </c>
      <c r="F195">
        <v>0</v>
      </c>
      <c r="G195" s="1">
        <v>71.099999999999994</v>
      </c>
      <c r="H195" s="1">
        <v>0.81818181818181801</v>
      </c>
      <c r="I195" s="1">
        <v>47.3</v>
      </c>
      <c r="J195" s="1">
        <v>1.0636363636363599</v>
      </c>
      <c r="K195">
        <f t="shared" ref="K194:K237" si="62">G195+H195*25</f>
        <v>91.554545454545448</v>
      </c>
      <c r="L195">
        <f t="shared" ref="L194:L237" si="63">I195+J195*25</f>
        <v>73.890909090908991</v>
      </c>
      <c r="M195">
        <f t="shared" si="60"/>
        <v>1.7406060606060672</v>
      </c>
      <c r="N195">
        <f t="shared" si="61"/>
        <v>0.56303030303030355</v>
      </c>
    </row>
    <row r="196" spans="1:14" x14ac:dyDescent="0.3">
      <c r="A196" t="s">
        <v>14</v>
      </c>
      <c r="F196">
        <v>0</v>
      </c>
      <c r="G196" s="1">
        <v>71.900000000000006</v>
      </c>
      <c r="H196" s="1">
        <v>0.88636363636363602</v>
      </c>
      <c r="I196" s="1">
        <v>23.1</v>
      </c>
      <c r="J196" s="1">
        <v>0.85909090909090902</v>
      </c>
      <c r="K196">
        <f t="shared" si="62"/>
        <v>94.059090909090912</v>
      </c>
      <c r="L196">
        <f t="shared" si="63"/>
        <v>44.577272727272728</v>
      </c>
      <c r="M196">
        <f t="shared" si="60"/>
        <v>3.6948484848484848</v>
      </c>
      <c r="N196">
        <f t="shared" si="61"/>
        <v>0.39606060606060584</v>
      </c>
    </row>
    <row r="197" spans="1:14" x14ac:dyDescent="0.3">
      <c r="A197" t="s">
        <v>177</v>
      </c>
      <c r="F197" t="s">
        <v>15</v>
      </c>
      <c r="G197" s="1">
        <v>99.954790099999997</v>
      </c>
      <c r="H197" s="1">
        <v>-6.0209090909262898E-5</v>
      </c>
      <c r="I197" s="1">
        <v>99.975979199999998</v>
      </c>
      <c r="J197" s="1">
        <v>5.9438181818194402E-4</v>
      </c>
      <c r="K197">
        <f t="shared" si="62"/>
        <v>99.953284872727266</v>
      </c>
      <c r="L197">
        <f t="shared" si="63"/>
        <v>99.990838745454553</v>
      </c>
      <c r="M197">
        <f t="shared" si="60"/>
        <v>6.1075030302977973E-4</v>
      </c>
      <c r="N197">
        <f t="shared" si="61"/>
        <v>3.1143418181822351E-3</v>
      </c>
    </row>
    <row r="198" spans="1:14" x14ac:dyDescent="0.3">
      <c r="A198" t="s">
        <v>178</v>
      </c>
      <c r="F198" t="s">
        <v>14</v>
      </c>
      <c r="G198" s="1">
        <v>67.566610100000005</v>
      </c>
      <c r="H198" s="1">
        <v>1.19380395909091</v>
      </c>
      <c r="I198" s="1">
        <v>67.602479500000001</v>
      </c>
      <c r="J198" s="1">
        <v>1.1205352409090901</v>
      </c>
      <c r="K198">
        <f t="shared" si="62"/>
        <v>97.411709077272747</v>
      </c>
      <c r="L198">
        <f t="shared" si="63"/>
        <v>95.615860522727246</v>
      </c>
      <c r="M198">
        <f t="shared" si="60"/>
        <v>0.29227596515151694</v>
      </c>
      <c r="N198">
        <f t="shared" si="61"/>
        <v>0.17255272818181691</v>
      </c>
    </row>
    <row r="199" spans="1:14" x14ac:dyDescent="0.3">
      <c r="A199" t="s">
        <v>18</v>
      </c>
      <c r="F199">
        <v>0</v>
      </c>
      <c r="G199" s="1">
        <v>48.3</v>
      </c>
      <c r="H199" s="1">
        <v>0.736363636363637</v>
      </c>
      <c r="I199" s="1">
        <v>24.3</v>
      </c>
      <c r="J199" s="1">
        <v>0.24090909090909099</v>
      </c>
      <c r="K199">
        <f t="shared" si="62"/>
        <v>66.709090909090918</v>
      </c>
      <c r="L199">
        <f t="shared" si="63"/>
        <v>30.322727272727278</v>
      </c>
      <c r="M199">
        <f t="shared" si="60"/>
        <v>4.6451515151515146</v>
      </c>
      <c r="N199">
        <f t="shared" si="61"/>
        <v>2.2193939393939388</v>
      </c>
    </row>
    <row r="200" spans="1:14" x14ac:dyDescent="0.3">
      <c r="A200" t="s">
        <v>179</v>
      </c>
      <c r="F200" t="s">
        <v>18</v>
      </c>
      <c r="G200" s="1">
        <v>67.465207300000003</v>
      </c>
      <c r="H200" s="1">
        <v>-0.54584223181818203</v>
      </c>
      <c r="I200" s="1">
        <v>26.857590399999999</v>
      </c>
      <c r="J200" s="1">
        <v>-0.15019796818181799</v>
      </c>
      <c r="K200">
        <f t="shared" si="62"/>
        <v>53.819151504545452</v>
      </c>
      <c r="L200">
        <f t="shared" si="63"/>
        <v>23.102641195454549</v>
      </c>
      <c r="M200">
        <f t="shared" si="60"/>
        <v>5.1264905869696964</v>
      </c>
      <c r="N200">
        <f t="shared" si="61"/>
        <v>3.0787232330303032</v>
      </c>
    </row>
    <row r="201" spans="1:14" x14ac:dyDescent="0.3">
      <c r="A201" t="s">
        <v>180</v>
      </c>
      <c r="F201" t="s">
        <v>19</v>
      </c>
      <c r="G201" s="1">
        <v>20</v>
      </c>
      <c r="H201" s="1">
        <v>1.3333333333333333</v>
      </c>
      <c r="I201" s="1">
        <v>20</v>
      </c>
      <c r="J201" s="1">
        <f t="shared" ref="J201" si="64">(100-G201)/15</f>
        <v>5.333333333333333</v>
      </c>
      <c r="K201" s="1">
        <v>80</v>
      </c>
      <c r="L201" s="1">
        <v>80</v>
      </c>
      <c r="M201">
        <f t="shared" si="60"/>
        <v>1.3333333333333333</v>
      </c>
      <c r="N201">
        <f t="shared" si="61"/>
        <v>1.3333333333333333</v>
      </c>
    </row>
    <row r="202" spans="1:14" x14ac:dyDescent="0.3">
      <c r="A202" t="s">
        <v>181</v>
      </c>
      <c r="F202" t="s">
        <v>18</v>
      </c>
      <c r="G202" s="1">
        <v>38.9006732</v>
      </c>
      <c r="H202" s="1">
        <v>1.60023568636364</v>
      </c>
      <c r="I202" s="1">
        <v>48.502888499999997</v>
      </c>
      <c r="J202" s="1">
        <v>0.40711196363636398</v>
      </c>
      <c r="K202">
        <f t="shared" si="62"/>
        <v>78.90656535909099</v>
      </c>
      <c r="L202">
        <f t="shared" si="63"/>
        <v>58.680687590909095</v>
      </c>
      <c r="M202">
        <f t="shared" si="60"/>
        <v>2.7546208272727268</v>
      </c>
      <c r="N202">
        <f t="shared" si="61"/>
        <v>1.4062289760606006</v>
      </c>
    </row>
    <row r="203" spans="1:14" x14ac:dyDescent="0.3">
      <c r="A203" t="s">
        <v>182</v>
      </c>
      <c r="F203" t="s">
        <v>15</v>
      </c>
      <c r="G203" s="1">
        <v>100</v>
      </c>
      <c r="H203" s="1">
        <v>0</v>
      </c>
      <c r="I203" s="1">
        <v>100</v>
      </c>
      <c r="J203" s="1">
        <v>0</v>
      </c>
      <c r="K203">
        <f t="shared" si="62"/>
        <v>100</v>
      </c>
      <c r="L203">
        <f t="shared" si="63"/>
        <v>100</v>
      </c>
      <c r="M203">
        <f t="shared" si="60"/>
        <v>0</v>
      </c>
      <c r="N203">
        <f t="shared" si="61"/>
        <v>0</v>
      </c>
    </row>
    <row r="204" spans="1:14" x14ac:dyDescent="0.3">
      <c r="A204" t="s">
        <v>183</v>
      </c>
      <c r="F204" t="s">
        <v>15</v>
      </c>
      <c r="G204" s="1">
        <v>100</v>
      </c>
      <c r="H204" s="1">
        <v>0</v>
      </c>
      <c r="I204" s="1">
        <v>100</v>
      </c>
      <c r="J204" s="1">
        <v>0</v>
      </c>
      <c r="K204">
        <f t="shared" si="62"/>
        <v>100</v>
      </c>
      <c r="L204">
        <f t="shared" si="63"/>
        <v>100</v>
      </c>
      <c r="M204">
        <f t="shared" si="60"/>
        <v>0</v>
      </c>
      <c r="N204">
        <f t="shared" si="61"/>
        <v>0</v>
      </c>
    </row>
    <row r="205" spans="1:14" x14ac:dyDescent="0.3">
      <c r="A205" t="s">
        <v>184</v>
      </c>
      <c r="F205" t="s">
        <v>21</v>
      </c>
      <c r="G205" s="1">
        <v>85.673112399999994</v>
      </c>
      <c r="H205" s="1">
        <v>0.200533695454546</v>
      </c>
      <c r="I205" s="1">
        <v>84.537260799999999</v>
      </c>
      <c r="J205" s="1">
        <v>0.50727437272727305</v>
      </c>
      <c r="K205">
        <f t="shared" si="62"/>
        <v>90.68645478636364</v>
      </c>
      <c r="L205">
        <f t="shared" si="63"/>
        <v>97.21912011818182</v>
      </c>
      <c r="M205">
        <f t="shared" si="60"/>
        <v>0.18539199212121199</v>
      </c>
      <c r="N205">
        <f t="shared" si="61"/>
        <v>0.620903014242424</v>
      </c>
    </row>
    <row r="206" spans="1:14" x14ac:dyDescent="0.3">
      <c r="A206" t="s">
        <v>185</v>
      </c>
      <c r="F206" t="s">
        <v>20</v>
      </c>
      <c r="G206" s="1">
        <v>20</v>
      </c>
      <c r="H206" s="1">
        <v>1.3333333333333333</v>
      </c>
      <c r="I206" s="1">
        <v>20</v>
      </c>
      <c r="J206" s="1">
        <f t="shared" ref="J206:J207" si="65">(100-G206)/15</f>
        <v>5.333333333333333</v>
      </c>
      <c r="K206" s="1">
        <v>80</v>
      </c>
      <c r="L206" s="1">
        <v>80</v>
      </c>
      <c r="M206">
        <f t="shared" si="60"/>
        <v>1.3333333333333333</v>
      </c>
      <c r="N206">
        <f t="shared" si="61"/>
        <v>1.3333333333333333</v>
      </c>
    </row>
    <row r="207" spans="1:14" x14ac:dyDescent="0.3">
      <c r="A207" t="s">
        <v>186</v>
      </c>
      <c r="F207" t="s">
        <v>15</v>
      </c>
      <c r="G207" s="1">
        <v>99.283528500000003</v>
      </c>
      <c r="H207" s="1">
        <v>5.5951999999999703E-3</v>
      </c>
      <c r="I207" s="1">
        <v>20</v>
      </c>
      <c r="J207" s="1">
        <f t="shared" si="65"/>
        <v>4.7764766666666486E-2</v>
      </c>
      <c r="K207">
        <f t="shared" si="62"/>
        <v>99.423408500000008</v>
      </c>
      <c r="L207" s="1">
        <v>80</v>
      </c>
      <c r="M207">
        <f t="shared" si="60"/>
        <v>1.3333333333333333</v>
      </c>
      <c r="N207">
        <f t="shared" si="61"/>
        <v>3.8439433333332808E-2</v>
      </c>
    </row>
    <row r="208" spans="1:14" x14ac:dyDescent="0.3">
      <c r="A208" t="s">
        <v>187</v>
      </c>
      <c r="F208" t="s">
        <v>22</v>
      </c>
      <c r="G208" s="1">
        <v>86.419881899999993</v>
      </c>
      <c r="H208" s="1">
        <v>0.42730457272727301</v>
      </c>
      <c r="I208" s="1">
        <v>81.746915099999995</v>
      </c>
      <c r="J208" s="1">
        <v>0.53034430909091002</v>
      </c>
      <c r="K208">
        <f t="shared" si="62"/>
        <v>97.102496218181813</v>
      </c>
      <c r="L208">
        <f t="shared" si="63"/>
        <v>95.005522827272742</v>
      </c>
      <c r="M208">
        <f t="shared" si="60"/>
        <v>0.33296514484848388</v>
      </c>
      <c r="N208">
        <f t="shared" si="61"/>
        <v>0.19316691878787917</v>
      </c>
    </row>
    <row r="209" spans="1:14" x14ac:dyDescent="0.3">
      <c r="A209" t="s">
        <v>188</v>
      </c>
      <c r="F209" t="s">
        <v>22</v>
      </c>
      <c r="G209" s="1">
        <v>20</v>
      </c>
      <c r="H209" s="1">
        <v>1.3333333333333333</v>
      </c>
      <c r="I209" s="1">
        <v>20</v>
      </c>
      <c r="J209" s="1">
        <f t="shared" ref="J209" si="66">(100-G209)/15</f>
        <v>5.333333333333333</v>
      </c>
      <c r="K209" s="1">
        <v>80</v>
      </c>
      <c r="L209" s="1">
        <v>80</v>
      </c>
      <c r="M209">
        <f t="shared" si="60"/>
        <v>1.3333333333333333</v>
      </c>
      <c r="N209">
        <f t="shared" si="61"/>
        <v>1.3333333333333333</v>
      </c>
    </row>
    <row r="210" spans="1:14" x14ac:dyDescent="0.3">
      <c r="A210" t="s">
        <v>189</v>
      </c>
      <c r="F210" t="s">
        <v>18</v>
      </c>
      <c r="G210" s="1">
        <v>48.357324800000001</v>
      </c>
      <c r="H210" s="1">
        <v>0.52881509545454597</v>
      </c>
      <c r="I210" s="1">
        <v>13.1583519</v>
      </c>
      <c r="J210" s="1">
        <v>-8.2388259090908994E-2</v>
      </c>
      <c r="K210">
        <f t="shared" si="62"/>
        <v>61.577702186363652</v>
      </c>
      <c r="L210">
        <f t="shared" si="63"/>
        <v>11.098645422727275</v>
      </c>
      <c r="M210">
        <f t="shared" si="60"/>
        <v>5.9267569718181816</v>
      </c>
      <c r="N210">
        <f t="shared" si="61"/>
        <v>2.56148652090909</v>
      </c>
    </row>
    <row r="211" spans="1:14" x14ac:dyDescent="0.3">
      <c r="A211" t="s">
        <v>190</v>
      </c>
      <c r="F211" t="s">
        <v>17</v>
      </c>
      <c r="G211" s="1">
        <v>90.055935399999996</v>
      </c>
      <c r="H211" s="1">
        <v>0.33596580454545499</v>
      </c>
      <c r="I211" s="1">
        <v>41.392169000000003</v>
      </c>
      <c r="J211" s="1">
        <v>2.3398886045454499</v>
      </c>
      <c r="K211">
        <f t="shared" si="62"/>
        <v>98.455080513636375</v>
      </c>
      <c r="L211">
        <f t="shared" si="63"/>
        <v>99.889384113636254</v>
      </c>
      <c r="M211">
        <f t="shared" si="60"/>
        <v>7.3743924242497391E-3</v>
      </c>
      <c r="N211">
        <f t="shared" si="61"/>
        <v>0.10299463242424167</v>
      </c>
    </row>
    <row r="212" spans="1:14" x14ac:dyDescent="0.3">
      <c r="A212" t="s">
        <v>191</v>
      </c>
      <c r="F212" t="s">
        <v>17</v>
      </c>
      <c r="G212" s="1">
        <v>98.643408800000003</v>
      </c>
      <c r="H212" s="1">
        <v>3.1126595454545401E-2</v>
      </c>
      <c r="I212" s="1">
        <v>95.431093399999995</v>
      </c>
      <c r="J212" s="1">
        <v>-0.18648329999999999</v>
      </c>
      <c r="K212">
        <f t="shared" si="62"/>
        <v>99.421573686363644</v>
      </c>
      <c r="L212">
        <f t="shared" si="63"/>
        <v>90.769010899999998</v>
      </c>
      <c r="M212">
        <f t="shared" si="60"/>
        <v>0.61539927333333344</v>
      </c>
      <c r="N212">
        <f t="shared" si="61"/>
        <v>3.8561754242423758E-2</v>
      </c>
    </row>
    <row r="213" spans="1:14" x14ac:dyDescent="0.3">
      <c r="A213" t="s">
        <v>192</v>
      </c>
      <c r="F213" t="e">
        <v>#N/A</v>
      </c>
      <c r="G213" s="1">
        <v>76.3</v>
      </c>
      <c r="H213" s="1">
        <v>0.59545454545454601</v>
      </c>
      <c r="I213" s="1">
        <v>48.8</v>
      </c>
      <c r="J213" s="1">
        <v>0.7</v>
      </c>
      <c r="K213">
        <f t="shared" si="62"/>
        <v>91.186363636363652</v>
      </c>
      <c r="L213">
        <f t="shared" si="63"/>
        <v>66.3</v>
      </c>
      <c r="M213">
        <f t="shared" si="60"/>
        <v>2.246666666666667</v>
      </c>
      <c r="N213">
        <f t="shared" si="61"/>
        <v>0.58757575757575653</v>
      </c>
    </row>
    <row r="214" spans="1:14" x14ac:dyDescent="0.3">
      <c r="A214" t="s">
        <v>193</v>
      </c>
      <c r="F214" t="s">
        <v>19</v>
      </c>
      <c r="G214" s="1">
        <v>90.282297099999994</v>
      </c>
      <c r="H214" s="1">
        <f t="shared" ref="H214" si="67">(100-G214)/15</f>
        <v>0.64784686000000036</v>
      </c>
      <c r="I214" s="1">
        <v>92.732325900000006</v>
      </c>
      <c r="J214" s="1">
        <v>-2.7608027272727698E-2</v>
      </c>
      <c r="K214" s="1">
        <v>80</v>
      </c>
      <c r="L214">
        <f t="shared" si="63"/>
        <v>92.042125218181809</v>
      </c>
      <c r="M214">
        <f t="shared" si="60"/>
        <v>0.53052498545454607</v>
      </c>
      <c r="N214">
        <f t="shared" si="61"/>
        <v>1.3333333333333333</v>
      </c>
    </row>
    <row r="215" spans="1:14" x14ac:dyDescent="0.3">
      <c r="A215" t="s">
        <v>194</v>
      </c>
      <c r="F215" t="s">
        <v>16</v>
      </c>
      <c r="G215" s="1">
        <v>81.512462600000006</v>
      </c>
      <c r="H215" s="1">
        <v>0.69546164545454503</v>
      </c>
      <c r="I215" s="1">
        <v>72.587643299999996</v>
      </c>
      <c r="J215" s="1">
        <v>0.81152880454545495</v>
      </c>
      <c r="K215">
        <f t="shared" si="62"/>
        <v>98.899003736363625</v>
      </c>
      <c r="L215">
        <f t="shared" si="63"/>
        <v>92.875863413636367</v>
      </c>
      <c r="M215">
        <f t="shared" si="60"/>
        <v>0.47494243909090889</v>
      </c>
      <c r="N215">
        <f t="shared" si="61"/>
        <v>7.3399750909091691E-2</v>
      </c>
    </row>
    <row r="216" spans="1:14" x14ac:dyDescent="0.3">
      <c r="A216" t="s">
        <v>195</v>
      </c>
      <c r="F216" t="s">
        <v>21</v>
      </c>
      <c r="G216" s="1">
        <v>85.429983199999995</v>
      </c>
      <c r="H216" s="1">
        <v>0.64674831818181799</v>
      </c>
      <c r="I216" s="1">
        <v>83.531171299999997</v>
      </c>
      <c r="J216" s="1">
        <v>0.34891773636363699</v>
      </c>
      <c r="K216">
        <f t="shared" si="62"/>
        <v>101.59869115454545</v>
      </c>
      <c r="L216">
        <f t="shared" si="63"/>
        <v>92.254114709090928</v>
      </c>
      <c r="M216">
        <f t="shared" si="60"/>
        <v>0.51639235272727146</v>
      </c>
      <c r="N216">
        <f t="shared" si="61"/>
        <v>-0.10657941030302993</v>
      </c>
    </row>
    <row r="217" spans="1:14" x14ac:dyDescent="0.3">
      <c r="A217" t="s">
        <v>196</v>
      </c>
      <c r="F217" t="s">
        <v>20</v>
      </c>
      <c r="G217" s="1">
        <v>20</v>
      </c>
      <c r="H217" s="1">
        <v>1.3333333333333333</v>
      </c>
      <c r="I217" s="1">
        <v>98.0824973</v>
      </c>
      <c r="J217" s="1">
        <v>4.46011363636361E-2</v>
      </c>
      <c r="K217" s="1">
        <v>80</v>
      </c>
      <c r="L217">
        <f t="shared" si="63"/>
        <v>99.197525709090897</v>
      </c>
      <c r="M217">
        <f t="shared" si="60"/>
        <v>5.349828606060688E-2</v>
      </c>
      <c r="N217">
        <f t="shared" si="61"/>
        <v>1.3333333333333333</v>
      </c>
    </row>
    <row r="218" spans="1:14" x14ac:dyDescent="0.3">
      <c r="A218" t="s">
        <v>197</v>
      </c>
      <c r="F218" t="s">
        <v>19</v>
      </c>
      <c r="G218" s="1">
        <v>20</v>
      </c>
      <c r="H218" s="1">
        <v>1.3333333333333333</v>
      </c>
      <c r="I218" s="1">
        <v>20</v>
      </c>
      <c r="J218" s="1">
        <f t="shared" ref="J218" si="68">(100-G218)/15</f>
        <v>5.333333333333333</v>
      </c>
      <c r="K218" s="1">
        <v>80</v>
      </c>
      <c r="L218" s="1">
        <v>80</v>
      </c>
      <c r="M218">
        <f t="shared" si="60"/>
        <v>1.3333333333333333</v>
      </c>
      <c r="N218">
        <f t="shared" si="61"/>
        <v>1.3333333333333333</v>
      </c>
    </row>
    <row r="219" spans="1:14" x14ac:dyDescent="0.3">
      <c r="A219" t="s">
        <v>198</v>
      </c>
      <c r="F219" t="s">
        <v>17</v>
      </c>
      <c r="G219" s="1">
        <v>89.815637499999994</v>
      </c>
      <c r="H219" s="1">
        <v>0.35743159090909099</v>
      </c>
      <c r="I219" s="1">
        <v>73.056419399999996</v>
      </c>
      <c r="J219" s="1">
        <v>0.46505942727272798</v>
      </c>
      <c r="K219">
        <f t="shared" si="62"/>
        <v>98.75142727272727</v>
      </c>
      <c r="L219">
        <f t="shared" si="63"/>
        <v>84.682905081818191</v>
      </c>
      <c r="M219">
        <f t="shared" si="60"/>
        <v>1.0211396612121206</v>
      </c>
      <c r="N219">
        <f t="shared" si="61"/>
        <v>8.3238181818182017E-2</v>
      </c>
    </row>
    <row r="220" spans="1:14" x14ac:dyDescent="0.3">
      <c r="A220" t="s">
        <v>199</v>
      </c>
      <c r="F220" t="s">
        <v>18</v>
      </c>
      <c r="G220" s="1">
        <v>41.635996800000001</v>
      </c>
      <c r="H220" s="1">
        <v>1.50594229090909</v>
      </c>
      <c r="I220" s="1">
        <v>26.2207255</v>
      </c>
      <c r="J220" s="1">
        <v>0.34789416818181801</v>
      </c>
      <c r="K220">
        <f t="shared" si="62"/>
        <v>79.284554072727246</v>
      </c>
      <c r="L220">
        <f t="shared" si="63"/>
        <v>34.918079704545448</v>
      </c>
      <c r="M220">
        <f t="shared" si="60"/>
        <v>4.3387946863636371</v>
      </c>
      <c r="N220">
        <f t="shared" si="61"/>
        <v>1.3810297284848503</v>
      </c>
    </row>
    <row r="221" spans="1:14" x14ac:dyDescent="0.3">
      <c r="A221" t="s">
        <v>200</v>
      </c>
      <c r="F221" t="s">
        <v>15</v>
      </c>
      <c r="G221" s="1">
        <v>20</v>
      </c>
      <c r="H221" s="1">
        <v>1.3333333333333333</v>
      </c>
      <c r="I221" s="1">
        <v>20</v>
      </c>
      <c r="J221" s="1">
        <f t="shared" ref="J221" si="69">(100-G221)/15</f>
        <v>5.333333333333333</v>
      </c>
      <c r="K221" s="1">
        <v>80</v>
      </c>
      <c r="L221" s="1">
        <v>80</v>
      </c>
      <c r="M221">
        <f t="shared" si="60"/>
        <v>1.3333333333333333</v>
      </c>
      <c r="N221">
        <f t="shared" si="61"/>
        <v>1.3333333333333333</v>
      </c>
    </row>
    <row r="222" spans="1:14" x14ac:dyDescent="0.3">
      <c r="A222" t="s">
        <v>201</v>
      </c>
      <c r="F222" t="s">
        <v>21</v>
      </c>
      <c r="G222" s="1">
        <v>99.665872899999997</v>
      </c>
      <c r="H222" s="1">
        <v>-1.04403636363641E-3</v>
      </c>
      <c r="I222" s="1">
        <v>97.382172600000004</v>
      </c>
      <c r="J222" s="1">
        <v>7.0352318181815801E-3</v>
      </c>
      <c r="K222">
        <f t="shared" si="62"/>
        <v>99.639771990909082</v>
      </c>
      <c r="L222">
        <f t="shared" si="63"/>
        <v>97.55805339545455</v>
      </c>
      <c r="M222">
        <f t="shared" si="60"/>
        <v>0.16279644030303</v>
      </c>
      <c r="N222">
        <f t="shared" si="61"/>
        <v>2.401520060606117E-2</v>
      </c>
    </row>
    <row r="223" spans="1:14" x14ac:dyDescent="0.3">
      <c r="A223" t="s">
        <v>202</v>
      </c>
      <c r="F223" t="s">
        <v>15</v>
      </c>
      <c r="G223" s="1">
        <v>100</v>
      </c>
      <c r="H223" s="1">
        <v>0</v>
      </c>
      <c r="I223" s="1">
        <v>100</v>
      </c>
      <c r="J223" s="1">
        <v>0</v>
      </c>
      <c r="K223">
        <f t="shared" si="62"/>
        <v>100</v>
      </c>
      <c r="L223">
        <f t="shared" si="63"/>
        <v>100</v>
      </c>
      <c r="M223">
        <f t="shared" si="60"/>
        <v>0</v>
      </c>
      <c r="N223">
        <f t="shared" si="61"/>
        <v>0</v>
      </c>
    </row>
    <row r="224" spans="1:14" x14ac:dyDescent="0.3">
      <c r="A224" t="s">
        <v>203</v>
      </c>
      <c r="F224" t="s">
        <v>18</v>
      </c>
      <c r="G224" s="1">
        <v>54.9958654</v>
      </c>
      <c r="H224" s="1">
        <v>-7.9787440909090804E-2</v>
      </c>
      <c r="I224" s="1">
        <v>6.6191458000000001</v>
      </c>
      <c r="J224" s="1">
        <v>0.25503787727272698</v>
      </c>
      <c r="K224">
        <f t="shared" si="62"/>
        <v>53.001179377272727</v>
      </c>
      <c r="L224">
        <f t="shared" si="63"/>
        <v>12.995092731818175</v>
      </c>
      <c r="M224">
        <f t="shared" si="60"/>
        <v>5.8003271512121213</v>
      </c>
      <c r="N224">
        <f t="shared" si="61"/>
        <v>3.1332547081818181</v>
      </c>
    </row>
    <row r="225" spans="1:14" x14ac:dyDescent="0.3">
      <c r="A225" t="s">
        <v>204</v>
      </c>
      <c r="F225" t="s">
        <v>15</v>
      </c>
      <c r="G225" s="1">
        <v>98.354273599999999</v>
      </c>
      <c r="H225" s="1">
        <v>3.70186409090911E-2</v>
      </c>
      <c r="I225" s="1">
        <v>99.502931599999997</v>
      </c>
      <c r="J225" s="1">
        <v>2.17126454545454E-2</v>
      </c>
      <c r="K225">
        <f t="shared" si="62"/>
        <v>99.279739622727277</v>
      </c>
      <c r="L225">
        <f t="shared" si="63"/>
        <v>100.04574773636364</v>
      </c>
      <c r="M225">
        <f t="shared" si="60"/>
        <v>-3.0498490909091438E-3</v>
      </c>
      <c r="N225">
        <f t="shared" si="61"/>
        <v>4.8017358484848199E-2</v>
      </c>
    </row>
    <row r="226" spans="1:14" x14ac:dyDescent="0.3">
      <c r="A226" t="s">
        <v>205</v>
      </c>
      <c r="F226" t="s">
        <v>19</v>
      </c>
      <c r="G226" s="1">
        <v>100</v>
      </c>
      <c r="H226" s="1">
        <v>-1.7078181818161201E-4</v>
      </c>
      <c r="I226" s="1">
        <v>96.400104600000006</v>
      </c>
      <c r="J226" s="1">
        <v>-2.0468181818697201E-5</v>
      </c>
      <c r="K226">
        <f t="shared" si="62"/>
        <v>99.995730454545466</v>
      </c>
      <c r="L226">
        <f t="shared" si="63"/>
        <v>96.399592895454532</v>
      </c>
      <c r="M226">
        <f t="shared" si="60"/>
        <v>0.24002714030303121</v>
      </c>
      <c r="N226">
        <f t="shared" si="61"/>
        <v>2.8463636363558936E-4</v>
      </c>
    </row>
    <row r="227" spans="1:14" x14ac:dyDescent="0.3">
      <c r="A227" t="s">
        <v>206</v>
      </c>
      <c r="F227" t="s">
        <v>19</v>
      </c>
      <c r="G227" s="1">
        <v>95.495509400000003</v>
      </c>
      <c r="H227" s="1">
        <v>0.1815407</v>
      </c>
      <c r="I227" s="1">
        <v>92.161169599999994</v>
      </c>
      <c r="J227" s="1">
        <v>0.194715872727273</v>
      </c>
      <c r="K227">
        <f t="shared" si="62"/>
        <v>100.0340269</v>
      </c>
      <c r="L227">
        <f t="shared" si="63"/>
        <v>97.029066418181813</v>
      </c>
      <c r="M227">
        <f t="shared" si="60"/>
        <v>0.19806223878787912</v>
      </c>
      <c r="N227">
        <f t="shared" si="61"/>
        <v>-2.2684600000000424E-3</v>
      </c>
    </row>
    <row r="228" spans="1:14" x14ac:dyDescent="0.3">
      <c r="A228" t="s">
        <v>207</v>
      </c>
      <c r="F228" t="s">
        <v>20</v>
      </c>
      <c r="G228" s="1">
        <v>89.958907100000005</v>
      </c>
      <c r="H228" s="1">
        <v>-0.122448218181819</v>
      </c>
      <c r="I228" s="1">
        <v>83.718537600000005</v>
      </c>
      <c r="J228" s="1">
        <v>0.74006647272727299</v>
      </c>
      <c r="K228">
        <f t="shared" si="62"/>
        <v>86.897701645454532</v>
      </c>
      <c r="L228">
        <f t="shared" si="63"/>
        <v>102.22019941818183</v>
      </c>
      <c r="M228">
        <f t="shared" si="60"/>
        <v>-0.14801329454545567</v>
      </c>
      <c r="N228">
        <f t="shared" si="61"/>
        <v>0.8734865569696979</v>
      </c>
    </row>
    <row r="229" spans="1:14" x14ac:dyDescent="0.3">
      <c r="A229" t="s">
        <v>208</v>
      </c>
      <c r="F229" t="s">
        <v>17</v>
      </c>
      <c r="G229" s="1">
        <v>61.891934300000003</v>
      </c>
      <c r="H229" s="1">
        <v>1.3076994772727299</v>
      </c>
      <c r="I229" s="1">
        <v>20</v>
      </c>
      <c r="J229" s="1">
        <f t="shared" ref="J229:J230" si="70">(100-G229)/15</f>
        <v>2.5405377133333333</v>
      </c>
      <c r="K229">
        <f t="shared" si="62"/>
        <v>94.584421231818254</v>
      </c>
      <c r="L229" s="1">
        <v>80</v>
      </c>
      <c r="M229">
        <f t="shared" si="60"/>
        <v>1.3333333333333333</v>
      </c>
      <c r="N229">
        <f t="shared" si="61"/>
        <v>0.36103858454544974</v>
      </c>
    </row>
    <row r="230" spans="1:14" x14ac:dyDescent="0.3">
      <c r="A230" t="s">
        <v>209</v>
      </c>
      <c r="F230" t="s">
        <v>19</v>
      </c>
      <c r="G230" s="1">
        <v>89.918334599999994</v>
      </c>
      <c r="H230" s="1">
        <f t="shared" ref="H230" si="71">(100-G230)/15</f>
        <v>0.672111026666667</v>
      </c>
      <c r="I230" s="1">
        <v>82.047482799999997</v>
      </c>
      <c r="J230" s="1">
        <f t="shared" si="70"/>
        <v>0.672111026666667</v>
      </c>
      <c r="K230" s="1">
        <v>80</v>
      </c>
      <c r="L230" s="1">
        <v>80</v>
      </c>
      <c r="M230">
        <f t="shared" si="60"/>
        <v>1.3333333333333333</v>
      </c>
      <c r="N230">
        <f t="shared" si="61"/>
        <v>1.3333333333333333</v>
      </c>
    </row>
    <row r="231" spans="1:14" x14ac:dyDescent="0.3">
      <c r="A231" t="s">
        <v>210</v>
      </c>
      <c r="F231" t="s">
        <v>22</v>
      </c>
      <c r="G231" s="1">
        <v>61.613813800000003</v>
      </c>
      <c r="H231" s="1">
        <v>1.5186428999999999</v>
      </c>
      <c r="I231" s="1">
        <v>37.399005600000002</v>
      </c>
      <c r="J231" s="1">
        <v>1.70870573636364</v>
      </c>
      <c r="K231">
        <f t="shared" si="62"/>
        <v>99.579886299999998</v>
      </c>
      <c r="L231">
        <f t="shared" si="63"/>
        <v>80.116649009090992</v>
      </c>
      <c r="M231">
        <f t="shared" si="60"/>
        <v>1.3255567327272673</v>
      </c>
      <c r="N231">
        <f t="shared" si="61"/>
        <v>2.8007580000000112E-2</v>
      </c>
    </row>
    <row r="232" spans="1:14" x14ac:dyDescent="0.3">
      <c r="A232" t="s">
        <v>211</v>
      </c>
      <c r="F232" t="s">
        <v>21</v>
      </c>
      <c r="G232" s="1">
        <v>20</v>
      </c>
      <c r="H232" s="1">
        <v>1.3333333333333333</v>
      </c>
      <c r="I232" s="1">
        <v>20</v>
      </c>
      <c r="J232" s="1">
        <f t="shared" ref="J232" si="72">(100-G232)/15</f>
        <v>5.333333333333333</v>
      </c>
      <c r="K232" s="1">
        <v>80</v>
      </c>
      <c r="L232" s="1">
        <v>80</v>
      </c>
      <c r="M232">
        <f t="shared" si="60"/>
        <v>1.3333333333333333</v>
      </c>
      <c r="N232">
        <f t="shared" si="61"/>
        <v>1.3333333333333333</v>
      </c>
    </row>
    <row r="233" spans="1:14" x14ac:dyDescent="0.3">
      <c r="A233" t="s">
        <v>21</v>
      </c>
      <c r="F233">
        <v>0</v>
      </c>
      <c r="G233" s="1">
        <v>84.6</v>
      </c>
      <c r="H233" s="1">
        <v>0.277272727272728</v>
      </c>
      <c r="I233" s="1">
        <v>80.099999999999994</v>
      </c>
      <c r="J233" s="1">
        <v>0.39090909090909098</v>
      </c>
      <c r="K233">
        <f t="shared" si="62"/>
        <v>91.531818181818196</v>
      </c>
      <c r="L233">
        <f t="shared" si="63"/>
        <v>89.872727272727275</v>
      </c>
      <c r="M233">
        <f t="shared" si="60"/>
        <v>0.67515151515151506</v>
      </c>
      <c r="N233">
        <f t="shared" si="61"/>
        <v>0.56454545454545368</v>
      </c>
    </row>
    <row r="234" spans="1:14" x14ac:dyDescent="0.3">
      <c r="A234" t="s">
        <v>212</v>
      </c>
      <c r="F234" t="s">
        <v>16</v>
      </c>
      <c r="G234" s="1">
        <v>20</v>
      </c>
      <c r="H234" s="1">
        <v>1.3333333333333333</v>
      </c>
      <c r="I234" s="1">
        <v>20</v>
      </c>
      <c r="J234" s="1">
        <f t="shared" ref="J234" si="73">(100-G234)/15</f>
        <v>5.333333333333333</v>
      </c>
      <c r="K234" s="1">
        <v>80</v>
      </c>
      <c r="L234" s="1">
        <v>80</v>
      </c>
      <c r="M234">
        <f t="shared" si="60"/>
        <v>1.3333333333333333</v>
      </c>
      <c r="N234">
        <f t="shared" si="61"/>
        <v>1.3333333333333333</v>
      </c>
    </row>
    <row r="235" spans="1:14" x14ac:dyDescent="0.3">
      <c r="A235" t="s">
        <v>213</v>
      </c>
      <c r="F235" t="s">
        <v>21</v>
      </c>
      <c r="G235" s="1">
        <v>66.308150100000006</v>
      </c>
      <c r="H235" s="1">
        <v>-0.51866005000000004</v>
      </c>
      <c r="I235" s="1">
        <v>23.699236500000001</v>
      </c>
      <c r="J235" s="1">
        <v>1.3474880954545501</v>
      </c>
      <c r="K235">
        <f t="shared" si="62"/>
        <v>53.341648850000006</v>
      </c>
      <c r="L235">
        <f t="shared" si="63"/>
        <v>57.386438886363749</v>
      </c>
      <c r="M235">
        <f t="shared" si="60"/>
        <v>2.8409040742424168</v>
      </c>
      <c r="N235">
        <f t="shared" si="61"/>
        <v>3.110556743333333</v>
      </c>
    </row>
    <row r="236" spans="1:14" x14ac:dyDescent="0.3">
      <c r="A236" t="s">
        <v>214</v>
      </c>
      <c r="F236" t="s">
        <v>18</v>
      </c>
      <c r="G236" s="1">
        <v>49.0561814</v>
      </c>
      <c r="H236" s="1">
        <v>0.648830863636364</v>
      </c>
      <c r="I236" s="1">
        <v>41.2896474</v>
      </c>
      <c r="J236" s="1">
        <v>6.9582668181818103E-2</v>
      </c>
      <c r="K236">
        <f t="shared" si="62"/>
        <v>65.276952990909095</v>
      </c>
      <c r="L236">
        <f t="shared" si="63"/>
        <v>43.029214104545453</v>
      </c>
      <c r="M236">
        <f t="shared" si="60"/>
        <v>3.7980523930303032</v>
      </c>
      <c r="N236">
        <f t="shared" si="61"/>
        <v>2.3148698006060604</v>
      </c>
    </row>
    <row r="237" spans="1:14" x14ac:dyDescent="0.3">
      <c r="A237" t="s">
        <v>215</v>
      </c>
      <c r="F237" t="s">
        <v>18</v>
      </c>
      <c r="G237" s="1">
        <v>79.159984399999999</v>
      </c>
      <c r="H237" s="1">
        <v>3.3236890909090697E-2</v>
      </c>
      <c r="I237" s="1">
        <v>40.616952300000001</v>
      </c>
      <c r="J237" s="1">
        <v>-3.29687818181819E-2</v>
      </c>
      <c r="K237">
        <f t="shared" si="62"/>
        <v>79.990906672727263</v>
      </c>
      <c r="L237">
        <f t="shared" si="63"/>
        <v>39.792732754545455</v>
      </c>
      <c r="M237">
        <f t="shared" si="60"/>
        <v>4.0138178163636367</v>
      </c>
      <c r="N237">
        <f t="shared" si="61"/>
        <v>1.3339395551515159</v>
      </c>
    </row>
  </sheetData>
  <autoFilter ref="A1:N237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4.4" x14ac:dyDescent="0.3"/>
  <cols>
    <col min="1" max="1025" width="8.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4.4" x14ac:dyDescent="0.3"/>
  <cols>
    <col min="1" max="1025" width="8.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- work</dc:creator>
  <cp:lastModifiedBy>Petri Autio</cp:lastModifiedBy>
  <cp:revision>0</cp:revision>
  <dcterms:created xsi:type="dcterms:W3CDTF">2014-05-08T10:42:18Z</dcterms:created>
  <dcterms:modified xsi:type="dcterms:W3CDTF">2014-09-03T10:02:00Z</dcterms:modified>
  <dc:language>en-GB</dc:language>
</cp:coreProperties>
</file>