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6828" tabRatio="163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Sheet1!$A$1:$N$237</definedName>
  </definedNames>
  <calcPr calcId="145621"/>
</workbook>
</file>

<file path=xl/calcChain.xml><?xml version="1.0" encoding="utf-8"?>
<calcChain xmlns="http://schemas.openxmlformats.org/spreadsheetml/2006/main">
  <c r="B592" i="1" l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2" i="1"/>
  <c r="D416" i="1"/>
  <c r="D251" i="1" l="1"/>
  <c r="D247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0" i="1"/>
  <c r="D249" i="1"/>
  <c r="D248" i="1"/>
  <c r="D246" i="1"/>
  <c r="D245" i="1"/>
  <c r="D244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43" i="1" l="1"/>
  <c r="J230" i="1" l="1"/>
  <c r="J229" i="1"/>
  <c r="J207" i="1"/>
  <c r="J179" i="1"/>
  <c r="J178" i="1"/>
  <c r="J177" i="1"/>
  <c r="J174" i="1"/>
  <c r="J154" i="1"/>
  <c r="J150" i="1"/>
  <c r="J143" i="1"/>
  <c r="J140" i="1"/>
  <c r="J139" i="1"/>
  <c r="J138" i="1"/>
  <c r="J118" i="1"/>
  <c r="J117" i="1"/>
  <c r="J116" i="1"/>
  <c r="J105" i="1"/>
  <c r="J101" i="1"/>
  <c r="J92" i="1"/>
  <c r="J88" i="1"/>
  <c r="J81" i="1"/>
  <c r="J70" i="1"/>
  <c r="J58" i="1"/>
  <c r="J51" i="1"/>
  <c r="J49" i="1"/>
  <c r="J27" i="1"/>
  <c r="J19" i="1"/>
  <c r="J15" i="1"/>
  <c r="J9" i="1"/>
  <c r="J234" i="1"/>
  <c r="J232" i="1"/>
  <c r="J221" i="1"/>
  <c r="J218" i="1"/>
  <c r="J209" i="1"/>
  <c r="J206" i="1"/>
  <c r="J201" i="1"/>
  <c r="J194" i="1"/>
  <c r="J192" i="1"/>
  <c r="J191" i="1"/>
  <c r="J182" i="1"/>
  <c r="J181" i="1"/>
  <c r="J172" i="1"/>
  <c r="J167" i="1"/>
  <c r="J148" i="1"/>
  <c r="J134" i="1"/>
  <c r="J131" i="1"/>
  <c r="J121" i="1"/>
  <c r="J119" i="1"/>
  <c r="J114" i="1"/>
  <c r="J103" i="1"/>
  <c r="J80" i="1"/>
  <c r="J78" i="1"/>
  <c r="J74" i="1"/>
  <c r="J73" i="1"/>
  <c r="J69" i="1"/>
  <c r="J63" i="1"/>
  <c r="J50" i="1"/>
  <c r="J47" i="1"/>
  <c r="J46" i="1"/>
  <c r="J43" i="1"/>
  <c r="J38" i="1"/>
  <c r="J25" i="1"/>
  <c r="J24" i="1"/>
  <c r="J16" i="1"/>
  <c r="J11" i="1"/>
  <c r="J8" i="1"/>
  <c r="J2" i="1"/>
  <c r="L237" i="1" l="1"/>
  <c r="M237" i="1" s="1"/>
  <c r="K237" i="1"/>
  <c r="N237" i="1" s="1"/>
  <c r="L236" i="1"/>
  <c r="M236" i="1" s="1"/>
  <c r="K236" i="1"/>
  <c r="N236" i="1" s="1"/>
  <c r="L235" i="1"/>
  <c r="M235" i="1" s="1"/>
  <c r="K235" i="1"/>
  <c r="N235" i="1" s="1"/>
  <c r="M234" i="1"/>
  <c r="N234" i="1"/>
  <c r="L233" i="1"/>
  <c r="M233" i="1" s="1"/>
  <c r="K233" i="1"/>
  <c r="N233" i="1" s="1"/>
  <c r="M232" i="1"/>
  <c r="N232" i="1"/>
  <c r="L231" i="1"/>
  <c r="M231" i="1" s="1"/>
  <c r="K231" i="1"/>
  <c r="N231" i="1" s="1"/>
  <c r="M230" i="1"/>
  <c r="N230" i="1"/>
  <c r="M229" i="1"/>
  <c r="K229" i="1"/>
  <c r="N229" i="1" s="1"/>
  <c r="L228" i="1"/>
  <c r="M228" i="1" s="1"/>
  <c r="K228" i="1"/>
  <c r="N228" i="1" s="1"/>
  <c r="L227" i="1"/>
  <c r="M227" i="1" s="1"/>
  <c r="K227" i="1"/>
  <c r="N227" i="1" s="1"/>
  <c r="L226" i="1"/>
  <c r="M226" i="1" s="1"/>
  <c r="K226" i="1"/>
  <c r="N226" i="1" s="1"/>
  <c r="L225" i="1"/>
  <c r="M225" i="1" s="1"/>
  <c r="K225" i="1"/>
  <c r="N225" i="1" s="1"/>
  <c r="L224" i="1"/>
  <c r="M224" i="1" s="1"/>
  <c r="K224" i="1"/>
  <c r="N224" i="1" s="1"/>
  <c r="L223" i="1"/>
  <c r="M223" i="1" s="1"/>
  <c r="K223" i="1"/>
  <c r="N223" i="1" s="1"/>
  <c r="L222" i="1"/>
  <c r="M222" i="1" s="1"/>
  <c r="K222" i="1"/>
  <c r="N222" i="1" s="1"/>
  <c r="M221" i="1"/>
  <c r="N221" i="1"/>
  <c r="L220" i="1"/>
  <c r="M220" i="1" s="1"/>
  <c r="K220" i="1"/>
  <c r="N220" i="1" s="1"/>
  <c r="L219" i="1"/>
  <c r="M219" i="1" s="1"/>
  <c r="K219" i="1"/>
  <c r="N219" i="1" s="1"/>
  <c r="M218" i="1"/>
  <c r="N218" i="1"/>
  <c r="L217" i="1"/>
  <c r="M217" i="1" s="1"/>
  <c r="N217" i="1"/>
  <c r="L216" i="1"/>
  <c r="M216" i="1" s="1"/>
  <c r="K216" i="1"/>
  <c r="N216" i="1" s="1"/>
  <c r="L215" i="1"/>
  <c r="M215" i="1" s="1"/>
  <c r="K215" i="1"/>
  <c r="N215" i="1" s="1"/>
  <c r="N214" i="1"/>
  <c r="L214" i="1"/>
  <c r="M214" i="1" s="1"/>
  <c r="L213" i="1"/>
  <c r="M213" i="1" s="1"/>
  <c r="K213" i="1"/>
  <c r="N213" i="1" s="1"/>
  <c r="L212" i="1"/>
  <c r="M212" i="1" s="1"/>
  <c r="K212" i="1"/>
  <c r="N212" i="1" s="1"/>
  <c r="L211" i="1"/>
  <c r="M211" i="1" s="1"/>
  <c r="K211" i="1"/>
  <c r="N211" i="1" s="1"/>
  <c r="L210" i="1"/>
  <c r="M210" i="1" s="1"/>
  <c r="K210" i="1"/>
  <c r="N210" i="1" s="1"/>
  <c r="M209" i="1"/>
  <c r="N209" i="1"/>
  <c r="L208" i="1"/>
  <c r="M208" i="1" s="1"/>
  <c r="K208" i="1"/>
  <c r="N208" i="1" s="1"/>
  <c r="M207" i="1"/>
  <c r="K207" i="1"/>
  <c r="N207" i="1" s="1"/>
  <c r="M206" i="1"/>
  <c r="N206" i="1"/>
  <c r="L205" i="1"/>
  <c r="M205" i="1" s="1"/>
  <c r="K205" i="1"/>
  <c r="N205" i="1" s="1"/>
  <c r="L204" i="1"/>
  <c r="M204" i="1" s="1"/>
  <c r="K204" i="1"/>
  <c r="N204" i="1" s="1"/>
  <c r="L203" i="1"/>
  <c r="M203" i="1" s="1"/>
  <c r="K203" i="1"/>
  <c r="N203" i="1" s="1"/>
  <c r="L202" i="1"/>
  <c r="M202" i="1" s="1"/>
  <c r="K202" i="1"/>
  <c r="N202" i="1" s="1"/>
  <c r="M201" i="1"/>
  <c r="N201" i="1"/>
  <c r="L200" i="1"/>
  <c r="M200" i="1" s="1"/>
  <c r="K200" i="1"/>
  <c r="N200" i="1" s="1"/>
  <c r="L199" i="1"/>
  <c r="M199" i="1" s="1"/>
  <c r="K199" i="1"/>
  <c r="N199" i="1" s="1"/>
  <c r="L198" i="1"/>
  <c r="M198" i="1" s="1"/>
  <c r="K198" i="1"/>
  <c r="N198" i="1" s="1"/>
  <c r="L197" i="1"/>
  <c r="M197" i="1" s="1"/>
  <c r="K197" i="1"/>
  <c r="N197" i="1" s="1"/>
  <c r="L196" i="1"/>
  <c r="M196" i="1" s="1"/>
  <c r="K196" i="1"/>
  <c r="N196" i="1" s="1"/>
  <c r="L195" i="1"/>
  <c r="M195" i="1" s="1"/>
  <c r="K195" i="1"/>
  <c r="N195" i="1" s="1"/>
  <c r="M194" i="1"/>
  <c r="N194" i="1"/>
  <c r="L193" i="1"/>
  <c r="M193" i="1" s="1"/>
  <c r="K193" i="1"/>
  <c r="N193" i="1" s="1"/>
  <c r="M192" i="1"/>
  <c r="N192" i="1"/>
  <c r="M191" i="1"/>
  <c r="N191" i="1"/>
  <c r="L190" i="1"/>
  <c r="M190" i="1" s="1"/>
  <c r="K190" i="1"/>
  <c r="N190" i="1" s="1"/>
  <c r="L189" i="1"/>
  <c r="M189" i="1" s="1"/>
  <c r="K189" i="1"/>
  <c r="N189" i="1" s="1"/>
  <c r="L188" i="1"/>
  <c r="M188" i="1" s="1"/>
  <c r="K188" i="1"/>
  <c r="N188" i="1" s="1"/>
  <c r="L187" i="1"/>
  <c r="M187" i="1" s="1"/>
  <c r="K187" i="1"/>
  <c r="N187" i="1" s="1"/>
  <c r="L186" i="1"/>
  <c r="M186" i="1" s="1"/>
  <c r="K186" i="1"/>
  <c r="N186" i="1" s="1"/>
  <c r="L185" i="1"/>
  <c r="M185" i="1" s="1"/>
  <c r="K185" i="1"/>
  <c r="N185" i="1" s="1"/>
  <c r="L184" i="1"/>
  <c r="M184" i="1" s="1"/>
  <c r="K184" i="1"/>
  <c r="N184" i="1" s="1"/>
  <c r="L183" i="1"/>
  <c r="M183" i="1" s="1"/>
  <c r="K183" i="1"/>
  <c r="N183" i="1" s="1"/>
  <c r="M182" i="1"/>
  <c r="N182" i="1"/>
  <c r="M181" i="1"/>
  <c r="N181" i="1"/>
  <c r="L180" i="1"/>
  <c r="M180" i="1" s="1"/>
  <c r="K180" i="1"/>
  <c r="N180" i="1" s="1"/>
  <c r="M179" i="1"/>
  <c r="K179" i="1"/>
  <c r="N179" i="1" s="1"/>
  <c r="M178" i="1"/>
  <c r="K178" i="1"/>
  <c r="N178" i="1" s="1"/>
  <c r="M177" i="1"/>
  <c r="K177" i="1"/>
  <c r="N177" i="1" s="1"/>
  <c r="L176" i="1"/>
  <c r="M176" i="1" s="1"/>
  <c r="K176" i="1"/>
  <c r="N176" i="1" s="1"/>
  <c r="L175" i="1"/>
  <c r="M175" i="1" s="1"/>
  <c r="K175" i="1"/>
  <c r="N175" i="1" s="1"/>
  <c r="M174" i="1"/>
  <c r="N174" i="1"/>
  <c r="L173" i="1"/>
  <c r="M173" i="1" s="1"/>
  <c r="K173" i="1"/>
  <c r="N173" i="1" s="1"/>
  <c r="M172" i="1"/>
  <c r="N172" i="1"/>
  <c r="L171" i="1"/>
  <c r="M171" i="1" s="1"/>
  <c r="N171" i="1"/>
  <c r="L170" i="1"/>
  <c r="M170" i="1" s="1"/>
  <c r="K170" i="1"/>
  <c r="N170" i="1" s="1"/>
  <c r="N169" i="1"/>
  <c r="L169" i="1"/>
  <c r="M169" i="1" s="1"/>
  <c r="L168" i="1"/>
  <c r="M168" i="1" s="1"/>
  <c r="K168" i="1"/>
  <c r="N168" i="1" s="1"/>
  <c r="M167" i="1"/>
  <c r="N167" i="1"/>
  <c r="L166" i="1"/>
  <c r="M166" i="1" s="1"/>
  <c r="K166" i="1"/>
  <c r="N166" i="1" s="1"/>
  <c r="L165" i="1"/>
  <c r="M165" i="1" s="1"/>
  <c r="K165" i="1"/>
  <c r="N165" i="1" s="1"/>
  <c r="L164" i="1"/>
  <c r="M164" i="1" s="1"/>
  <c r="K164" i="1"/>
  <c r="N164" i="1" s="1"/>
  <c r="L163" i="1"/>
  <c r="M163" i="1" s="1"/>
  <c r="K163" i="1"/>
  <c r="N163" i="1" s="1"/>
  <c r="L162" i="1"/>
  <c r="M162" i="1" s="1"/>
  <c r="K162" i="1"/>
  <c r="N162" i="1" s="1"/>
  <c r="L161" i="1"/>
  <c r="M161" i="1" s="1"/>
  <c r="N161" i="1"/>
  <c r="L160" i="1"/>
  <c r="M160" i="1" s="1"/>
  <c r="K160" i="1"/>
  <c r="N160" i="1" s="1"/>
  <c r="L159" i="1"/>
  <c r="M159" i="1" s="1"/>
  <c r="K159" i="1"/>
  <c r="N159" i="1" s="1"/>
  <c r="L158" i="1"/>
  <c r="M158" i="1" s="1"/>
  <c r="K158" i="1"/>
  <c r="N158" i="1" s="1"/>
  <c r="L157" i="1"/>
  <c r="M157" i="1" s="1"/>
  <c r="K157" i="1"/>
  <c r="N157" i="1" s="1"/>
  <c r="L156" i="1"/>
  <c r="M156" i="1" s="1"/>
  <c r="K156" i="1"/>
  <c r="N156" i="1" s="1"/>
  <c r="L155" i="1"/>
  <c r="M155" i="1" s="1"/>
  <c r="K155" i="1"/>
  <c r="N155" i="1" s="1"/>
  <c r="M154" i="1"/>
  <c r="K154" i="1"/>
  <c r="N154" i="1" s="1"/>
  <c r="L153" i="1"/>
  <c r="M153" i="1" s="1"/>
  <c r="K153" i="1"/>
  <c r="N153" i="1" s="1"/>
  <c r="L152" i="1"/>
  <c r="M152" i="1" s="1"/>
  <c r="K152" i="1"/>
  <c r="N152" i="1" s="1"/>
  <c r="L151" i="1"/>
  <c r="M151" i="1" s="1"/>
  <c r="K151" i="1"/>
  <c r="N151" i="1" s="1"/>
  <c r="M150" i="1"/>
  <c r="K150" i="1"/>
  <c r="N150" i="1" s="1"/>
  <c r="L149" i="1"/>
  <c r="M149" i="1" s="1"/>
  <c r="N149" i="1"/>
  <c r="M148" i="1"/>
  <c r="N148" i="1"/>
  <c r="L147" i="1"/>
  <c r="M147" i="1" s="1"/>
  <c r="K147" i="1"/>
  <c r="N147" i="1" s="1"/>
  <c r="L146" i="1"/>
  <c r="M146" i="1" s="1"/>
  <c r="K146" i="1"/>
  <c r="N146" i="1" s="1"/>
  <c r="L145" i="1"/>
  <c r="M145" i="1" s="1"/>
  <c r="N145" i="1"/>
  <c r="L144" i="1"/>
  <c r="M144" i="1" s="1"/>
  <c r="K144" i="1"/>
  <c r="N144" i="1" s="1"/>
  <c r="M143" i="1"/>
  <c r="K143" i="1"/>
  <c r="N143" i="1" s="1"/>
  <c r="L142" i="1"/>
  <c r="M142" i="1" s="1"/>
  <c r="K142" i="1"/>
  <c r="N142" i="1" s="1"/>
  <c r="L141" i="1"/>
  <c r="M141" i="1" s="1"/>
  <c r="K141" i="1"/>
  <c r="N141" i="1" s="1"/>
  <c r="M140" i="1"/>
  <c r="K140" i="1"/>
  <c r="N140" i="1" s="1"/>
  <c r="M139" i="1"/>
  <c r="K139" i="1"/>
  <c r="N139" i="1" s="1"/>
  <c r="M138" i="1"/>
  <c r="K138" i="1"/>
  <c r="N138" i="1" s="1"/>
  <c r="L137" i="1"/>
  <c r="M137" i="1" s="1"/>
  <c r="K137" i="1"/>
  <c r="N137" i="1" s="1"/>
  <c r="L136" i="1"/>
  <c r="M136" i="1" s="1"/>
  <c r="K136" i="1"/>
  <c r="N136" i="1" s="1"/>
  <c r="L135" i="1"/>
  <c r="M135" i="1" s="1"/>
  <c r="K135" i="1"/>
  <c r="N135" i="1" s="1"/>
  <c r="M134" i="1"/>
  <c r="N134" i="1"/>
  <c r="L133" i="1"/>
  <c r="M133" i="1" s="1"/>
  <c r="K133" i="1"/>
  <c r="N133" i="1" s="1"/>
  <c r="L132" i="1"/>
  <c r="M132" i="1" s="1"/>
  <c r="K132" i="1"/>
  <c r="N132" i="1" s="1"/>
  <c r="M131" i="1"/>
  <c r="N131" i="1"/>
  <c r="L130" i="1"/>
  <c r="M130" i="1" s="1"/>
  <c r="K130" i="1"/>
  <c r="N130" i="1" s="1"/>
  <c r="L129" i="1"/>
  <c r="M129" i="1" s="1"/>
  <c r="K129" i="1"/>
  <c r="N129" i="1" s="1"/>
  <c r="L128" i="1"/>
  <c r="M128" i="1" s="1"/>
  <c r="K128" i="1"/>
  <c r="N128" i="1" s="1"/>
  <c r="L127" i="1"/>
  <c r="M127" i="1" s="1"/>
  <c r="K127" i="1"/>
  <c r="N127" i="1" s="1"/>
  <c r="L126" i="1"/>
  <c r="M126" i="1" s="1"/>
  <c r="K126" i="1"/>
  <c r="N126" i="1" s="1"/>
  <c r="L125" i="1"/>
  <c r="M125" i="1" s="1"/>
  <c r="K125" i="1"/>
  <c r="N125" i="1" s="1"/>
  <c r="L124" i="1"/>
  <c r="M124" i="1" s="1"/>
  <c r="K124" i="1"/>
  <c r="N124" i="1" s="1"/>
  <c r="L123" i="1"/>
  <c r="M123" i="1" s="1"/>
  <c r="K123" i="1"/>
  <c r="N123" i="1" s="1"/>
  <c r="L122" i="1"/>
  <c r="M122" i="1" s="1"/>
  <c r="K122" i="1"/>
  <c r="N122" i="1" s="1"/>
  <c r="M121" i="1"/>
  <c r="N121" i="1"/>
  <c r="L120" i="1"/>
  <c r="M120" i="1" s="1"/>
  <c r="N120" i="1"/>
  <c r="M119" i="1"/>
  <c r="N119" i="1"/>
  <c r="M118" i="1"/>
  <c r="K118" i="1"/>
  <c r="N118" i="1" s="1"/>
  <c r="M117" i="1"/>
  <c r="K117" i="1"/>
  <c r="N117" i="1" s="1"/>
  <c r="M116" i="1"/>
  <c r="K116" i="1"/>
  <c r="N116" i="1" s="1"/>
  <c r="L115" i="1"/>
  <c r="M115" i="1" s="1"/>
  <c r="K115" i="1"/>
  <c r="N115" i="1" s="1"/>
  <c r="M114" i="1"/>
  <c r="N114" i="1"/>
  <c r="L113" i="1"/>
  <c r="M113" i="1" s="1"/>
  <c r="K113" i="1"/>
  <c r="N113" i="1" s="1"/>
  <c r="L112" i="1"/>
  <c r="M112" i="1" s="1"/>
  <c r="K112" i="1"/>
  <c r="N112" i="1" s="1"/>
  <c r="L111" i="1"/>
  <c r="M111" i="1" s="1"/>
  <c r="K111" i="1"/>
  <c r="N111" i="1" s="1"/>
  <c r="L110" i="1"/>
  <c r="M110" i="1" s="1"/>
  <c r="K110" i="1"/>
  <c r="N110" i="1" s="1"/>
  <c r="L109" i="1"/>
  <c r="M109" i="1" s="1"/>
  <c r="K109" i="1"/>
  <c r="N109" i="1" s="1"/>
  <c r="L108" i="1"/>
  <c r="M108" i="1" s="1"/>
  <c r="K108" i="1"/>
  <c r="N108" i="1" s="1"/>
  <c r="L107" i="1"/>
  <c r="M107" i="1" s="1"/>
  <c r="K107" i="1"/>
  <c r="N107" i="1" s="1"/>
  <c r="L106" i="1"/>
  <c r="M106" i="1" s="1"/>
  <c r="K106" i="1"/>
  <c r="N106" i="1" s="1"/>
  <c r="M105" i="1"/>
  <c r="K105" i="1"/>
  <c r="N105" i="1" s="1"/>
  <c r="L104" i="1"/>
  <c r="M104" i="1" s="1"/>
  <c r="K104" i="1"/>
  <c r="N104" i="1" s="1"/>
  <c r="M103" i="1"/>
  <c r="N103" i="1"/>
  <c r="L102" i="1"/>
  <c r="M102" i="1" s="1"/>
  <c r="K102" i="1"/>
  <c r="N102" i="1" s="1"/>
  <c r="M101" i="1"/>
  <c r="K101" i="1"/>
  <c r="N101" i="1" s="1"/>
  <c r="L100" i="1"/>
  <c r="M100" i="1" s="1"/>
  <c r="K100" i="1"/>
  <c r="N100" i="1" s="1"/>
  <c r="L99" i="1"/>
  <c r="M99" i="1" s="1"/>
  <c r="K99" i="1"/>
  <c r="N99" i="1" s="1"/>
  <c r="L98" i="1"/>
  <c r="M98" i="1" s="1"/>
  <c r="K98" i="1"/>
  <c r="N98" i="1" s="1"/>
  <c r="L97" i="1"/>
  <c r="M97" i="1" s="1"/>
  <c r="K97" i="1"/>
  <c r="N97" i="1" s="1"/>
  <c r="L96" i="1"/>
  <c r="M96" i="1" s="1"/>
  <c r="K96" i="1"/>
  <c r="N96" i="1" s="1"/>
  <c r="L95" i="1"/>
  <c r="M95" i="1" s="1"/>
  <c r="K95" i="1"/>
  <c r="N95" i="1" s="1"/>
  <c r="L94" i="1"/>
  <c r="M94" i="1" s="1"/>
  <c r="K94" i="1"/>
  <c r="N94" i="1" s="1"/>
  <c r="L93" i="1"/>
  <c r="M93" i="1" s="1"/>
  <c r="K93" i="1"/>
  <c r="N93" i="1" s="1"/>
  <c r="M92" i="1"/>
  <c r="K92" i="1"/>
  <c r="N92" i="1" s="1"/>
  <c r="L91" i="1"/>
  <c r="M91" i="1" s="1"/>
  <c r="K91" i="1"/>
  <c r="N91" i="1" s="1"/>
  <c r="L90" i="1"/>
  <c r="M90" i="1" s="1"/>
  <c r="K90" i="1"/>
  <c r="N90" i="1" s="1"/>
  <c r="L89" i="1"/>
  <c r="M89" i="1" s="1"/>
  <c r="K89" i="1"/>
  <c r="N89" i="1" s="1"/>
  <c r="M88" i="1"/>
  <c r="K88" i="1"/>
  <c r="N88" i="1" s="1"/>
  <c r="L87" i="1"/>
  <c r="M87" i="1" s="1"/>
  <c r="K87" i="1"/>
  <c r="N87" i="1" s="1"/>
  <c r="L86" i="1"/>
  <c r="M86" i="1" s="1"/>
  <c r="K86" i="1"/>
  <c r="N86" i="1" s="1"/>
  <c r="L85" i="1"/>
  <c r="M85" i="1" s="1"/>
  <c r="K85" i="1"/>
  <c r="N85" i="1" s="1"/>
  <c r="L84" i="1"/>
  <c r="M84" i="1" s="1"/>
  <c r="K84" i="1"/>
  <c r="N84" i="1" s="1"/>
  <c r="L83" i="1"/>
  <c r="M83" i="1" s="1"/>
  <c r="K83" i="1"/>
  <c r="N83" i="1" s="1"/>
  <c r="L82" i="1"/>
  <c r="M82" i="1" s="1"/>
  <c r="K82" i="1"/>
  <c r="N82" i="1" s="1"/>
  <c r="M81" i="1"/>
  <c r="K81" i="1"/>
  <c r="N81" i="1" s="1"/>
  <c r="M80" i="1"/>
  <c r="N80" i="1"/>
  <c r="L79" i="1"/>
  <c r="M79" i="1" s="1"/>
  <c r="K79" i="1"/>
  <c r="N79" i="1" s="1"/>
  <c r="M78" i="1"/>
  <c r="N78" i="1"/>
  <c r="L77" i="1"/>
  <c r="M77" i="1" s="1"/>
  <c r="K77" i="1"/>
  <c r="N77" i="1" s="1"/>
  <c r="L76" i="1"/>
  <c r="M76" i="1" s="1"/>
  <c r="K76" i="1"/>
  <c r="N76" i="1" s="1"/>
  <c r="L75" i="1"/>
  <c r="M75" i="1" s="1"/>
  <c r="K75" i="1"/>
  <c r="N75" i="1" s="1"/>
  <c r="M74" i="1"/>
  <c r="N74" i="1"/>
  <c r="M73" i="1"/>
  <c r="N73" i="1"/>
  <c r="L72" i="1"/>
  <c r="M72" i="1" s="1"/>
  <c r="K72" i="1"/>
  <c r="N72" i="1" s="1"/>
  <c r="L71" i="1"/>
  <c r="M71" i="1" s="1"/>
  <c r="K71" i="1"/>
  <c r="N71" i="1" s="1"/>
  <c r="M70" i="1"/>
  <c r="N70" i="1"/>
  <c r="M69" i="1"/>
  <c r="N69" i="1"/>
  <c r="L68" i="1"/>
  <c r="M68" i="1" s="1"/>
  <c r="K68" i="1"/>
  <c r="N68" i="1" s="1"/>
  <c r="L67" i="1"/>
  <c r="M67" i="1" s="1"/>
  <c r="K67" i="1"/>
  <c r="N67" i="1" s="1"/>
  <c r="L66" i="1"/>
  <c r="M66" i="1" s="1"/>
  <c r="K66" i="1"/>
  <c r="N66" i="1" s="1"/>
  <c r="L65" i="1"/>
  <c r="M65" i="1" s="1"/>
  <c r="K65" i="1"/>
  <c r="N65" i="1" s="1"/>
  <c r="L64" i="1"/>
  <c r="M64" i="1" s="1"/>
  <c r="K64" i="1"/>
  <c r="N64" i="1" s="1"/>
  <c r="M63" i="1"/>
  <c r="N63" i="1"/>
  <c r="L62" i="1"/>
  <c r="M62" i="1" s="1"/>
  <c r="K62" i="1"/>
  <c r="N62" i="1" s="1"/>
  <c r="L61" i="1"/>
  <c r="M61" i="1" s="1"/>
  <c r="K61" i="1"/>
  <c r="N61" i="1" s="1"/>
  <c r="L60" i="1"/>
  <c r="M60" i="1" s="1"/>
  <c r="K60" i="1"/>
  <c r="N60" i="1" s="1"/>
  <c r="L59" i="1"/>
  <c r="M59" i="1" s="1"/>
  <c r="K59" i="1"/>
  <c r="N59" i="1" s="1"/>
  <c r="M58" i="1"/>
  <c r="K58" i="1"/>
  <c r="N58" i="1" s="1"/>
  <c r="L57" i="1"/>
  <c r="M57" i="1" s="1"/>
  <c r="K57" i="1"/>
  <c r="N57" i="1" s="1"/>
  <c r="L56" i="1"/>
  <c r="M56" i="1" s="1"/>
  <c r="K56" i="1"/>
  <c r="N56" i="1" s="1"/>
  <c r="L55" i="1"/>
  <c r="M55" i="1" s="1"/>
  <c r="N55" i="1"/>
  <c r="L54" i="1"/>
  <c r="M54" i="1" s="1"/>
  <c r="K54" i="1"/>
  <c r="N54" i="1" s="1"/>
  <c r="L53" i="1"/>
  <c r="M53" i="1" s="1"/>
  <c r="K53" i="1"/>
  <c r="N53" i="1" s="1"/>
  <c r="L52" i="1"/>
  <c r="M52" i="1" s="1"/>
  <c r="K52" i="1"/>
  <c r="N52" i="1" s="1"/>
  <c r="M51" i="1"/>
  <c r="K51" i="1"/>
  <c r="N51" i="1" s="1"/>
  <c r="M50" i="1"/>
  <c r="N50" i="1"/>
  <c r="M49" i="1"/>
  <c r="N49" i="1"/>
  <c r="L48" i="1"/>
  <c r="M48" i="1" s="1"/>
  <c r="K48" i="1"/>
  <c r="N48" i="1" s="1"/>
  <c r="M47" i="1"/>
  <c r="N47" i="1"/>
  <c r="M46" i="1"/>
  <c r="N46" i="1"/>
  <c r="L45" i="1"/>
  <c r="M45" i="1" s="1"/>
  <c r="K45" i="1"/>
  <c r="N45" i="1" s="1"/>
  <c r="L44" i="1"/>
  <c r="M44" i="1" s="1"/>
  <c r="K44" i="1"/>
  <c r="N44" i="1" s="1"/>
  <c r="M43" i="1"/>
  <c r="N43" i="1"/>
  <c r="L42" i="1"/>
  <c r="M42" i="1" s="1"/>
  <c r="K42" i="1"/>
  <c r="N42" i="1" s="1"/>
  <c r="L41" i="1"/>
  <c r="M41" i="1" s="1"/>
  <c r="K41" i="1"/>
  <c r="N41" i="1" s="1"/>
  <c r="L40" i="1"/>
  <c r="M40" i="1" s="1"/>
  <c r="N40" i="1"/>
  <c r="L39" i="1"/>
  <c r="M39" i="1" s="1"/>
  <c r="K39" i="1"/>
  <c r="N39" i="1" s="1"/>
  <c r="M38" i="1"/>
  <c r="N38" i="1"/>
  <c r="L37" i="1"/>
  <c r="M37" i="1" s="1"/>
  <c r="K37" i="1"/>
  <c r="N37" i="1" s="1"/>
  <c r="L36" i="1"/>
  <c r="M36" i="1" s="1"/>
  <c r="N36" i="1"/>
  <c r="L35" i="1"/>
  <c r="M35" i="1" s="1"/>
  <c r="N35" i="1"/>
  <c r="L34" i="1"/>
  <c r="M34" i="1" s="1"/>
  <c r="N34" i="1"/>
  <c r="L33" i="1"/>
  <c r="M33" i="1" s="1"/>
  <c r="N33" i="1"/>
  <c r="L32" i="1"/>
  <c r="M32" i="1" s="1"/>
  <c r="N32" i="1"/>
  <c r="M31" i="1"/>
  <c r="N31" i="1"/>
  <c r="L30" i="1"/>
  <c r="M30" i="1" s="1"/>
  <c r="N30" i="1"/>
  <c r="L29" i="1"/>
  <c r="M29" i="1" s="1"/>
  <c r="N29" i="1"/>
  <c r="L28" i="1"/>
  <c r="M28" i="1" s="1"/>
  <c r="N28" i="1"/>
  <c r="M27" i="1"/>
  <c r="N27" i="1"/>
  <c r="L26" i="1"/>
  <c r="M26" i="1" s="1"/>
  <c r="N26" i="1"/>
  <c r="M25" i="1"/>
  <c r="N25" i="1"/>
  <c r="M24" i="1"/>
  <c r="N24" i="1"/>
  <c r="L23" i="1"/>
  <c r="M23" i="1" s="1"/>
  <c r="N23" i="1"/>
  <c r="L22" i="1"/>
  <c r="M22" i="1" s="1"/>
  <c r="N22" i="1"/>
  <c r="L21" i="1"/>
  <c r="M21" i="1" s="1"/>
  <c r="N21" i="1"/>
  <c r="L20" i="1"/>
  <c r="M20" i="1" s="1"/>
  <c r="N20" i="1"/>
  <c r="M19" i="1"/>
  <c r="N19" i="1"/>
  <c r="L18" i="1"/>
  <c r="M18" i="1" s="1"/>
  <c r="N18" i="1"/>
  <c r="L17" i="1"/>
  <c r="M17" i="1" s="1"/>
  <c r="N17" i="1"/>
  <c r="M16" i="1"/>
  <c r="N16" i="1"/>
  <c r="M15" i="1"/>
  <c r="N15" i="1"/>
  <c r="L14" i="1"/>
  <c r="M14" i="1" s="1"/>
  <c r="N14" i="1"/>
  <c r="L13" i="1"/>
  <c r="M13" i="1" s="1"/>
  <c r="N13" i="1"/>
  <c r="L12" i="1"/>
  <c r="M12" i="1" s="1"/>
  <c r="N12" i="1"/>
  <c r="M11" i="1"/>
  <c r="N11" i="1"/>
  <c r="L10" i="1"/>
  <c r="M10" i="1" s="1"/>
  <c r="N10" i="1"/>
  <c r="M9" i="1"/>
  <c r="N9" i="1"/>
  <c r="M8" i="1"/>
  <c r="N8" i="1"/>
  <c r="L7" i="1"/>
  <c r="M7" i="1" s="1"/>
  <c r="N7" i="1"/>
  <c r="L6" i="1"/>
  <c r="M6" i="1" s="1"/>
  <c r="N6" i="1"/>
  <c r="L5" i="1"/>
  <c r="M5" i="1" s="1"/>
  <c r="N5" i="1"/>
  <c r="L4" i="1"/>
  <c r="M4" i="1" s="1"/>
  <c r="N4" i="1"/>
  <c r="L3" i="1"/>
  <c r="M3" i="1" s="1"/>
  <c r="N3" i="1"/>
  <c r="M2" i="1"/>
  <c r="N2" i="1"/>
</calcChain>
</file>

<file path=xl/comments1.xml><?xml version="1.0" encoding="utf-8"?>
<comments xmlns="http://schemas.openxmlformats.org/spreadsheetml/2006/main">
  <authors>
    <author>Petri Autio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Petri Autio:</t>
        </r>
        <r>
          <rPr>
            <sz val="9"/>
            <color indexed="81"/>
            <rFont val="Tahoma"/>
            <family val="2"/>
          </rPr>
          <t xml:space="preserve">
capitalisation matters
</t>
        </r>
      </text>
    </comment>
  </commentList>
</comments>
</file>

<file path=xl/sharedStrings.xml><?xml version="1.0" encoding="utf-8"?>
<sst xmlns="http://schemas.openxmlformats.org/spreadsheetml/2006/main" count="2203" uniqueCount="662">
  <si>
    <t>Country</t>
  </si>
  <si>
    <t>Number ID</t>
  </si>
  <si>
    <t>FIP</t>
  </si>
  <si>
    <t>Alpha2</t>
  </si>
  <si>
    <t>Alpha3</t>
  </si>
  <si>
    <t>REGION</t>
  </si>
  <si>
    <t>1990 % improved sanitation</t>
  </si>
  <si>
    <t>% change per year sanitation</t>
  </si>
  <si>
    <t>2015 sanitation</t>
  </si>
  <si>
    <t>change per year needed to meet 100% sanitation in 2030</t>
  </si>
  <si>
    <t>change per year needed to meet 100% water in 2030</t>
  </si>
  <si>
    <t>Chandigarh</t>
  </si>
  <si>
    <t>Delhi</t>
  </si>
  <si>
    <t>Lakshadweep</t>
  </si>
  <si>
    <t>Puducherry</t>
  </si>
  <si>
    <t xml:space="preserve">2001 open defecation per square KM </t>
  </si>
  <si>
    <t xml:space="preserve">2015 open defecation per square KM </t>
  </si>
  <si>
    <t>Change per year OD</t>
  </si>
  <si>
    <t>ANDAMAN &amp; NICOBAR ISLANDS</t>
  </si>
  <si>
    <t>Andamans</t>
  </si>
  <si>
    <t>Nicobars</t>
  </si>
  <si>
    <t>ANDHRA PRADESH</t>
  </si>
  <si>
    <t>Adilabad</t>
  </si>
  <si>
    <t>Anantapur</t>
  </si>
  <si>
    <t>Chittoor</t>
  </si>
  <si>
    <t>East Godavari</t>
  </si>
  <si>
    <t>Guntur</t>
  </si>
  <si>
    <t>Hyderabad</t>
  </si>
  <si>
    <t>Karimnagar</t>
  </si>
  <si>
    <t>Khammam</t>
  </si>
  <si>
    <t>Krishna</t>
  </si>
  <si>
    <t>Kurnool</t>
  </si>
  <si>
    <t>Mahbubnagar</t>
  </si>
  <si>
    <t>Medak</t>
  </si>
  <si>
    <t>Nalgonda</t>
  </si>
  <si>
    <t>Nizamabad</t>
  </si>
  <si>
    <t>Prakasam</t>
  </si>
  <si>
    <t>Rangareddy</t>
  </si>
  <si>
    <t>Sri Potti Sriramulu Nellore (Nellore)</t>
  </si>
  <si>
    <t>Srikakulam</t>
  </si>
  <si>
    <t>Visakhapatnam</t>
  </si>
  <si>
    <t>Vizianagaram</t>
  </si>
  <si>
    <t>Warangal</t>
  </si>
  <si>
    <t>West Godavari</t>
  </si>
  <si>
    <t>Y.S.R. (Cuddapah)</t>
  </si>
  <si>
    <t>ARUNACHAL PRADESH</t>
  </si>
  <si>
    <t>Changlang</t>
  </si>
  <si>
    <t>East Kameng</t>
  </si>
  <si>
    <t>East Siang</t>
  </si>
  <si>
    <t>Lohit</t>
  </si>
  <si>
    <t>Lower Subansiri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</si>
  <si>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</si>
  <si>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</si>
  <si>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</si>
  <si>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</si>
  <si>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</si>
  <si>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</si>
  <si>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</si>
  <si>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ASSAM</t>
  </si>
  <si>
    <t>Barpeta</t>
  </si>
  <si>
    <t>Bongaigaon</t>
  </si>
  <si>
    <t>Cachar</t>
  </si>
  <si>
    <t>Darrang</t>
  </si>
  <si>
    <t>Dhemaji</t>
  </si>
  <si>
    <t>Dhubri</t>
  </si>
  <si>
    <t>Dibrugarh</t>
  </si>
  <si>
    <t>Goalpara</t>
  </si>
  <si>
    <t>Golaghat</t>
  </si>
  <si>
    <t>Hailakandi</t>
  </si>
  <si>
    <t>Jorhat</t>
  </si>
  <si>
    <t>Kamrup</t>
  </si>
  <si>
    <t>Karbi Anglong</t>
  </si>
  <si>
    <t>Karimganj</t>
  </si>
  <si>
    <t>Kokrajhar</t>
  </si>
  <si>
    <t>Lakhimpur</t>
  </si>
  <si>
    <t>Morigaon</t>
  </si>
  <si>
    <t>Nagaon</t>
  </si>
  <si>
    <t>Nalbari</t>
  </si>
  <si>
    <t>Dima Hasao (North Cachar Hills)</t>
  </si>
  <si>
    <t>Sivasagar</t>
  </si>
  <si>
    <t>Sonitpur</t>
  </si>
  <si>
    <t>Tinsukia</t>
  </si>
  <si>
    <t>BIHAR</t>
  </si>
  <si>
    <t>Araria</t>
  </si>
  <si>
    <t>Aurangabad</t>
  </si>
  <si>
    <t>Banka</t>
  </si>
  <si>
    <t>Begusarai</t>
  </si>
  <si>
    <t>Kaimur (Bhabua)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</si>
  <si>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</si>
  <si>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</si>
  <si>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</si>
  <si>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</si>
  <si>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</si>
  <si>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</si>
  <si>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</si>
  <si>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</si>
  <si>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</si>
  <si>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</si>
  <si>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</si>
  <si>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</si>
  <si>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</si>
  <si>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</si>
  <si>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</si>
  <si>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</si>
  <si>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</si>
  <si>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</si>
  <si>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</si>
  <si>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</si>
  <si>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</si>
  <si>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</si>
  <si>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</si>
  <si>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</si>
  <si>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</si>
  <si>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</si>
  <si>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</si>
  <si>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</si>
  <si>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</si>
  <si>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</si>
  <si>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</si>
  <si>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</si>
  <si>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CHANDIGARH</t>
  </si>
  <si>
    <t>CHHATTISGARH</t>
  </si>
  <si>
    <t>Bastar</t>
  </si>
  <si>
    <t>Bilaspur</t>
  </si>
  <si>
    <t>Dantewada</t>
  </si>
  <si>
    <t>Dhamtari</t>
  </si>
  <si>
    <t>Durg</t>
  </si>
  <si>
    <t>JanjgirChampa</t>
  </si>
  <si>
    <t>Jashpur</t>
  </si>
  <si>
    <t>Uttar Bastar Kanker (Kanker)</t>
  </si>
  <si>
    <t>Kabirdham</t>
  </si>
  <si>
    <t>Korba</t>
  </si>
  <si>
    <t>Koriya</t>
  </si>
  <si>
    <t>Mahasamund</t>
  </si>
  <si>
    <t>Raigarh</t>
  </si>
  <si>
    <t>Raipur</t>
  </si>
  <si>
    <t>Rajnandgaon</t>
  </si>
  <si>
    <t>Surguja</t>
  </si>
  <si>
    <t>DADRA &amp; NAGAR HAVELI</t>
  </si>
  <si>
    <t>Dadra &amp; Nagar Haveli</t>
  </si>
  <si>
    <t>DAMAN &amp; DIU</t>
  </si>
  <si>
    <t>Daman</t>
  </si>
  <si>
    <t>Diu</t>
  </si>
  <si>
    <t>DELHI</t>
  </si>
  <si>
    <t>GOA</t>
  </si>
  <si>
    <t>North Goa</t>
  </si>
  <si>
    <t>South Goa</t>
  </si>
  <si>
    <t>GUJARAT</t>
  </si>
  <si>
    <t>Ahmadabad</t>
  </si>
  <si>
    <t>Amreli</t>
  </si>
  <si>
    <t>Anand</t>
  </si>
  <si>
    <t>Banas 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</si>
  <si>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</si>
  <si>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</si>
  <si>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</si>
  <si>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</si>
  <si>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</si>
  <si>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</si>
  <si>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</si>
  <si>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</si>
  <si>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</si>
  <si>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</si>
  <si>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</si>
  <si>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</si>
  <si>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Patan</t>
  </si>
  <si>
    <t>Porbandar</t>
  </si>
  <si>
    <t>Rajkot</t>
  </si>
  <si>
    <t>Sabar Kantha</t>
  </si>
  <si>
    <t>Surat</t>
  </si>
  <si>
    <t>Surendranagar</t>
  </si>
  <si>
    <t>The Dangs</t>
  </si>
  <si>
    <t>Vadodara</t>
  </si>
  <si>
    <t>Valsad</t>
  </si>
  <si>
    <t>HARYANA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</si>
  <si>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</si>
  <si>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</si>
  <si>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</si>
  <si>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</si>
  <si>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</si>
  <si>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</si>
  <si>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</si>
  <si>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</si>
  <si>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</si>
  <si>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</si>
  <si>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</si>
  <si>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</si>
  <si>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</si>
  <si>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</si>
  <si>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</si>
  <si>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</si>
  <si>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</si>
  <si>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</si>
  <si>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</si>
  <si>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</si>
  <si>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</si>
  <si>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</si>
  <si>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</si>
  <si>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</si>
  <si>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</si>
  <si>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</si>
  <si>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</si>
  <si>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</si>
  <si>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</si>
  <si>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</si>
  <si>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</si>
  <si>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JAMMU &amp; KASHMIR</t>
  </si>
  <si>
    <t>Anantnag</t>
  </si>
  <si>
    <t>Badgam</t>
  </si>
  <si>
    <t>Baramula</t>
  </si>
  <si>
    <t>Doda</t>
  </si>
  <si>
    <t>Jammu</t>
  </si>
  <si>
    <t>Kargil</t>
  </si>
  <si>
    <t>Kathua</t>
  </si>
  <si>
    <t>Kupwara</t>
  </si>
  <si>
    <t>Leh (Ladakh)</t>
  </si>
  <si>
    <t>Pulwama</t>
  </si>
  <si>
    <t>Punch</t>
  </si>
  <si>
    <t>Rajouri</t>
  </si>
  <si>
    <t>Srinagar</t>
  </si>
  <si>
    <t>Udhampur</t>
  </si>
  <si>
    <t>JHARKHAND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</si>
  <si>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</si>
  <si>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</si>
  <si>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</si>
  <si>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</si>
  <si>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</si>
  <si>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</si>
  <si>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</si>
  <si>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</si>
  <si>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</si>
  <si>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</si>
  <si>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</si>
  <si>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</si>
  <si>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</si>
  <si>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</si>
  <si>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</si>
  <si>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</si>
  <si>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</si>
  <si>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</si>
  <si>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Ranchi</t>
  </si>
  <si>
    <t>Sahibganj</t>
  </si>
  <si>
    <t>SaraikelaKharsawan</t>
  </si>
  <si>
    <t>Simdega</t>
  </si>
  <si>
    <t>KARNATAKA</t>
  </si>
  <si>
    <t>Bagalkot</t>
  </si>
  <si>
    <t>Bangalore Rural</t>
  </si>
  <si>
    <t>Bangalore</t>
  </si>
  <si>
    <t>Belgaum</t>
  </si>
  <si>
    <t>Bellary</t>
  </si>
  <si>
    <t>Bidar</t>
  </si>
  <si>
    <t>Bijapur</t>
  </si>
  <si>
    <t>Chamarajanagar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</si>
  <si>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</si>
  <si>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</si>
  <si>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</si>
  <si>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</si>
  <si>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</si>
  <si>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</si>
  <si>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</si>
  <si>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</si>
  <si>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</si>
  <si>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</si>
  <si>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</si>
  <si>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</si>
  <si>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</si>
  <si>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</si>
  <si>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</si>
  <si>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</si>
  <si>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</si>
  <si>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</si>
  <si>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</si>
  <si>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</si>
  <si>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</si>
  <si>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</si>
  <si>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</si>
  <si>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</si>
  <si>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</si>
  <si>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</si>
  <si>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</si>
  <si>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</si>
  <si>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</si>
  <si>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</si>
  <si>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</si>
  <si>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</si>
  <si>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</si>
  <si>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</si>
  <si>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LAKSHADWEEP</t>
  </si>
  <si>
    <t>MADHYA PRADESH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</si>
  <si>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</si>
  <si>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</si>
  <si>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</si>
  <si>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</si>
  <si>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</si>
  <si>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</si>
  <si>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</si>
  <si>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</si>
  <si>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</si>
  <si>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</si>
  <si>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</si>
  <si>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</si>
  <si>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</si>
  <si>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</si>
  <si>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</si>
  <si>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Khandwa (East Nimar)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</si>
  <si>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</si>
  <si>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</si>
  <si>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</si>
  <si>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</si>
  <si>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</si>
  <si>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</si>
  <si>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</si>
  <si>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</si>
  <si>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</si>
  <si>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</si>
  <si>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</si>
  <si>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</si>
  <si>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</si>
  <si>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</si>
  <si>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</si>
  <si>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</si>
  <si>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</si>
  <si>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</si>
  <si>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</si>
  <si>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</si>
  <si>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</si>
  <si>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</si>
  <si>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</si>
  <si>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</si>
  <si>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</si>
  <si>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</si>
  <si>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</si>
  <si>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</si>
  <si>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Ujjain</t>
  </si>
  <si>
    <t>Umaria</t>
  </si>
  <si>
    <t>Vidisha</t>
  </si>
  <si>
    <t>Khargone (West Nimar)</t>
  </si>
  <si>
    <t>MAHARASHTRA</t>
  </si>
  <si>
    <t>Ahmadnagar</t>
  </si>
  <si>
    <t>Akola</t>
  </si>
  <si>
    <t>Amravati</t>
  </si>
  <si>
    <t>Bhandara</t>
  </si>
  <si>
    <t>Bid</t>
  </si>
  <si>
    <t>Buldana</t>
  </si>
  <si>
    <t>Chandrapur</t>
  </si>
  <si>
    <t>Dhule</t>
  </si>
  <si>
    <t>Gadchiroli</t>
  </si>
  <si>
    <t>Gondiya</t>
  </si>
  <si>
    <t>Greater Bombay</t>
  </si>
  <si>
    <t>Hingoli</t>
  </si>
  <si>
    <t>Jalgaon</t>
  </si>
  <si>
    <t>Jalna</t>
  </si>
  <si>
    <t>Kolhapur</t>
  </si>
  <si>
    <t>Latur</t>
  </si>
  <si>
    <t>Nagpur</t>
  </si>
  <si>
    <t>Nanded</t>
  </si>
  <si>
    <t>Nandurbar</t>
  </si>
  <si>
    <t>Nashik</t>
  </si>
  <si>
    <t>Osmanabad</t>
  </si>
  <si>
    <t>Parbhani</t>
  </si>
  <si>
    <t>Pune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</si>
  <si>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</si>
  <si>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</si>
  <si>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</si>
  <si>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</si>
  <si>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</si>
  <si>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</si>
  <si>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</si>
  <si>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</si>
  <si>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</si>
  <si>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MANIPUR</t>
  </si>
  <si>
    <t>Bishnupur</t>
  </si>
  <si>
    <t>Chandel</t>
  </si>
  <si>
    <t>Churachandpur</t>
  </si>
  <si>
    <t>Imphal East</t>
  </si>
  <si>
    <t>Senapati</t>
  </si>
  <si>
    <t>Tamenglong</t>
  </si>
  <si>
    <t>Thoubal</t>
  </si>
  <si>
    <t>Ukhrul</t>
  </si>
  <si>
    <t>Imphal West</t>
  </si>
  <si>
    <t>MEGHALAYA</t>
  </si>
  <si>
    <t>East Garo Hills</t>
  </si>
  <si>
    <t>East Khasi Hills</t>
  </si>
  <si>
    <t>Jaintia Hills</t>
  </si>
  <si>
    <t>Ribhoi</t>
  </si>
  <si>
    <t>South Garo Hills</t>
  </si>
  <si>
    <t>West Garo Hills</t>
  </si>
  <si>
    <t>West Khasi Hills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</si>
  <si>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</si>
  <si>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</si>
  <si>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</si>
  <si>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</si>
  <si>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</si>
  <si>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</si>
  <si>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</si>
  <si>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</si>
  <si>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</si>
  <si>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NAGALAND</t>
  </si>
  <si>
    <t>Dimapur</t>
  </si>
  <si>
    <t>Kohima</t>
  </si>
  <si>
    <t>Mokokchung</t>
  </si>
  <si>
    <t>Mon</t>
  </si>
  <si>
    <t>Phek</t>
  </si>
  <si>
    <t>Tuensang</t>
  </si>
  <si>
    <t>Wokha</t>
  </si>
  <si>
    <t>Zunheboto</t>
  </si>
  <si>
    <t>ODISHA</t>
  </si>
  <si>
    <t>Anugul</t>
  </si>
  <si>
    <t>Baleshwar</t>
  </si>
  <si>
    <t>Bargarh</t>
  </si>
  <si>
    <t>Bhadrak</t>
  </si>
  <si>
    <t>Balangir</t>
  </si>
  <si>
    <t>Baudh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</si>
  <si>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</si>
  <si>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</si>
  <si>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</si>
  <si>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</si>
  <si>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</si>
  <si>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</si>
  <si>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</si>
  <si>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</si>
  <si>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</si>
  <si>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</si>
  <si>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</si>
  <si>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</si>
  <si>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</si>
  <si>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</si>
  <si>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</si>
  <si>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</si>
  <si>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</si>
  <si>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</si>
  <si>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</si>
  <si>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</si>
  <si>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</si>
  <si>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</si>
  <si>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 (Sonapur)</t>
  </si>
  <si>
    <t>Sundargarh</t>
  </si>
  <si>
    <t>PUDUCHERRY</t>
  </si>
  <si>
    <t>Karaikal</t>
  </si>
  <si>
    <t>Mahe</t>
  </si>
  <si>
    <t>Yanam</t>
  </si>
  <si>
    <t>PUNJAB</t>
  </si>
  <si>
    <t>Amritsar</t>
  </si>
  <si>
    <t>Bathinda</t>
  </si>
  <si>
    <t>Faridkot</t>
  </si>
  <si>
    <t>Fatehgarh Sahib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</si>
  <si>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</si>
  <si>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</si>
  <si>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</si>
  <si>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</si>
  <si>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</si>
  <si>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</si>
  <si>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</si>
  <si>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</si>
  <si>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</si>
  <si>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Shahid Bhagat Singh Nagar (Nawanshahr)</t>
  </si>
  <si>
    <t>Patiala</t>
  </si>
  <si>
    <t>Rupnagar</t>
  </si>
  <si>
    <t>Sangrur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</si>
  <si>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</si>
  <si>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</si>
  <si>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</si>
  <si>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</si>
  <si>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</si>
  <si>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</si>
  <si>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</si>
  <si>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</si>
  <si>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</si>
  <si>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</si>
  <si>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</si>
  <si>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</si>
  <si>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</si>
  <si>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</si>
  <si>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</si>
  <si>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</si>
  <si>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</si>
  <si>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</si>
  <si>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</si>
  <si>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</si>
  <si>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</si>
  <si>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</si>
  <si>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</si>
  <si>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</si>
  <si>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</si>
  <si>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</si>
  <si>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</si>
  <si>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Rajsamand</t>
  </si>
  <si>
    <t>Sawai Madhopur</t>
  </si>
  <si>
    <t>Sikar</t>
  </si>
  <si>
    <t>Sirohi</t>
  </si>
  <si>
    <t>Tonk</t>
  </si>
  <si>
    <t>Udaipur</t>
  </si>
  <si>
    <t>SIKKIM</t>
  </si>
  <si>
    <t>East District</t>
  </si>
  <si>
    <t>North  District</t>
  </si>
  <si>
    <t>South District</t>
  </si>
  <si>
    <t>West District</t>
  </si>
  <si>
    <t>TAMIL NADU</t>
  </si>
  <si>
    <t xml:space="preserve">Ariyalur  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</si>
  <si>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</si>
  <si>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</si>
  <si>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</si>
  <si>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</si>
  <si>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</si>
  <si>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</si>
  <si>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</si>
  <si>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</si>
  <si>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 xml:space="preserve">Karur </t>
  </si>
  <si>
    <t>Madurai</t>
  </si>
  <si>
    <t xml:space="preserve">Nagapattinam  </t>
  </si>
  <si>
    <t xml:space="preserve">Namakkal   </t>
  </si>
  <si>
    <t>The Nilgiris</t>
  </si>
  <si>
    <t xml:space="preserve">Perambalur  </t>
  </si>
  <si>
    <t>Pudukkottai</t>
  </si>
  <si>
    <t>Ramanathapuram</t>
  </si>
  <si>
    <t>Salem</t>
  </si>
  <si>
    <t>Sivaganga</t>
  </si>
  <si>
    <t>Thanjavur</t>
  </si>
  <si>
    <t xml:space="preserve">Theni  </t>
  </si>
  <si>
    <t>Thiruvallur</t>
  </si>
  <si>
    <t>Thiruvarur</t>
  </si>
  <si>
    <t>Thoothukkudi</t>
  </si>
  <si>
    <t>Tiruchirappalli</t>
  </si>
  <si>
    <t xml:space="preserve">Tirunelveli </t>
  </si>
  <si>
    <t>Tiruvannamalai</t>
  </si>
  <si>
    <t>Vellore</t>
  </si>
  <si>
    <t>Viluppuram</t>
  </si>
  <si>
    <t>Virudhunagar</t>
  </si>
  <si>
    <t>TRIPURA</t>
  </si>
  <si>
    <t>Dhalai</t>
  </si>
  <si>
    <t>North Tripura</t>
  </si>
  <si>
    <t xml:space="preserve">South Tripura </t>
  </si>
  <si>
    <t xml:space="preserve">West Tripura </t>
  </si>
  <si>
    <t>UTTAR PRADESH</t>
  </si>
  <si>
    <t>Agra</t>
  </si>
  <si>
    <t>Aligarh</t>
  </si>
  <si>
    <t>Allahabad</t>
  </si>
  <si>
    <t>Ambedkar Nagar</t>
  </si>
  <si>
    <t>Auraiya</t>
  </si>
  <si>
    <t>Azamgarh</t>
  </si>
  <si>
    <t>Budaun</t>
  </si>
  <si>
    <t>Baghpat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</si>
  <si>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</si>
  <si>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</si>
  <si>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</si>
  <si>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</si>
  <si>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</si>
  <si>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</si>
  <si>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</si>
  <si>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</si>
  <si>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 xml:space="preserve">Bulandshahr 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</si>
  <si>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</si>
  <si>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</si>
  <si>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</si>
  <si>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</si>
  <si>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</si>
  <si>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</si>
  <si>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</si>
  <si>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</si>
  <si>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</si>
  <si>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</si>
  <si>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</si>
  <si>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</si>
  <si>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</si>
  <si>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</si>
  <si>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</si>
  <si>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Mahamaya Nagar (Hathras)</t>
  </si>
  <si>
    <t>Jalaun</t>
  </si>
  <si>
    <t>Jaunpur</t>
  </si>
  <si>
    <t>Jhansi</t>
  </si>
  <si>
    <t>Jyotiba Phule Nagar</t>
  </si>
  <si>
    <t>Kannauj</t>
  </si>
  <si>
    <t>Kanpur Nagar</t>
  </si>
  <si>
    <t>Kanpur Dehat</t>
  </si>
  <si>
    <t>Kaushambi</t>
  </si>
  <si>
    <t>Kushinagar</t>
  </si>
  <si>
    <t>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</si>
  <si>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</si>
  <si>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</si>
  <si>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</si>
  <si>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</si>
  <si>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</si>
  <si>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</si>
  <si>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</si>
  <si>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</si>
  <si>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</si>
  <si>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</si>
  <si>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</si>
  <si>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</si>
  <si>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</si>
  <si>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Rae Bareli</t>
  </si>
  <si>
    <t>Rampur</t>
  </si>
  <si>
    <t>Saharanpur</t>
  </si>
  <si>
    <t>Sant Kabir Nagar</t>
  </si>
  <si>
    <t>Sant Ravidas Nagar (Bhadohi)</t>
  </si>
  <si>
    <t>Shahjahanpur</t>
  </si>
  <si>
    <t>Shravasti</t>
  </si>
  <si>
    <t>Siddharthnagar</t>
  </si>
  <si>
    <t>Sitapur</t>
  </si>
  <si>
    <t>Sonbhadra</t>
  </si>
  <si>
    <t>Sultanpur</t>
  </si>
  <si>
    <t>Unnao</t>
  </si>
  <si>
    <t>Varanasi</t>
  </si>
  <si>
    <t>UTTARAKHAND</t>
  </si>
  <si>
    <t>Almora</t>
  </si>
  <si>
    <t>Bageshwar</t>
  </si>
  <si>
    <t>Chamoli</t>
  </si>
  <si>
    <t>Champawat</t>
  </si>
  <si>
    <t>Dehradun</t>
  </si>
  <si>
    <t>Hardwar</t>
  </si>
  <si>
    <t>Nainital</t>
  </si>
  <si>
    <t>Garhwal</t>
  </si>
  <si>
    <t>Pithoragarh</t>
  </si>
  <si>
    <t>Rudraprayag</t>
  </si>
  <si>
    <t>Tehri Garhwal</t>
  </si>
  <si>
    <t>Udham Singh Nagar</t>
  </si>
  <si>
    <t>Uttarkashi</t>
  </si>
  <si>
    <t>WEST BENGAL</t>
  </si>
  <si>
    <t>Bankura</t>
  </si>
  <si>
    <t>Barddhaman</t>
  </si>
  <si>
    <t>Birbhum</t>
  </si>
  <si>
    <t>Dakshin Dinajpur</t>
  </si>
  <si>
    <t>Darjiling</t>
  </si>
  <si>
    <t>Purba Medinipur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</si>
  <si>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</si>
  <si>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</si>
  <si>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</si>
  <si>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</si>
  <si>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</si>
  <si>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</si>
  <si>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</si>
  <si>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</si>
  <si>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</t>
  </si>
  <si>
    <t>Puruliya</t>
  </si>
  <si>
    <t>South Twenty Four Parganas</t>
  </si>
  <si>
    <t>Uttar Dinajpur</t>
  </si>
  <si>
    <t>Paschim Medinipur</t>
  </si>
  <si>
    <t>"</t>
  </si>
  <si>
    <t>KL</t>
  </si>
  <si>
    <t>MP</t>
  </si>
  <si>
    <t>BR</t>
  </si>
  <si>
    <t>HR</t>
  </si>
  <si>
    <t>JK</t>
  </si>
  <si>
    <t>OR</t>
  </si>
  <si>
    <t>RJ</t>
  </si>
  <si>
    <t>PB</t>
  </si>
  <si>
    <t>AP</t>
  </si>
  <si>
    <t>AS</t>
  </si>
  <si>
    <t>CT</t>
  </si>
  <si>
    <t>DD</t>
  </si>
  <si>
    <t>DN</t>
  </si>
  <si>
    <t>DL</t>
  </si>
  <si>
    <t>GA</t>
  </si>
  <si>
    <t>GJ</t>
  </si>
  <si>
    <t>HP</t>
  </si>
  <si>
    <t>MH</t>
  </si>
  <si>
    <t>MN</t>
  </si>
  <si>
    <t>ML</t>
  </si>
  <si>
    <t>MZ</t>
  </si>
  <si>
    <t>PY</t>
  </si>
  <si>
    <t>SK</t>
  </si>
  <si>
    <t>TN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</si>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</sst>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 applyAlignment="1"/>
    <xf numFmtId="0" fontId="0" fillId="2" borderId="0" xfId="0" applyFill="1"/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92"/>
  <sheetViews>
    <sheetView tabSelected="1" zoomScaleNormal="100" workbookViewId="0">
      <pane ySplit="1" topLeftCell="A550" activePane="bottomLeft" state="frozen"/>
      <selection pane="bottomLeft" activeCell="A568" sqref="A568"/>
    </sheetView>
  </sheetViews>
  <sheetFormatPr defaultRowHeight="14.4" x14ac:dyDescent="0.3"/>
  <cols>
    <col min="1" max="1" width="33" bestFit="1" customWidth="1"/>
    <col min="2" max="2" width="12.33203125" bestFit="1" customWidth="1"/>
    <col min="3" max="3" width="5.77734375" bestFit="1" customWidth="1"/>
    <col min="4" max="4" width="21.33203125" bestFit="1" customWidth="1"/>
    <col min="5" max="5" width="9.109375" bestFit="1" customWidth="1"/>
    <col min="6" max="6" width="27.77734375" bestFit="1" customWidth="1"/>
    <col min="7" max="7" width="35.109375" style="1" bestFit="1" customWidth="1"/>
    <col min="8" max="8" width="24.109375" style="1" bestFit="1" customWidth="1"/>
    <col min="9" max="9" width="26.77734375" style="1" bestFit="1" customWidth="1"/>
    <col min="10" max="10" width="27.77734375" style="1" bestFit="1" customWidth="1"/>
    <col min="11" max="11" width="35.109375" style="5" bestFit="1" customWidth="1"/>
    <col min="12" max="12" width="16.109375" bestFit="1" customWidth="1"/>
    <col min="13" max="13" width="51.5546875" bestFit="1" customWidth="1"/>
    <col min="14" max="14" width="47.88671875" bestFit="1" customWidth="1"/>
    <col min="15" max="1025" width="8.5546875"/>
  </cols>
  <sheetData>
    <row r="1" spans="1:1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</v>
      </c>
      <c r="H1" s="2" t="s">
        <v>17</v>
      </c>
      <c r="I1" s="2" t="s">
        <v>6</v>
      </c>
      <c r="J1" s="2" t="s">
        <v>7</v>
      </c>
      <c r="K1" s="2" t="s">
        <v>16</v>
      </c>
      <c r="L1" s="2" t="s">
        <v>8</v>
      </c>
      <c r="M1" s="2" t="s">
        <v>9</v>
      </c>
      <c r="N1" s="2" t="s">
        <v>10</v>
      </c>
    </row>
    <row r="2" spans="1:14" x14ac:dyDescent="0.3">
      <c r="A2" t="s">
        <v>19</v>
      </c>
      <c r="B2" s="1" t="str">
        <f>"IN."&amp;IF($E2="",LEFT($F2,2),$E2)&amp;"."&amp;UPPER(LEFT($A2,2))</f>
        <v>IN.AN.AN</v>
      </c>
      <c r="C2" s="1" t="s">
        <v>636</v>
      </c>
      <c r="D2" s="1" t="str">
        <f>+C2&amp;A2&amp;C2&amp;":"&amp;C2&amp;B2&amp;C2&amp;","</f>
        <v>"Andamans":"IN.AN.AN",</v>
      </c>
      <c r="F2" s="1" t="s">
        <v>18</v>
      </c>
      <c r="G2" s="3">
        <v>20.091620815198048</v>
      </c>
      <c r="H2" s="3">
        <v>-0.6334381267562682</v>
      </c>
      <c r="I2" s="1">
        <v>20</v>
      </c>
      <c r="J2" s="1">
        <f t="shared" ref="J2" si="0">(100-G2)/15</f>
        <v>5.3272252789867975</v>
      </c>
      <c r="K2" s="4">
        <v>11.223487040610294</v>
      </c>
      <c r="L2">
        <v>80</v>
      </c>
      <c r="M2">
        <f t="shared" ref="M2:M65" si="1">(100-L2)/15</f>
        <v>1.3333333333333333</v>
      </c>
      <c r="N2">
        <f t="shared" ref="N2:N65" si="2">(100-K2)/15</f>
        <v>5.9184341972926466</v>
      </c>
    </row>
    <row r="3" spans="1:14" x14ac:dyDescent="0.3">
      <c r="A3" t="s">
        <v>20</v>
      </c>
      <c r="B3" s="1" t="str">
        <f>"IN."&amp;IF($E3="",LEFT($F3,2),$E3)&amp;"."&amp;UPPER(LEFT($A3,2))</f>
        <v>IN.AN.NI</v>
      </c>
      <c r="C3" s="1" t="s">
        <v>636</v>
      </c>
      <c r="D3" s="1" t="str">
        <f>+C3&amp;A3&amp;C3&amp;":"&amp;C3&amp;B3&amp;C3&amp;","</f>
        <v>"Nicobars":"IN.AN.NI",</v>
      </c>
      <c r="F3" s="1" t="s">
        <v>18</v>
      </c>
      <c r="G3" s="3">
        <v>183.25467633670206</v>
      </c>
      <c r="H3" s="3">
        <v>-2.993587796946616</v>
      </c>
      <c r="I3" s="1">
        <v>79.428915799999999</v>
      </c>
      <c r="J3" s="1">
        <v>0.53529121818181802</v>
      </c>
      <c r="K3" s="4">
        <v>141.34444717944945</v>
      </c>
      <c r="L3">
        <f t="shared" ref="L3:L65" si="3">I3+J3*25</f>
        <v>92.81119625454545</v>
      </c>
      <c r="M3">
        <f t="shared" si="1"/>
        <v>0.4792535830303033</v>
      </c>
      <c r="N3">
        <f t="shared" si="2"/>
        <v>-2.7562964786299631</v>
      </c>
    </row>
    <row r="4" spans="1:14" x14ac:dyDescent="0.3">
      <c r="A4" t="s">
        <v>22</v>
      </c>
      <c r="B4" s="1" t="str">
        <f>"IN."&amp;IF($E4="",LEFT($F4,2),$E4)&amp;"."&amp;UPPER(LEFT($A4,2))</f>
        <v>IN.AP.AD</v>
      </c>
      <c r="C4" s="1" t="s">
        <v>636</v>
      </c>
      <c r="D4" s="1" t="str">
        <f>+C4&amp;A4&amp;C4&amp;":"&amp;C4&amp;B4&amp;C4&amp;","</f>
        <v>"Adilabad":"IN.AP.AD",</v>
      </c>
      <c r="E4" t="s">
        <v>645</v>
      </c>
      <c r="F4" s="1" t="s">
        <v>21</v>
      </c>
      <c r="G4" s="3">
        <v>5.6512383877846197</v>
      </c>
      <c r="H4" s="3">
        <v>2.4455468490751642E-2</v>
      </c>
      <c r="I4" s="1">
        <v>88.575974200000005</v>
      </c>
      <c r="J4" s="1">
        <v>0.30198268636363601</v>
      </c>
      <c r="K4" s="4">
        <v>5.9936149466551427</v>
      </c>
      <c r="L4">
        <f t="shared" si="3"/>
        <v>96.125541359090903</v>
      </c>
      <c r="M4">
        <f t="shared" si="1"/>
        <v>0.25829724272727311</v>
      </c>
      <c r="N4">
        <f t="shared" si="2"/>
        <v>6.2670923368896574</v>
      </c>
    </row>
    <row r="5" spans="1:14" x14ac:dyDescent="0.3">
      <c r="A5" t="s">
        <v>23</v>
      </c>
      <c r="B5" s="1" t="str">
        <f>"IN."&amp;IF($E5="",LEFT($F5,2),$E5)&amp;"."&amp;UPPER(LEFT($A5,2))</f>
        <v>IN.AP.AN</v>
      </c>
      <c r="C5" s="1" t="s">
        <v>636</v>
      </c>
      <c r="D5" s="1" t="str">
        <f>+C5&amp;A5&amp;C5&amp;":"&amp;C5&amp;B5&amp;C5&amp;","</f>
        <v>"Anantapur":"IN.AP.AN",</v>
      </c>
      <c r="E5" s="1" t="s">
        <v>645</v>
      </c>
      <c r="F5" s="1" t="s">
        <v>21</v>
      </c>
      <c r="G5" s="3">
        <v>120.2154858877512</v>
      </c>
      <c r="H5" s="3">
        <v>1.1161656314957427</v>
      </c>
      <c r="I5" s="1">
        <v>60.994219200000003</v>
      </c>
      <c r="J5" s="1">
        <v>6.6515272727272604E-2</v>
      </c>
      <c r="K5" s="4">
        <v>135.84180472869159</v>
      </c>
      <c r="L5">
        <f t="shared" si="3"/>
        <v>62.65710101818182</v>
      </c>
      <c r="M5">
        <f t="shared" si="1"/>
        <v>2.4895265987878785</v>
      </c>
      <c r="N5">
        <f t="shared" si="2"/>
        <v>-2.3894536485794391</v>
      </c>
    </row>
    <row r="6" spans="1:14" x14ac:dyDescent="0.3">
      <c r="A6" t="s">
        <v>24</v>
      </c>
      <c r="B6" s="1" t="str">
        <f>"IN."&amp;IF($E6="",LEFT($F6,2),$E6)&amp;"."&amp;UPPER(LEFT($A6,2))</f>
        <v>IN.AP.CH</v>
      </c>
      <c r="C6" s="1" t="s">
        <v>636</v>
      </c>
      <c r="D6" s="1" t="str">
        <f>+C6&amp;A6&amp;C6&amp;":"&amp;C6&amp;B6&amp;C6&amp;","</f>
        <v>"Chittoor":"IN.AP.CH",</v>
      </c>
      <c r="E6" s="1" t="s">
        <v>645</v>
      </c>
      <c r="F6" s="1" t="s">
        <v>21</v>
      </c>
      <c r="G6" s="3">
        <v>711.93030468604172</v>
      </c>
      <c r="H6" s="3">
        <v>13.601773616605977</v>
      </c>
      <c r="I6" s="1">
        <v>100</v>
      </c>
      <c r="J6" s="1">
        <v>0</v>
      </c>
      <c r="K6" s="4">
        <v>902.35513531852541</v>
      </c>
      <c r="L6">
        <f t="shared" si="3"/>
        <v>100</v>
      </c>
      <c r="M6">
        <f t="shared" si="1"/>
        <v>0</v>
      </c>
      <c r="N6">
        <f t="shared" si="2"/>
        <v>-53.490342354568362</v>
      </c>
    </row>
    <row r="7" spans="1:14" x14ac:dyDescent="0.3">
      <c r="A7" t="s">
        <v>25</v>
      </c>
      <c r="B7" s="1" t="str">
        <f>"IN."&amp;IF($E7="",LEFT($F7,2),$E7)&amp;"."&amp;UPPER(LEFT($A7,2))</f>
        <v>IN.AP.EA</v>
      </c>
      <c r="C7" s="1" t="s">
        <v>636</v>
      </c>
      <c r="D7" s="1" t="str">
        <f>+C7&amp;A7&amp;C7&amp;":"&amp;C7&amp;B7&amp;C7&amp;","</f>
        <v>"East Godavari":"IN.AP.EA",</v>
      </c>
      <c r="E7" s="1" t="s">
        <v>645</v>
      </c>
      <c r="F7" s="1" t="s">
        <v>21</v>
      </c>
      <c r="G7" s="3">
        <v>1671.2810509317508</v>
      </c>
      <c r="H7" s="3">
        <v>-52.732682679883943</v>
      </c>
      <c r="I7" s="1">
        <v>29.166107</v>
      </c>
      <c r="J7" s="1">
        <v>1.40732945909091</v>
      </c>
      <c r="K7" s="4">
        <v>933.0234934133756</v>
      </c>
      <c r="L7">
        <f t="shared" si="3"/>
        <v>64.349343477272754</v>
      </c>
      <c r="M7">
        <f t="shared" si="1"/>
        <v>2.3767104348484831</v>
      </c>
      <c r="N7">
        <f t="shared" si="2"/>
        <v>-55.534899560891709</v>
      </c>
    </row>
    <row r="8" spans="1:14" x14ac:dyDescent="0.3">
      <c r="A8" t="s">
        <v>26</v>
      </c>
      <c r="B8" s="1" t="str">
        <f>"IN."&amp;IF($E8="",LEFT($F8,2),$E8)&amp;"."&amp;UPPER(LEFT($A8,2))</f>
        <v>IN.AP.GU</v>
      </c>
      <c r="C8" s="1" t="s">
        <v>636</v>
      </c>
      <c r="D8" s="1" t="str">
        <f>+C8&amp;A8&amp;C8&amp;":"&amp;C8&amp;B8&amp;C8&amp;","</f>
        <v>"Guntur":"IN.AP.GU",</v>
      </c>
      <c r="E8" s="1" t="s">
        <v>645</v>
      </c>
      <c r="F8" s="1" t="s">
        <v>21</v>
      </c>
      <c r="G8" s="3">
        <v>132.12793725373734</v>
      </c>
      <c r="H8" s="3">
        <v>1.0269195323935207</v>
      </c>
      <c r="I8" s="1">
        <v>20</v>
      </c>
      <c r="J8" s="1">
        <f t="shared" ref="J8:J9" si="4">(100-G8)/15</f>
        <v>-2.1418624835824898</v>
      </c>
      <c r="K8" s="4">
        <v>146.50481070724663</v>
      </c>
      <c r="L8" s="1">
        <v>80</v>
      </c>
      <c r="M8">
        <f t="shared" si="1"/>
        <v>1.3333333333333333</v>
      </c>
      <c r="N8">
        <f t="shared" si="2"/>
        <v>-3.1003207138164424</v>
      </c>
    </row>
    <row r="9" spans="1:14" x14ac:dyDescent="0.3">
      <c r="A9" t="s">
        <v>27</v>
      </c>
      <c r="B9" s="1" t="str">
        <f>"IN."&amp;IF($E9="",LEFT($F9,2),$E9)&amp;"."&amp;UPPER(LEFT($A9,2))</f>
        <v>IN.AP.HY</v>
      </c>
      <c r="C9" s="1" t="s">
        <v>636</v>
      </c>
      <c r="D9" s="1" t="str">
        <f>+C9&amp;A9&amp;C9&amp;":"&amp;C9&amp;B9&amp;C9&amp;","</f>
        <v>"Hyderabad":"IN.AP.HY",</v>
      </c>
      <c r="E9" s="1" t="s">
        <v>645</v>
      </c>
      <c r="F9" s="1" t="s">
        <v>21</v>
      </c>
      <c r="G9" s="3">
        <v>302.80160553066651</v>
      </c>
      <c r="H9" s="3">
        <v>1.3985351204231791</v>
      </c>
      <c r="I9" s="1">
        <v>74.739120600000007</v>
      </c>
      <c r="J9" s="1">
        <f t="shared" si="4"/>
        <v>-13.520107035377768</v>
      </c>
      <c r="K9" s="4">
        <v>322.381097216591</v>
      </c>
      <c r="L9" s="1">
        <v>80</v>
      </c>
      <c r="M9">
        <f t="shared" si="1"/>
        <v>1.3333333333333333</v>
      </c>
      <c r="N9">
        <f t="shared" si="2"/>
        <v>-14.825406481106066</v>
      </c>
    </row>
    <row r="10" spans="1:14" x14ac:dyDescent="0.3">
      <c r="A10" t="s">
        <v>28</v>
      </c>
      <c r="B10" s="1" t="str">
        <f>"IN."&amp;IF($E10="",LEFT($F10,2),$E10)&amp;"."&amp;UPPER(LEFT($A10,2))</f>
        <v>IN.AP.KA</v>
      </c>
      <c r="C10" s="1" t="s">
        <v>636</v>
      </c>
      <c r="D10" s="1" t="str">
        <f>+C10&amp;A10&amp;C10&amp;":"&amp;C10&amp;B10&amp;C10&amp;","</f>
        <v>"Karimnagar":"IN.AP.KA",</v>
      </c>
      <c r="E10" s="1" t="s">
        <v>645</v>
      </c>
      <c r="F10" s="1" t="s">
        <v>21</v>
      </c>
      <c r="G10" s="3">
        <v>251.70776308892903</v>
      </c>
      <c r="H10" s="3">
        <v>-9.9717832481618789</v>
      </c>
      <c r="I10" s="1">
        <v>86.469685699999999</v>
      </c>
      <c r="J10" s="1">
        <v>0.48947700909090902</v>
      </c>
      <c r="K10" s="4">
        <v>112.10279761466273</v>
      </c>
      <c r="L10">
        <f t="shared" si="3"/>
        <v>98.70661092727272</v>
      </c>
      <c r="M10">
        <f t="shared" si="1"/>
        <v>8.6225938181818645E-2</v>
      </c>
      <c r="N10">
        <f t="shared" si="2"/>
        <v>-0.80685317431084891</v>
      </c>
    </row>
    <row r="11" spans="1:14" x14ac:dyDescent="0.3">
      <c r="A11" t="s">
        <v>29</v>
      </c>
      <c r="B11" s="1" t="str">
        <f>"IN."&amp;IF($E11="",LEFT($F11,2),$E11)&amp;"."&amp;UPPER(LEFT($A11,2))</f>
        <v>IN.AP.KH</v>
      </c>
      <c r="C11" s="1" t="s">
        <v>636</v>
      </c>
      <c r="D11" s="1" t="str">
        <f>+C11&amp;A11&amp;C11&amp;":"&amp;C11&amp;B11&amp;C11&amp;","</f>
        <v>"Khammam":"IN.AP.KH",</v>
      </c>
      <c r="E11" s="1" t="s">
        <v>645</v>
      </c>
      <c r="F11" s="1" t="s">
        <v>21</v>
      </c>
      <c r="G11" s="3">
        <v>2048.417724609375</v>
      </c>
      <c r="H11" s="3">
        <v>-86.304223632812494</v>
      </c>
      <c r="I11" s="1">
        <v>20</v>
      </c>
      <c r="J11" s="1">
        <f t="shared" ref="J11" si="5">(100-G11)/15</f>
        <v>-129.89451497395834</v>
      </c>
      <c r="K11" s="4">
        <v>840.15859375000002</v>
      </c>
      <c r="L11" s="1">
        <v>80</v>
      </c>
      <c r="M11">
        <f t="shared" si="1"/>
        <v>1.3333333333333333</v>
      </c>
      <c r="N11">
        <f t="shared" si="2"/>
        <v>-49.343906250000003</v>
      </c>
    </row>
    <row r="12" spans="1:14" x14ac:dyDescent="0.3">
      <c r="A12" t="s">
        <v>30</v>
      </c>
      <c r="B12" s="1" t="str">
        <f>"IN."&amp;IF($E12="",LEFT($F12,2),$E12)&amp;"."&amp;UPPER(LEFT($A12,2))</f>
        <v>IN.AP.KR</v>
      </c>
      <c r="C12" s="1" t="s">
        <v>636</v>
      </c>
      <c r="D12" s="1" t="str">
        <f>+C12&amp;A12&amp;C12&amp;":"&amp;C12&amp;B12&amp;C12&amp;","</f>
        <v>"Krishna":"IN.AP.KR",</v>
      </c>
      <c r="E12" s="1" t="s">
        <v>645</v>
      </c>
      <c r="F12" s="1" t="s">
        <v>21</v>
      </c>
      <c r="G12" s="3">
        <v>150.56377858002406</v>
      </c>
      <c r="H12" s="3">
        <v>-7.065017534843177</v>
      </c>
      <c r="I12" s="1">
        <v>98.608161199999998</v>
      </c>
      <c r="J12" s="1">
        <v>-4.315215E-2</v>
      </c>
      <c r="K12" s="4">
        <v>51.653533092219583</v>
      </c>
      <c r="L12">
        <f t="shared" si="3"/>
        <v>97.529357449999992</v>
      </c>
      <c r="M12">
        <f t="shared" si="1"/>
        <v>0.16470950333333387</v>
      </c>
      <c r="N12">
        <f t="shared" si="2"/>
        <v>3.2230977938520278</v>
      </c>
    </row>
    <row r="13" spans="1:14" x14ac:dyDescent="0.3">
      <c r="A13" t="s">
        <v>31</v>
      </c>
      <c r="B13" s="1" t="str">
        <f>"IN."&amp;IF($E13="",LEFT($F13,2),$E13)&amp;"."&amp;UPPER(LEFT($A13,2))</f>
        <v>IN.AP.KU</v>
      </c>
      <c r="C13" s="1" t="s">
        <v>636</v>
      </c>
      <c r="D13" s="1" t="str">
        <f>+C13&amp;A13&amp;C13&amp;":"&amp;C13&amp;B13&amp;C13&amp;","</f>
        <v>"Kurnool":"IN.AP.KU",</v>
      </c>
      <c r="E13" s="1" t="s">
        <v>645</v>
      </c>
      <c r="F13" s="1" t="s">
        <v>21</v>
      </c>
      <c r="G13" s="3">
        <v>142.92472585773376</v>
      </c>
      <c r="H13" s="3">
        <v>-1.2866028711198454</v>
      </c>
      <c r="I13" s="1">
        <v>100</v>
      </c>
      <c r="J13" s="1">
        <v>0</v>
      </c>
      <c r="K13" s="4">
        <v>124.91228566205592</v>
      </c>
      <c r="L13">
        <f t="shared" si="3"/>
        <v>100</v>
      </c>
      <c r="M13">
        <f t="shared" si="1"/>
        <v>0</v>
      </c>
      <c r="N13">
        <f t="shared" si="2"/>
        <v>-1.6608190441370614</v>
      </c>
    </row>
    <row r="14" spans="1:14" x14ac:dyDescent="0.3">
      <c r="A14" t="s">
        <v>32</v>
      </c>
      <c r="B14" s="1" t="str">
        <f>"IN."&amp;IF($E14="",LEFT($F14,2),$E14)&amp;"."&amp;UPPER(LEFT($A14,2))</f>
        <v>IN.AP.MA</v>
      </c>
      <c r="C14" s="1" t="s">
        <v>636</v>
      </c>
      <c r="D14" s="1" t="str">
        <f>+C14&amp;A14&amp;C14&amp;":"&amp;C14&amp;B14&amp;C14&amp;","</f>
        <v>"Mahbubnagar":"IN.AP.MA",</v>
      </c>
      <c r="E14" s="1" t="s">
        <v>645</v>
      </c>
      <c r="F14" s="1" t="s">
        <v>21</v>
      </c>
      <c r="G14" s="3">
        <v>265.2745196255031</v>
      </c>
      <c r="H14" s="3">
        <v>-10.008157378559508</v>
      </c>
      <c r="I14" s="1">
        <v>100</v>
      </c>
      <c r="J14" s="1">
        <v>0</v>
      </c>
      <c r="K14" s="4">
        <v>125.16031632566998</v>
      </c>
      <c r="L14">
        <f t="shared" si="3"/>
        <v>100</v>
      </c>
      <c r="M14">
        <f t="shared" si="1"/>
        <v>0</v>
      </c>
      <c r="N14">
        <f t="shared" si="2"/>
        <v>-1.6773544217113321</v>
      </c>
    </row>
    <row r="15" spans="1:14" x14ac:dyDescent="0.3">
      <c r="A15" t="s">
        <v>33</v>
      </c>
      <c r="B15" s="1" t="str">
        <f>"IN."&amp;IF($E15="",LEFT($F15,2),$E15)&amp;"."&amp;UPPER(LEFT($A15,2))</f>
        <v>IN.AP.ME</v>
      </c>
      <c r="C15" s="1" t="s">
        <v>636</v>
      </c>
      <c r="D15" s="1" t="str">
        <f>+C15&amp;A15&amp;C15&amp;":"&amp;C15&amp;B15&amp;C15&amp;","</f>
        <v>"Medak":"IN.AP.ME",</v>
      </c>
      <c r="E15" s="1" t="s">
        <v>645</v>
      </c>
      <c r="F15" s="1" t="s">
        <v>21</v>
      </c>
      <c r="G15" s="3">
        <v>72.563550219928047</v>
      </c>
      <c r="H15" s="3">
        <v>-3.4573670897357864</v>
      </c>
      <c r="I15" s="1">
        <v>20</v>
      </c>
      <c r="J15" s="1">
        <f t="shared" ref="J15" si="6">(100-G15)/15</f>
        <v>1.8290966520047969</v>
      </c>
      <c r="K15" s="4">
        <v>24.160410963627037</v>
      </c>
      <c r="L15" s="1">
        <v>80</v>
      </c>
      <c r="M15">
        <f t="shared" si="1"/>
        <v>1.3333333333333333</v>
      </c>
      <c r="N15">
        <f t="shared" si="2"/>
        <v>5.0559726024248635</v>
      </c>
    </row>
    <row r="16" spans="1:14" x14ac:dyDescent="0.3">
      <c r="A16" t="s">
        <v>34</v>
      </c>
      <c r="B16" s="1" t="str">
        <f>"IN."&amp;IF($E16="",LEFT($F16,2),$E16)&amp;"."&amp;UPPER(LEFT($A16,2))</f>
        <v>IN.AP.NA</v>
      </c>
      <c r="C16" s="1" t="s">
        <v>636</v>
      </c>
      <c r="D16" s="1" t="str">
        <f>+C16&amp;A16&amp;C16&amp;":"&amp;C16&amp;B16&amp;C16&amp;","</f>
        <v>"Nalgonda":"IN.AP.NA",</v>
      </c>
      <c r="E16" s="1" t="s">
        <v>645</v>
      </c>
      <c r="F16" s="1" t="s">
        <v>21</v>
      </c>
      <c r="G16" s="3">
        <v>46.860484299199371</v>
      </c>
      <c r="H16" s="3">
        <v>1.0712754684072472</v>
      </c>
      <c r="I16" s="1">
        <v>20</v>
      </c>
      <c r="J16" s="1">
        <f t="shared" ref="J16" si="7">(100-G16)/15</f>
        <v>3.5426343800533755</v>
      </c>
      <c r="K16" s="4">
        <v>61.858340856900831</v>
      </c>
      <c r="L16" s="1">
        <v>80</v>
      </c>
      <c r="M16">
        <f t="shared" si="1"/>
        <v>1.3333333333333333</v>
      </c>
      <c r="N16">
        <f t="shared" si="2"/>
        <v>2.5427772762066114</v>
      </c>
    </row>
    <row r="17" spans="1:14" x14ac:dyDescent="0.3">
      <c r="A17" t="s">
        <v>35</v>
      </c>
      <c r="B17" s="1" t="str">
        <f>"IN."&amp;IF($E17="",LEFT($F17,2),$E17)&amp;"."&amp;UPPER(LEFT($A17,2))</f>
        <v>IN.AP.NI</v>
      </c>
      <c r="C17" s="1" t="s">
        <v>636</v>
      </c>
      <c r="D17" s="1" t="str">
        <f>+C17&amp;A17&amp;C17&amp;":"&amp;C17&amp;B17&amp;C17&amp;","</f>
        <v>"Nizamabad":"IN.AP.NI",</v>
      </c>
      <c r="E17" s="1" t="s">
        <v>645</v>
      </c>
      <c r="F17" s="1" t="s">
        <v>21</v>
      </c>
      <c r="G17" s="3">
        <v>271.50076481874885</v>
      </c>
      <c r="H17" s="3">
        <v>5.1658604697713715</v>
      </c>
      <c r="I17" s="1">
        <v>99.012993399999999</v>
      </c>
      <c r="J17" s="1">
        <v>8.3920500000002392E-3</v>
      </c>
      <c r="K17" s="4">
        <v>343.82281139554806</v>
      </c>
      <c r="L17">
        <f t="shared" si="3"/>
        <v>99.222794650000012</v>
      </c>
      <c r="M17">
        <f t="shared" si="1"/>
        <v>5.1813689999999232E-2</v>
      </c>
      <c r="N17">
        <f t="shared" si="2"/>
        <v>-16.254854093036538</v>
      </c>
    </row>
    <row r="18" spans="1:14" x14ac:dyDescent="0.3">
      <c r="A18" t="s">
        <v>36</v>
      </c>
      <c r="B18" s="1" t="str">
        <f>"IN."&amp;IF($E18="",LEFT($F18,2),$E18)&amp;"."&amp;UPPER(LEFT($A18,2))</f>
        <v>IN.AP.PR</v>
      </c>
      <c r="C18" s="1" t="s">
        <v>636</v>
      </c>
      <c r="D18" s="1" t="str">
        <f>+C18&amp;A18&amp;C18&amp;":"&amp;C18&amp;B18&amp;C18&amp;","</f>
        <v>"Prakasam":"IN.AP.PR",</v>
      </c>
      <c r="E18" s="1" t="s">
        <v>645</v>
      </c>
      <c r="F18" s="1" t="s">
        <v>21</v>
      </c>
      <c r="G18" s="3">
        <v>172.50064400062041</v>
      </c>
      <c r="H18" s="3">
        <v>-2.0601162019605423</v>
      </c>
      <c r="I18" s="1">
        <v>33.389071299999998</v>
      </c>
      <c r="J18" s="1">
        <v>1.07463355454545</v>
      </c>
      <c r="K18" s="4">
        <v>143.65901717317283</v>
      </c>
      <c r="L18">
        <f t="shared" si="3"/>
        <v>60.254910163636247</v>
      </c>
      <c r="M18">
        <f t="shared" si="1"/>
        <v>2.6496726557575836</v>
      </c>
      <c r="N18">
        <f t="shared" si="2"/>
        <v>-2.9106011448781883</v>
      </c>
    </row>
    <row r="19" spans="1:14" x14ac:dyDescent="0.3">
      <c r="A19" t="s">
        <v>37</v>
      </c>
      <c r="B19" s="1" t="str">
        <f>"IN."&amp;IF($E19="",LEFT($F19,2),$E19)&amp;"."&amp;UPPER(LEFT($A19,2))</f>
        <v>IN.AP.RA</v>
      </c>
      <c r="C19" s="1" t="s">
        <v>636</v>
      </c>
      <c r="D19" s="1" t="str">
        <f>+C19&amp;A19&amp;C19&amp;":"&amp;C19&amp;B19&amp;C19&amp;","</f>
        <v>"Rangareddy":"IN.AP.RA",</v>
      </c>
      <c r="E19" s="1" t="s">
        <v>645</v>
      </c>
      <c r="F19" s="1" t="s">
        <v>21</v>
      </c>
      <c r="G19" s="3">
        <v>130.94128098500636</v>
      </c>
      <c r="H19" s="3">
        <v>-8.9708475015360012</v>
      </c>
      <c r="I19" s="1">
        <v>82.349924400000006</v>
      </c>
      <c r="J19" s="1">
        <f t="shared" ref="J19" si="8">(100-G19)/15</f>
        <v>-2.0627520656670906</v>
      </c>
      <c r="K19" s="4">
        <v>5.3494159635023451</v>
      </c>
      <c r="L19" s="1">
        <v>80</v>
      </c>
      <c r="M19">
        <f t="shared" si="1"/>
        <v>1.3333333333333333</v>
      </c>
      <c r="N19">
        <f t="shared" si="2"/>
        <v>6.310038935766511</v>
      </c>
    </row>
    <row r="20" spans="1:14" x14ac:dyDescent="0.3">
      <c r="A20" t="s">
        <v>38</v>
      </c>
      <c r="B20" s="1" t="str">
        <f>"IN."&amp;IF($E20="",LEFT($F20,2),$E20)&amp;"."&amp;UPPER(LEFT($A20,2))</f>
        <v>IN.AP.SR</v>
      </c>
      <c r="C20" s="1" t="s">
        <v>636</v>
      </c>
      <c r="D20" s="1" t="str">
        <f>+C20&amp;A20&amp;C20&amp;":"&amp;C20&amp;B20&amp;C20&amp;","</f>
        <v>"Sri Potti Sriramulu Nellore (Nellore)":"IN.AP.SR",</v>
      </c>
      <c r="E20" s="1" t="s">
        <v>645</v>
      </c>
      <c r="F20" s="1" t="s">
        <v>21</v>
      </c>
      <c r="G20" s="3">
        <v>204.56840515136719</v>
      </c>
      <c r="H20" s="3">
        <v>-15.718098449707032</v>
      </c>
      <c r="I20" s="1">
        <v>95.199486199999996</v>
      </c>
      <c r="J20" s="1">
        <v>-3.9565113636363301E-2</v>
      </c>
      <c r="K20" s="4">
        <v>0</v>
      </c>
      <c r="L20">
        <f t="shared" si="3"/>
        <v>94.210358359090918</v>
      </c>
      <c r="M20">
        <f t="shared" si="1"/>
        <v>0.38597610939393878</v>
      </c>
      <c r="N20">
        <f t="shared" si="2"/>
        <v>6.666666666666667</v>
      </c>
    </row>
    <row r="21" spans="1:14" x14ac:dyDescent="0.3">
      <c r="A21" t="s">
        <v>39</v>
      </c>
      <c r="B21" s="1" t="str">
        <f>"IN."&amp;IF($E21="",LEFT($F21,2),$E21)&amp;"."&amp;UPPER(LEFT($A21,2))</f>
        <v>IN.AP.SR</v>
      </c>
      <c r="C21" s="1" t="s">
        <v>636</v>
      </c>
      <c r="D21" s="1" t="str">
        <f>+C21&amp;A21&amp;C21&amp;":"&amp;C21&amp;B21&amp;C21&amp;","</f>
        <v>"Srikakulam":"IN.AP.SR",</v>
      </c>
      <c r="E21" s="1" t="s">
        <v>645</v>
      </c>
      <c r="F21" s="1" t="s">
        <v>21</v>
      </c>
      <c r="G21" s="3">
        <v>148.98280851964802</v>
      </c>
      <c r="H21" s="3">
        <v>1.794678037971974</v>
      </c>
      <c r="I21" s="1">
        <v>100</v>
      </c>
      <c r="J21" s="1">
        <v>0</v>
      </c>
      <c r="K21" s="4">
        <v>174.10830105125567</v>
      </c>
      <c r="L21">
        <f t="shared" si="3"/>
        <v>100</v>
      </c>
      <c r="M21">
        <f t="shared" si="1"/>
        <v>0</v>
      </c>
      <c r="N21">
        <f t="shared" si="2"/>
        <v>-4.9405534034170442</v>
      </c>
    </row>
    <row r="22" spans="1:14" x14ac:dyDescent="0.3">
      <c r="A22" t="s">
        <v>40</v>
      </c>
      <c r="B22" s="1" t="str">
        <f>"IN."&amp;IF($E22="",LEFT($F22,2),$E22)&amp;"."&amp;UPPER(LEFT($A22,2))</f>
        <v>IN.AP.VI</v>
      </c>
      <c r="C22" s="1" t="s">
        <v>636</v>
      </c>
      <c r="D22" s="1" t="str">
        <f>+C22&amp;A22&amp;C22&amp;":"&amp;C22&amp;B22&amp;C22&amp;","</f>
        <v>"Visakhapatnam":"IN.AP.VI",</v>
      </c>
      <c r="E22" s="1" t="s">
        <v>645</v>
      </c>
      <c r="F22" s="1" t="s">
        <v>21</v>
      </c>
      <c r="G22" s="3">
        <v>204.47957024309048</v>
      </c>
      <c r="H22" s="3">
        <v>-3.3293222701402443</v>
      </c>
      <c r="I22" s="1">
        <v>75.910680799999994</v>
      </c>
      <c r="J22" s="1">
        <v>0.66509635909090903</v>
      </c>
      <c r="K22" s="4">
        <v>157.86905846112705</v>
      </c>
      <c r="L22">
        <f t="shared" si="3"/>
        <v>92.538089777272717</v>
      </c>
      <c r="M22">
        <f t="shared" si="1"/>
        <v>0.49746068151515221</v>
      </c>
      <c r="N22">
        <f t="shared" si="2"/>
        <v>-3.8579372307418036</v>
      </c>
    </row>
    <row r="23" spans="1:14" x14ac:dyDescent="0.3">
      <c r="A23" t="s">
        <v>41</v>
      </c>
      <c r="B23" s="1" t="str">
        <f>"IN."&amp;IF($E23="",LEFT($F23,2),$E23)&amp;"."&amp;UPPER(LEFT($A23,2))</f>
        <v>IN.AP.VI</v>
      </c>
      <c r="C23" s="1" t="s">
        <v>636</v>
      </c>
      <c r="D23" s="1" t="str">
        <f>+C23&amp;A23&amp;C23&amp;":"&amp;C23&amp;B23&amp;C23&amp;","</f>
        <v>"Vizianagaram":"IN.AP.VI",</v>
      </c>
      <c r="E23" s="1" t="s">
        <v>645</v>
      </c>
      <c r="F23" s="1" t="s">
        <v>21</v>
      </c>
      <c r="G23" s="3">
        <v>18.504493833866459</v>
      </c>
      <c r="H23" s="3">
        <v>-0.26787352884564886</v>
      </c>
      <c r="I23" s="1">
        <v>4.9667574999999999</v>
      </c>
      <c r="J23" s="1">
        <v>0.42448550454545497</v>
      </c>
      <c r="K23" s="4">
        <v>14.754264430027375</v>
      </c>
      <c r="L23">
        <f t="shared" si="3"/>
        <v>15.578895113636374</v>
      </c>
      <c r="M23">
        <f t="shared" si="1"/>
        <v>5.6280736590909077</v>
      </c>
      <c r="N23">
        <f t="shared" si="2"/>
        <v>5.6830490379981748</v>
      </c>
    </row>
    <row r="24" spans="1:14" x14ac:dyDescent="0.3">
      <c r="A24" t="s">
        <v>42</v>
      </c>
      <c r="B24" s="1" t="str">
        <f>"IN."&amp;IF($E24="",LEFT($F24,2),$E24)&amp;"."&amp;UPPER(LEFT($A24,2))</f>
        <v>IN.AP.WA</v>
      </c>
      <c r="C24" s="1" t="s">
        <v>636</v>
      </c>
      <c r="D24" s="1" t="str">
        <f>+C24&amp;A24&amp;C24&amp;":"&amp;C24&amp;B24&amp;C24&amp;","</f>
        <v>"Warangal":"IN.AP.WA",</v>
      </c>
      <c r="E24" s="1" t="s">
        <v>645</v>
      </c>
      <c r="F24" s="1" t="s">
        <v>21</v>
      </c>
      <c r="G24" s="3">
        <v>50.269380315339113</v>
      </c>
      <c r="H24" s="3">
        <v>-0.13120759175973334</v>
      </c>
      <c r="I24" s="1">
        <v>20</v>
      </c>
      <c r="J24" s="1">
        <f t="shared" ref="J24:J25" si="9">(100-G24)/15</f>
        <v>3.3153746456440589</v>
      </c>
      <c r="K24" s="4">
        <v>48.432474030702849</v>
      </c>
      <c r="L24" s="1">
        <v>80</v>
      </c>
      <c r="M24">
        <f t="shared" si="1"/>
        <v>1.3333333333333333</v>
      </c>
      <c r="N24">
        <f t="shared" si="2"/>
        <v>3.4378350646198101</v>
      </c>
    </row>
    <row r="25" spans="1:14" x14ac:dyDescent="0.3">
      <c r="A25" t="s">
        <v>43</v>
      </c>
      <c r="B25" s="1" t="str">
        <f>"IN."&amp;IF($E25="",LEFT($F25,2),$E25)&amp;"."&amp;UPPER(LEFT($A25,2))</f>
        <v>IN.AP.WE</v>
      </c>
      <c r="C25" s="1" t="s">
        <v>636</v>
      </c>
      <c r="D25" s="1" t="str">
        <f>+C25&amp;A25&amp;C25&amp;":"&amp;C25&amp;B25&amp;C25&amp;","</f>
        <v>"West Godavari":"IN.AP.WE",</v>
      </c>
      <c r="E25" s="1" t="s">
        <v>645</v>
      </c>
      <c r="F25" s="1" t="s">
        <v>21</v>
      </c>
      <c r="G25" s="3">
        <v>4.61340904290347</v>
      </c>
      <c r="H25" s="3">
        <v>-4.0499297067524156E-2</v>
      </c>
      <c r="I25" s="1">
        <v>20</v>
      </c>
      <c r="J25" s="1">
        <f t="shared" si="9"/>
        <v>6.3591060638064354</v>
      </c>
      <c r="K25" s="4">
        <v>4.0464188839581317</v>
      </c>
      <c r="L25" s="1">
        <v>80</v>
      </c>
      <c r="M25">
        <f t="shared" si="1"/>
        <v>1.3333333333333333</v>
      </c>
      <c r="N25">
        <f t="shared" si="2"/>
        <v>6.3969054077361251</v>
      </c>
    </row>
    <row r="26" spans="1:14" x14ac:dyDescent="0.3">
      <c r="A26" t="s">
        <v>44</v>
      </c>
      <c r="B26" s="1" t="str">
        <f>"IN."&amp;IF($E26="",LEFT($F26,2),$E26)&amp;"."&amp;UPPER(LEFT($A26,2))</f>
        <v>IN.AP.Y.</v>
      </c>
      <c r="C26" s="1" t="s">
        <v>636</v>
      </c>
      <c r="D26" s="1" t="str">
        <f>+C26&amp;A26&amp;C26&amp;":"&amp;C26&amp;B26&amp;C26&amp;","</f>
        <v>"Y.S.R. (Cuddapah)":"IN.AP.Y.",</v>
      </c>
      <c r="E26" s="1" t="s">
        <v>645</v>
      </c>
      <c r="F26" s="1" t="s">
        <v>21</v>
      </c>
      <c r="G26" s="3">
        <v>35.319138683933147</v>
      </c>
      <c r="H26" s="3">
        <v>-0.9044616605635849</v>
      </c>
      <c r="I26" s="1">
        <v>28.303650000000001</v>
      </c>
      <c r="J26" s="1">
        <v>0.82395742272727301</v>
      </c>
      <c r="K26" s="4">
        <v>22.65667543604296</v>
      </c>
      <c r="L26">
        <f t="shared" si="3"/>
        <v>48.902585568181827</v>
      </c>
      <c r="M26">
        <f t="shared" si="1"/>
        <v>3.4064942954545447</v>
      </c>
      <c r="N26">
        <f t="shared" si="2"/>
        <v>5.1562216375971364</v>
      </c>
    </row>
    <row r="27" spans="1:14" x14ac:dyDescent="0.3">
      <c r="A27" t="s">
        <v>46</v>
      </c>
      <c r="B27" s="1" t="str">
        <f>"IN."&amp;IF($E27="",LEFT($F27,2),$E27)&amp;"."&amp;UPPER(LEFT($A27,2))</f>
        <v>IN.AR.CH</v>
      </c>
      <c r="C27" s="1" t="s">
        <v>636</v>
      </c>
      <c r="D27" s="1" t="str">
        <f>+C27&amp;A27&amp;C27&amp;":"&amp;C27&amp;B27&amp;C27&amp;","</f>
        <v>"Changlang":"IN.AR.CH",</v>
      </c>
      <c r="F27" s="1" t="s">
        <v>45</v>
      </c>
      <c r="G27" s="3">
        <v>200.84925186086579</v>
      </c>
      <c r="H27" s="3">
        <v>0.88633467758297679</v>
      </c>
      <c r="I27" s="1">
        <v>20</v>
      </c>
      <c r="J27" s="1">
        <f t="shared" ref="J27" si="10">(100-G27)/15</f>
        <v>-6.7232834573910525</v>
      </c>
      <c r="K27" s="4">
        <v>213.25793734702748</v>
      </c>
      <c r="L27" s="1">
        <v>80</v>
      </c>
      <c r="M27">
        <f t="shared" si="1"/>
        <v>1.3333333333333333</v>
      </c>
      <c r="N27">
        <f t="shared" si="2"/>
        <v>-7.5505291564684986</v>
      </c>
    </row>
    <row r="28" spans="1:14" x14ac:dyDescent="0.3">
      <c r="A28" t="s">
        <v>47</v>
      </c>
      <c r="B28" s="1" t="str">
        <f>"IN."&amp;IF($E28="",LEFT($F28,2),$E28)&amp;"."&amp;UPPER(LEFT($A28,2))</f>
        <v>IN.AR.EA</v>
      </c>
      <c r="C28" s="1" t="s">
        <v>636</v>
      </c>
      <c r="D28" s="1" t="str">
        <f>+C28&amp;A28&amp;C28&amp;":"&amp;C28&amp;B28&amp;C28&amp;","</f>
        <v>"East Kameng":"IN.AR.EA",</v>
      </c>
      <c r="F28" s="1" t="s">
        <v>45</v>
      </c>
      <c r="G28" s="3">
        <v>1018.1454074908343</v>
      </c>
      <c r="H28" s="3">
        <v>-19.845552180461972</v>
      </c>
      <c r="I28" s="1">
        <v>38.565963699999998</v>
      </c>
      <c r="J28" s="1">
        <v>1.16844477272727</v>
      </c>
      <c r="K28" s="4">
        <v>740.30767696436669</v>
      </c>
      <c r="L28">
        <f t="shared" si="3"/>
        <v>67.777083018181742</v>
      </c>
      <c r="M28">
        <f t="shared" si="1"/>
        <v>2.1481944654545506</v>
      </c>
      <c r="N28">
        <f t="shared" si="2"/>
        <v>-42.687178464291115</v>
      </c>
    </row>
    <row r="29" spans="1:14" x14ac:dyDescent="0.3">
      <c r="A29" t="s">
        <v>48</v>
      </c>
      <c r="B29" s="1" t="str">
        <f>"IN."&amp;IF($E29="",LEFT($F29,2),$E29)&amp;"."&amp;UPPER(LEFT($A29,2))</f>
        <v>IN.AR.EA</v>
      </c>
      <c r="C29" s="1" t="s">
        <v>636</v>
      </c>
      <c r="D29" s="1" t="str">
        <f>+C29&amp;A29&amp;C29&amp;":"&amp;C29&amp;B29&amp;C29&amp;","</f>
        <v>"East Siang":"IN.AR.EA",</v>
      </c>
      <c r="F29" s="1" t="s">
        <v>45</v>
      </c>
      <c r="G29" s="3">
        <v>208.88097223173079</v>
      </c>
      <c r="H29" s="3">
        <v>-9.705144643454652</v>
      </c>
      <c r="I29" s="1">
        <v>66.761476500000001</v>
      </c>
      <c r="J29" s="1">
        <v>0.66220585909090901</v>
      </c>
      <c r="K29" s="4">
        <v>73.008947223365666</v>
      </c>
      <c r="L29">
        <f t="shared" si="3"/>
        <v>83.316622977272729</v>
      </c>
      <c r="M29">
        <f t="shared" si="1"/>
        <v>1.1122251348484846</v>
      </c>
      <c r="N29">
        <f t="shared" si="2"/>
        <v>1.799403518442289</v>
      </c>
    </row>
    <row r="30" spans="1:14" x14ac:dyDescent="0.3">
      <c r="A30" t="s">
        <v>49</v>
      </c>
      <c r="B30" s="1" t="str">
        <f>"IN."&amp;IF($E30="",LEFT($F30,2),$E30)&amp;"."&amp;UPPER(LEFT($A30,2))</f>
        <v>IN.AR.LO</v>
      </c>
      <c r="C30" s="1" t="s">
        <v>636</v>
      </c>
      <c r="D30" s="1" t="str">
        <f>+C30&amp;A30&amp;C30&amp;":"&amp;C30&amp;B30&amp;C30&amp;","</f>
        <v>"Lohit":"IN.AR.LO",</v>
      </c>
      <c r="F30" s="1" t="s">
        <v>45</v>
      </c>
      <c r="G30" s="3">
        <v>117.15664535926616</v>
      </c>
      <c r="H30" s="3">
        <v>1.287326960581116</v>
      </c>
      <c r="I30" s="1">
        <v>97.501667600000005</v>
      </c>
      <c r="J30" s="1">
        <v>-1.4770454545498499E-4</v>
      </c>
      <c r="K30" s="4">
        <v>135.1792228074018</v>
      </c>
      <c r="L30">
        <f t="shared" si="3"/>
        <v>97.49797498636363</v>
      </c>
      <c r="M30">
        <f t="shared" si="1"/>
        <v>0.16680166757575801</v>
      </c>
      <c r="N30">
        <f t="shared" si="2"/>
        <v>-2.3452815204934532</v>
      </c>
    </row>
    <row r="31" spans="1:14" x14ac:dyDescent="0.3">
      <c r="A31" t="s">
        <v>50</v>
      </c>
      <c r="B31" s="1" t="str">
        <f>"IN."&amp;IF($E31="",LEFT($F31,2),$E31)&amp;"."&amp;UPPER(LEFT($A31,2))</f>
        <v>IN.AR.LO</v>
      </c>
      <c r="C31" s="1" t="s">
        <v>636</v>
      </c>
      <c r="D31" s="1" t="str">
        <f>+C31&amp;A31&amp;C31&amp;":"&amp;C31&amp;B31&amp;C31&amp;","</f>
        <v>"Lower Subansiri":"IN.AR.LO",</v>
      </c>
      <c r="F31" s="1" t="s">
        <v>45</v>
      </c>
      <c r="G31" s="3">
        <v>27.830434035402625</v>
      </c>
      <c r="H31" s="3">
        <v>-1.6824963072091641</v>
      </c>
      <c r="I31" s="1">
        <v>20</v>
      </c>
      <c r="J31" s="1">
        <v>1.3333333333333333</v>
      </c>
      <c r="K31" s="4">
        <v>4.2754857344743291</v>
      </c>
      <c r="L31" s="1">
        <v>80</v>
      </c>
      <c r="M31">
        <f t="shared" si="1"/>
        <v>1.3333333333333333</v>
      </c>
      <c r="N31">
        <f t="shared" si="2"/>
        <v>6.3816342843683778</v>
      </c>
    </row>
    <row r="32" spans="1:14" x14ac:dyDescent="0.3">
      <c r="A32" t="s">
        <v>51</v>
      </c>
      <c r="B32" s="1" t="str">
        <f>"IN."&amp;IF($E32="",LEFT($F32,2),$E32)&amp;"."&amp;UPPER(LEFT($A32,2))</f>
        <v>IN.AR.PA</v>
      </c>
      <c r="C32" s="1" t="s">
        <v>636</v>
      </c>
      <c r="D32" s="1" t="str">
        <f>+C32&amp;A32&amp;C32&amp;":"&amp;C32&amp;B32&amp;C32&amp;","</f>
        <v>"Papum Pare":"IN.AR.PA",</v>
      </c>
      <c r="F32" s="1" t="s">
        <v>45</v>
      </c>
      <c r="G32" s="3">
        <v>311.25323047186373</v>
      </c>
      <c r="H32" s="3">
        <v>-2.448085251711916</v>
      </c>
      <c r="I32" s="1">
        <v>99.457676000000006</v>
      </c>
      <c r="J32" s="1">
        <v>2.4651090909090598E-2</v>
      </c>
      <c r="K32" s="4">
        <v>276.98003694789691</v>
      </c>
      <c r="L32">
        <f t="shared" si="3"/>
        <v>100.07395327272727</v>
      </c>
      <c r="M32">
        <f t="shared" si="1"/>
        <v>-4.9302181818177363E-3</v>
      </c>
      <c r="N32">
        <f t="shared" si="2"/>
        <v>-11.798669129859794</v>
      </c>
    </row>
    <row r="33" spans="1:14" x14ac:dyDescent="0.3">
      <c r="A33" t="s">
        <v>52</v>
      </c>
      <c r="B33" s="1" t="str">
        <f>"IN."&amp;IF($E33="",LEFT($F33,2),$E33)&amp;"."&amp;UPPER(LEFT($A33,2))</f>
        <v>IN.AR.TA</v>
      </c>
      <c r="C33" s="1" t="s">
        <v>636</v>
      </c>
      <c r="D33" s="1" t="str">
        <f>+C33&amp;A33&amp;C33&amp;":"&amp;C33&amp;B33&amp;C33&amp;","</f>
        <v>"Tawang":"IN.AR.TA",</v>
      </c>
      <c r="F33" s="1" t="s">
        <v>45</v>
      </c>
      <c r="G33" s="3">
        <v>56.583827147999394</v>
      </c>
      <c r="H33" s="3">
        <v>-0.77085558734927273</v>
      </c>
      <c r="I33" s="1">
        <v>7.6982913999999996</v>
      </c>
      <c r="J33" s="1">
        <v>0.49719097272727297</v>
      </c>
      <c r="K33" s="4">
        <v>45.791848925109576</v>
      </c>
      <c r="L33">
        <f t="shared" si="3"/>
        <v>20.128065718181823</v>
      </c>
      <c r="M33">
        <f t="shared" si="1"/>
        <v>5.3247956187878778</v>
      </c>
      <c r="N33">
        <f t="shared" si="2"/>
        <v>3.6138767383260282</v>
      </c>
    </row>
    <row r="34" spans="1:14" x14ac:dyDescent="0.3">
      <c r="A34" t="s">
        <v>53</v>
      </c>
      <c r="B34" s="1" t="str">
        <f>"IN."&amp;IF($E34="",LEFT($F34,2),$E34)&amp;"."&amp;UPPER(LEFT($A34,2))</f>
        <v>IN.AR.TI</v>
      </c>
      <c r="C34" s="1" t="s">
        <v>636</v>
      </c>
      <c r="D34" s="1" t="str">
        <f>+C34&amp;A34&amp;C34&amp;":"&amp;C34&amp;B34&amp;C34&amp;","</f>
        <v>"Tirap":"IN.AR.TI",</v>
      </c>
      <c r="F34" s="1" t="s">
        <v>45</v>
      </c>
      <c r="G34" s="3">
        <v>473.16329110489306</v>
      </c>
      <c r="H34" s="3">
        <v>5.8972151355696898</v>
      </c>
      <c r="I34" s="1">
        <v>41.7277202</v>
      </c>
      <c r="J34" s="1">
        <v>0.26152062727272701</v>
      </c>
      <c r="K34" s="4">
        <v>555.72430300286874</v>
      </c>
      <c r="L34">
        <f t="shared" si="3"/>
        <v>48.265735881818173</v>
      </c>
      <c r="M34">
        <f t="shared" si="1"/>
        <v>3.448950941212122</v>
      </c>
      <c r="N34">
        <f t="shared" si="2"/>
        <v>-30.38162020019125</v>
      </c>
    </row>
    <row r="35" spans="1:14" x14ac:dyDescent="0.3">
      <c r="A35" t="s">
        <v>54</v>
      </c>
      <c r="B35" s="1" t="str">
        <f>"IN."&amp;IF($E35="",LEFT($F35,2),$E35)&amp;"."&amp;UPPER(LEFT($A35,2))</f>
        <v>IN.AR.UP</v>
      </c>
      <c r="C35" s="1" t="s">
        <v>636</v>
      </c>
      <c r="D35" s="1" t="str">
        <f>+C35&amp;A35&amp;C35&amp;":"&amp;C35&amp;B35&amp;C35&amp;","</f>
        <v>"Upper Siang":"IN.AR.UP",</v>
      </c>
      <c r="F35" s="1" t="s">
        <v>45</v>
      </c>
      <c r="G35" s="3">
        <v>87.135016178944866</v>
      </c>
      <c r="H35" s="3">
        <v>-2.2448774648861756</v>
      </c>
      <c r="I35" s="1">
        <v>2.7527510999999998</v>
      </c>
      <c r="J35" s="1">
        <v>1.54734819545455</v>
      </c>
      <c r="K35" s="4">
        <v>55.706731670538403</v>
      </c>
      <c r="L35">
        <f t="shared" si="3"/>
        <v>41.436455986363747</v>
      </c>
      <c r="M35">
        <f t="shared" si="1"/>
        <v>3.90423626757575</v>
      </c>
      <c r="N35">
        <f t="shared" si="2"/>
        <v>2.9528845552974397</v>
      </c>
    </row>
    <row r="36" spans="1:14" x14ac:dyDescent="0.3">
      <c r="A36" t="s">
        <v>55</v>
      </c>
      <c r="B36" s="1" t="str">
        <f>"IN."&amp;IF($E36="",LEFT($F36,2),$E36)&amp;"."&amp;UPPER(LEFT($A36,2))</f>
        <v>IN.AR.UP</v>
      </c>
      <c r="C36" s="1" t="s">
        <v>636</v>
      </c>
      <c r="D36" s="1" t="str">
        <f>+C36&amp;A36&amp;C36&amp;":"&amp;C36&amp;B36&amp;C36&amp;","</f>
        <v>"Upper Subansiri":"IN.AR.UP",</v>
      </c>
      <c r="F36" s="1" t="s">
        <v>45</v>
      </c>
      <c r="G36" s="3">
        <v>519.97796763052042</v>
      </c>
      <c r="H36" s="3">
        <v>-9.6532650151571211</v>
      </c>
      <c r="I36" s="1">
        <v>39.865243399999997</v>
      </c>
      <c r="J36" s="1">
        <v>0.24062710909090901</v>
      </c>
      <c r="K36" s="4">
        <v>384.83225741832075</v>
      </c>
      <c r="L36">
        <f t="shared" si="3"/>
        <v>45.880921127272721</v>
      </c>
      <c r="M36">
        <f t="shared" si="1"/>
        <v>3.6079385915151518</v>
      </c>
      <c r="N36">
        <f t="shared" si="2"/>
        <v>-18.988817161221384</v>
      </c>
    </row>
    <row r="37" spans="1:14" x14ac:dyDescent="0.3">
      <c r="A37" t="s">
        <v>56</v>
      </c>
      <c r="B37" s="1" t="str">
        <f>"IN."&amp;IF($E37="",LEFT($F37,2),$E37)&amp;"."&amp;UPPER(LEFT($A37,2))</f>
        <v>IN.AR.WE</v>
      </c>
      <c r="C37" s="1" t="s">
        <v>636</v>
      </c>
      <c r="D37" s="1" t="str">
        <f>+C37&amp;A37&amp;C37&amp;":"&amp;C37&amp;B37&amp;C37&amp;","</f>
        <v>"West Kameng":"IN.AR.WE",</v>
      </c>
      <c r="F37" s="1" t="s">
        <v>45</v>
      </c>
      <c r="G37" s="3">
        <v>99.765820000000005</v>
      </c>
      <c r="H37" s="3">
        <v>1.89769090909083E-3</v>
      </c>
      <c r="I37" s="1">
        <v>99.765820000000005</v>
      </c>
      <c r="J37" s="1">
        <v>1.89769090909083E-3</v>
      </c>
      <c r="K37" s="4">
        <f t="shared" ref="K37:K65" si="11">G37+H37*25</f>
        <v>99.813262272727272</v>
      </c>
      <c r="L37">
        <f t="shared" si="3"/>
        <v>99.813262272727272</v>
      </c>
      <c r="M37">
        <f t="shared" si="1"/>
        <v>1.244918181818188E-2</v>
      </c>
      <c r="N37">
        <f t="shared" si="2"/>
        <v>1.244918181818188E-2</v>
      </c>
    </row>
    <row r="38" spans="1:14" x14ac:dyDescent="0.3">
      <c r="A38" t="s">
        <v>57</v>
      </c>
      <c r="B38" s="1" t="str">
        <f>"IN."&amp;IF($E38="",LEFT($F38,2),$E38)&amp;"."&amp;UPPER(LEFT($A38,2))</f>
        <v>IN.AR.WE</v>
      </c>
      <c r="C38" s="1" t="s">
        <v>636</v>
      </c>
      <c r="D38" s="1" t="str">
        <f>+C38&amp;A38&amp;C38&amp;":"&amp;C38&amp;B38&amp;C38&amp;","</f>
        <v>"West Siang":"IN.AR.WE",</v>
      </c>
      <c r="F38" s="1" t="s">
        <v>45</v>
      </c>
      <c r="G38" s="3">
        <v>20</v>
      </c>
      <c r="H38" s="3">
        <v>1.3333333333333333</v>
      </c>
      <c r="I38" s="1">
        <v>20</v>
      </c>
      <c r="J38" s="1">
        <f t="shared" ref="J38" si="12">(100-G38)/15</f>
        <v>5.333333333333333</v>
      </c>
      <c r="K38" s="4">
        <v>80</v>
      </c>
      <c r="L38" s="1">
        <v>80</v>
      </c>
      <c r="M38">
        <f t="shared" si="1"/>
        <v>1.3333333333333333</v>
      </c>
      <c r="N38">
        <f t="shared" si="2"/>
        <v>1.3333333333333333</v>
      </c>
    </row>
    <row r="39" spans="1:14" x14ac:dyDescent="0.3">
      <c r="A39" t="s">
        <v>59</v>
      </c>
      <c r="B39" s="1" t="str">
        <f>"IN."&amp;IF($E39="",LEFT($F39,2),$E39)&amp;"."&amp;UPPER(LEFT($A39,2))</f>
        <v>IN.AS.BA</v>
      </c>
      <c r="C39" s="1" t="s">
        <v>636</v>
      </c>
      <c r="D39" s="1" t="str">
        <f>+C39&amp;A39&amp;C39&amp;":"&amp;C39&amp;B39&amp;C39&amp;","</f>
        <v>"Barpeta":"IN.AS.BA",</v>
      </c>
      <c r="E39" t="s">
        <v>646</v>
      </c>
      <c r="F39" s="1" t="s">
        <v>58</v>
      </c>
      <c r="G39" s="3">
        <v>86.7</v>
      </c>
      <c r="H39" s="3">
        <v>-2.7272727272727702E-2</v>
      </c>
      <c r="I39" s="1">
        <v>90.8</v>
      </c>
      <c r="J39" s="1">
        <v>0.21363636363636401</v>
      </c>
      <c r="K39" s="4">
        <f t="shared" si="11"/>
        <v>86.018181818181816</v>
      </c>
      <c r="L39">
        <f t="shared" si="3"/>
        <v>96.140909090909105</v>
      </c>
      <c r="M39">
        <f t="shared" si="1"/>
        <v>0.25727272727272632</v>
      </c>
      <c r="N39">
        <f t="shared" si="2"/>
        <v>0.93212121212121224</v>
      </c>
    </row>
    <row r="40" spans="1:14" x14ac:dyDescent="0.3">
      <c r="A40" t="s">
        <v>60</v>
      </c>
      <c r="B40" s="1" t="str">
        <f>"IN."&amp;IF($E40="",LEFT($F40,2),$E40)&amp;"."&amp;UPPER(LEFT($A40,2))</f>
        <v>IN.AS.BO</v>
      </c>
      <c r="C40" s="1" t="s">
        <v>636</v>
      </c>
      <c r="D40" s="1" t="str">
        <f>+C40&amp;A40&amp;C40&amp;":"&amp;C40&amp;B40&amp;C40&amp;","</f>
        <v>"Bongaigaon":"IN.AS.BO",</v>
      </c>
      <c r="E40" s="1" t="s">
        <v>646</v>
      </c>
      <c r="F40" s="1" t="s">
        <v>58</v>
      </c>
      <c r="G40" s="3">
        <v>20</v>
      </c>
      <c r="H40" s="3">
        <v>1.3333333333333333</v>
      </c>
      <c r="I40" s="1">
        <v>96.249232199999994</v>
      </c>
      <c r="J40" s="1">
        <v>2.3977272727455001E-5</v>
      </c>
      <c r="K40" s="4">
        <v>80</v>
      </c>
      <c r="L40">
        <f t="shared" si="3"/>
        <v>96.249831631818182</v>
      </c>
      <c r="M40">
        <f t="shared" si="1"/>
        <v>0.25001122454545455</v>
      </c>
      <c r="N40">
        <f t="shared" si="2"/>
        <v>1.3333333333333333</v>
      </c>
    </row>
    <row r="41" spans="1:14" x14ac:dyDescent="0.3">
      <c r="A41" t="s">
        <v>61</v>
      </c>
      <c r="B41" s="1" t="str">
        <f>"IN."&amp;IF($E41="",LEFT($F41,2),$E41)&amp;"."&amp;UPPER(LEFT($A41,2))</f>
        <v>IN.AS.CA</v>
      </c>
      <c r="C41" s="1" t="s">
        <v>636</v>
      </c>
      <c r="D41" s="1" t="str">
        <f>+C41&amp;A41&amp;C41&amp;":"&amp;C41&amp;B41&amp;C41&amp;","</f>
        <v>"Cachar":"IN.AS.CA",</v>
      </c>
      <c r="E41" s="1" t="s">
        <v>646</v>
      </c>
      <c r="F41" s="1" t="s">
        <v>58</v>
      </c>
      <c r="G41" s="3">
        <v>58.767230699999999</v>
      </c>
      <c r="H41" s="3">
        <v>0.42847844090909099</v>
      </c>
      <c r="I41" s="1">
        <v>14.636002700000001</v>
      </c>
      <c r="J41" s="1">
        <v>0.31299135909090903</v>
      </c>
      <c r="K41" s="4">
        <f t="shared" si="11"/>
        <v>69.479191722727279</v>
      </c>
      <c r="L41">
        <f t="shared" si="3"/>
        <v>22.460786677272726</v>
      </c>
      <c r="M41">
        <f t="shared" si="1"/>
        <v>5.1692808881818184</v>
      </c>
      <c r="N41">
        <f t="shared" si="2"/>
        <v>2.0347205518181815</v>
      </c>
    </row>
    <row r="42" spans="1:14" x14ac:dyDescent="0.3">
      <c r="A42" t="s">
        <v>62</v>
      </c>
      <c r="B42" s="1" t="str">
        <f>"IN."&amp;IF($E42="",LEFT($F42,2),$E42)&amp;"."&amp;UPPER(LEFT($A42,2))</f>
        <v>IN.AS.DA</v>
      </c>
      <c r="C42" s="1" t="s">
        <v>636</v>
      </c>
      <c r="D42" s="1" t="str">
        <f>+C42&amp;A42&amp;C42&amp;":"&amp;C42&amp;B42&amp;C42&amp;","</f>
        <v>"Darrang":"IN.AS.DA",</v>
      </c>
      <c r="E42" s="1" t="s">
        <v>646</v>
      </c>
      <c r="F42" s="1" t="s">
        <v>58</v>
      </c>
      <c r="G42" s="3">
        <v>39.7634811</v>
      </c>
      <c r="H42" s="3">
        <v>0.495521081818182</v>
      </c>
      <c r="I42" s="1">
        <v>7.8028769999999996</v>
      </c>
      <c r="J42" s="1">
        <v>0.18754929545454499</v>
      </c>
      <c r="K42" s="4">
        <f t="shared" si="11"/>
        <v>52.151508145454549</v>
      </c>
      <c r="L42">
        <f t="shared" si="3"/>
        <v>12.491609386363624</v>
      </c>
      <c r="M42">
        <f t="shared" si="1"/>
        <v>5.8338927075757585</v>
      </c>
      <c r="N42">
        <f t="shared" si="2"/>
        <v>3.1898994569696968</v>
      </c>
    </row>
    <row r="43" spans="1:14" x14ac:dyDescent="0.3">
      <c r="A43" t="s">
        <v>63</v>
      </c>
      <c r="B43" s="1" t="str">
        <f>"IN."&amp;IF($E43="",LEFT($F43,2),$E43)&amp;"."&amp;UPPER(LEFT($A43,2))</f>
        <v>IN.AS.DH</v>
      </c>
      <c r="C43" s="1" t="s">
        <v>636</v>
      </c>
      <c r="D43" s="1" t="str">
        <f>+C43&amp;A43&amp;C43&amp;":"&amp;C43&amp;B43&amp;C43&amp;","</f>
        <v>"Dhemaji":"IN.AS.DH",</v>
      </c>
      <c r="E43" s="1" t="s">
        <v>646</v>
      </c>
      <c r="F43" s="1" t="s">
        <v>58</v>
      </c>
      <c r="G43" s="3">
        <v>20</v>
      </c>
      <c r="H43" s="3">
        <v>1.3333333333333333</v>
      </c>
      <c r="I43" s="1">
        <v>20</v>
      </c>
      <c r="J43" s="1">
        <f t="shared" ref="J43" si="13">(100-G43)/15</f>
        <v>5.333333333333333</v>
      </c>
      <c r="K43" s="4">
        <v>80</v>
      </c>
      <c r="L43" s="1">
        <v>80</v>
      </c>
      <c r="M43">
        <f t="shared" si="1"/>
        <v>1.3333333333333333</v>
      </c>
      <c r="N43">
        <f t="shared" si="2"/>
        <v>1.3333333333333333</v>
      </c>
    </row>
    <row r="44" spans="1:14" x14ac:dyDescent="0.3">
      <c r="A44" t="s">
        <v>64</v>
      </c>
      <c r="B44" s="1" t="str">
        <f>"IN."&amp;IF($E44="",LEFT($F44,2),$E44)&amp;"."&amp;UPPER(LEFT($A44,2))</f>
        <v>IN.AS.DH</v>
      </c>
      <c r="C44" s="1" t="s">
        <v>636</v>
      </c>
      <c r="D44" s="1" t="str">
        <f>+C44&amp;A44&amp;C44&amp;":"&amp;C44&amp;B44&amp;C44&amp;","</f>
        <v>"Dhubri":"IN.AS.DH",</v>
      </c>
      <c r="E44" s="1" t="s">
        <v>646</v>
      </c>
      <c r="F44" s="1" t="s">
        <v>58</v>
      </c>
      <c r="G44" s="3">
        <v>90.441617300000004</v>
      </c>
      <c r="H44" s="3">
        <v>0.37768581818181801</v>
      </c>
      <c r="I44" s="1">
        <v>84.841436299999998</v>
      </c>
      <c r="J44" s="1">
        <v>0.63722328636363601</v>
      </c>
      <c r="K44" s="4">
        <f t="shared" si="11"/>
        <v>99.883762754545458</v>
      </c>
      <c r="L44">
        <f t="shared" si="3"/>
        <v>100.7720184590909</v>
      </c>
      <c r="M44">
        <f t="shared" si="1"/>
        <v>-5.1467897272726756E-2</v>
      </c>
      <c r="N44">
        <f t="shared" si="2"/>
        <v>7.7491496969694634E-3</v>
      </c>
    </row>
    <row r="45" spans="1:14" x14ac:dyDescent="0.3">
      <c r="A45" t="s">
        <v>65</v>
      </c>
      <c r="B45" s="1" t="str">
        <f>"IN."&amp;IF($E45="",LEFT($F45,2),$E45)&amp;"."&amp;UPPER(LEFT($A45,2))</f>
        <v>IN.AS.DI</v>
      </c>
      <c r="C45" s="1" t="s">
        <v>636</v>
      </c>
      <c r="D45" s="1" t="str">
        <f>+C45&amp;A45&amp;C45&amp;":"&amp;C45&amp;B45&amp;C45&amp;","</f>
        <v>"Dibrugarh":"IN.AS.DI",</v>
      </c>
      <c r="E45" s="1" t="s">
        <v>646</v>
      </c>
      <c r="F45" s="1" t="s">
        <v>58</v>
      </c>
      <c r="G45" s="3">
        <v>66.742353199999997</v>
      </c>
      <c r="H45" s="3">
        <v>1.1420027863636399</v>
      </c>
      <c r="I45" s="1">
        <v>23.710761999999999</v>
      </c>
      <c r="J45" s="1">
        <v>1.8908462045454499</v>
      </c>
      <c r="K45" s="4">
        <f t="shared" si="11"/>
        <v>95.292422859090991</v>
      </c>
      <c r="L45">
        <f t="shared" si="3"/>
        <v>70.981917113636243</v>
      </c>
      <c r="M45">
        <f t="shared" si="1"/>
        <v>1.9345388590909172</v>
      </c>
      <c r="N45">
        <f t="shared" si="2"/>
        <v>0.31383847606060061</v>
      </c>
    </row>
    <row r="46" spans="1:14" x14ac:dyDescent="0.3">
      <c r="A46" t="s">
        <v>66</v>
      </c>
      <c r="B46" s="1" t="str">
        <f>"IN."&amp;IF($E46="",LEFT($F46,2),$E46)&amp;"."&amp;UPPER(LEFT($A46,2))</f>
        <v>IN.AS.GO</v>
      </c>
      <c r="C46" s="1" t="s">
        <v>636</v>
      </c>
      <c r="D46" s="1" t="str">
        <f>+C46&amp;A46&amp;C46&amp;":"&amp;C46&amp;B46&amp;C46&amp;","</f>
        <v>"Goalpara":"IN.AS.GO",</v>
      </c>
      <c r="E46" s="1" t="s">
        <v>646</v>
      </c>
      <c r="F46" s="1" t="s">
        <v>58</v>
      </c>
      <c r="G46" s="3">
        <v>20</v>
      </c>
      <c r="H46" s="3">
        <v>1.3333333333333333</v>
      </c>
      <c r="I46" s="1">
        <v>20</v>
      </c>
      <c r="J46" s="1">
        <f t="shared" ref="J46:J47" si="14">(100-G46)/15</f>
        <v>5.333333333333333</v>
      </c>
      <c r="K46" s="4">
        <v>80</v>
      </c>
      <c r="L46" s="1">
        <v>80</v>
      </c>
      <c r="M46">
        <f t="shared" si="1"/>
        <v>1.3333333333333333</v>
      </c>
      <c r="N46">
        <f t="shared" si="2"/>
        <v>1.3333333333333333</v>
      </c>
    </row>
    <row r="47" spans="1:14" x14ac:dyDescent="0.3">
      <c r="A47" t="s">
        <v>67</v>
      </c>
      <c r="B47" s="1" t="str">
        <f>"IN."&amp;IF($E47="",LEFT($F47,2),$E47)&amp;"."&amp;UPPER(LEFT($A47,2))</f>
        <v>IN.AS.GO</v>
      </c>
      <c r="C47" s="1" t="s">
        <v>636</v>
      </c>
      <c r="D47" s="1" t="str">
        <f>+C47&amp;A47&amp;C47&amp;":"&amp;C47&amp;B47&amp;C47&amp;","</f>
        <v>"Golaghat":"IN.AS.GO",</v>
      </c>
      <c r="E47" s="1" t="s">
        <v>646</v>
      </c>
      <c r="F47" s="1" t="s">
        <v>58</v>
      </c>
      <c r="G47" s="3">
        <v>20</v>
      </c>
      <c r="H47" s="3">
        <v>1.3333333333333333</v>
      </c>
      <c r="I47" s="1">
        <v>20</v>
      </c>
      <c r="J47" s="1">
        <f t="shared" si="14"/>
        <v>5.333333333333333</v>
      </c>
      <c r="K47" s="4">
        <v>80</v>
      </c>
      <c r="L47" s="1">
        <v>80</v>
      </c>
      <c r="M47">
        <f t="shared" si="1"/>
        <v>1.3333333333333333</v>
      </c>
      <c r="N47">
        <f t="shared" si="2"/>
        <v>1.3333333333333333</v>
      </c>
    </row>
    <row r="48" spans="1:14" x14ac:dyDescent="0.3">
      <c r="A48" t="s">
        <v>68</v>
      </c>
      <c r="B48" s="1" t="str">
        <f>"IN."&amp;IF($E48="",LEFT($F48,2),$E48)&amp;"."&amp;UPPER(LEFT($A48,2))</f>
        <v>IN.AS.HA</v>
      </c>
      <c r="C48" s="1" t="s">
        <v>636</v>
      </c>
      <c r="D48" s="1" t="str">
        <f>+C48&amp;A48&amp;C48&amp;":"&amp;C48&amp;B48&amp;C48&amp;","</f>
        <v>"Hailakandi":"IN.AS.HA",</v>
      </c>
      <c r="E48" s="1" t="s">
        <v>646</v>
      </c>
      <c r="F48" s="1" t="s">
        <v>58</v>
      </c>
      <c r="G48" s="3">
        <v>88.373561499999994</v>
      </c>
      <c r="H48" s="3">
        <v>0.12729568181818199</v>
      </c>
      <c r="I48" s="1">
        <v>68.949892500000004</v>
      </c>
      <c r="J48" s="1">
        <v>0.51135085000000002</v>
      </c>
      <c r="K48" s="4">
        <f t="shared" si="11"/>
        <v>91.555953545454543</v>
      </c>
      <c r="L48">
        <f t="shared" si="3"/>
        <v>81.733663750000005</v>
      </c>
      <c r="M48">
        <f t="shared" si="1"/>
        <v>1.2177557499999996</v>
      </c>
      <c r="N48">
        <f t="shared" si="2"/>
        <v>0.56293643030303053</v>
      </c>
    </row>
    <row r="49" spans="1:14" x14ac:dyDescent="0.3">
      <c r="A49" t="s">
        <v>69</v>
      </c>
      <c r="B49" s="1" t="str">
        <f>"IN."&amp;IF($E49="",LEFT($F49,2),$E49)&amp;"."&amp;UPPER(LEFT($A49,2))</f>
        <v>IN.AS.JO</v>
      </c>
      <c r="C49" s="1" t="s">
        <v>636</v>
      </c>
      <c r="D49" s="1" t="str">
        <f>+C49&amp;A49&amp;C49&amp;":"&amp;C49&amp;B49&amp;C49&amp;","</f>
        <v>"Jorhat":"IN.AS.JO",</v>
      </c>
      <c r="E49" s="1" t="s">
        <v>646</v>
      </c>
      <c r="F49" s="1" t="s">
        <v>58</v>
      </c>
      <c r="G49" s="3">
        <v>86.988783600000005</v>
      </c>
      <c r="H49" s="3">
        <v>0.86741442666666635</v>
      </c>
      <c r="I49" s="1">
        <v>17.730565200000001</v>
      </c>
      <c r="J49" s="1">
        <f t="shared" ref="J49" si="15">(100-G49)/15</f>
        <v>0.86741442666666635</v>
      </c>
      <c r="K49" s="4">
        <v>80</v>
      </c>
      <c r="L49" s="1">
        <v>80</v>
      </c>
      <c r="M49">
        <f t="shared" si="1"/>
        <v>1.3333333333333333</v>
      </c>
      <c r="N49">
        <f t="shared" si="2"/>
        <v>1.3333333333333333</v>
      </c>
    </row>
    <row r="50" spans="1:14" x14ac:dyDescent="0.3">
      <c r="A50" t="s">
        <v>70</v>
      </c>
      <c r="B50" s="1" t="str">
        <f>"IN."&amp;IF($E50="",LEFT($F50,2),$E50)&amp;"."&amp;UPPER(LEFT($A50,2))</f>
        <v>IN.AS.KA</v>
      </c>
      <c r="C50" s="1" t="s">
        <v>636</v>
      </c>
      <c r="D50" s="1" t="str">
        <f>+C50&amp;A50&amp;C50&amp;":"&amp;C50&amp;B50&amp;C50&amp;","</f>
        <v>"Kamrup":"IN.AS.KA",</v>
      </c>
      <c r="E50" s="1" t="s">
        <v>646</v>
      </c>
      <c r="F50" s="1" t="s">
        <v>58</v>
      </c>
      <c r="G50" s="3">
        <v>20</v>
      </c>
      <c r="H50" s="3">
        <v>1.3333333333333333</v>
      </c>
      <c r="I50" s="1">
        <v>20</v>
      </c>
      <c r="J50" s="1">
        <f t="shared" ref="J50:J51" si="16">(100-G50)/15</f>
        <v>5.333333333333333</v>
      </c>
      <c r="K50" s="4">
        <v>80</v>
      </c>
      <c r="L50" s="1">
        <v>80</v>
      </c>
      <c r="M50">
        <f t="shared" si="1"/>
        <v>1.3333333333333333</v>
      </c>
      <c r="N50">
        <f t="shared" si="2"/>
        <v>1.3333333333333333</v>
      </c>
    </row>
    <row r="51" spans="1:14" x14ac:dyDescent="0.3">
      <c r="A51" t="s">
        <v>71</v>
      </c>
      <c r="B51" s="1" t="str">
        <f>"IN."&amp;IF($E51="",LEFT($F51,2),$E51)&amp;"."&amp;UPPER(LEFT($A51,2))</f>
        <v>IN.AS.KA</v>
      </c>
      <c r="C51" s="1" t="s">
        <v>636</v>
      </c>
      <c r="D51" s="1" t="str">
        <f>+C51&amp;A51&amp;C51&amp;":"&amp;C51&amp;B51&amp;C51&amp;","</f>
        <v>"Karbi Anglong":"IN.AS.KA",</v>
      </c>
      <c r="E51" s="1" t="s">
        <v>646</v>
      </c>
      <c r="F51" s="1" t="s">
        <v>58</v>
      </c>
      <c r="G51" s="3">
        <v>99.897808600000005</v>
      </c>
      <c r="H51" s="3">
        <v>-6.6918636363637199E-4</v>
      </c>
      <c r="I51" s="1">
        <v>20</v>
      </c>
      <c r="J51" s="1">
        <f t="shared" si="16"/>
        <v>6.8127599999996845E-3</v>
      </c>
      <c r="K51" s="4">
        <f t="shared" si="11"/>
        <v>99.881078940909092</v>
      </c>
      <c r="L51" s="1">
        <v>80</v>
      </c>
      <c r="M51">
        <f t="shared" si="1"/>
        <v>1.3333333333333333</v>
      </c>
      <c r="N51">
        <f t="shared" si="2"/>
        <v>7.9280706060605634E-3</v>
      </c>
    </row>
    <row r="52" spans="1:14" x14ac:dyDescent="0.3">
      <c r="A52" t="s">
        <v>72</v>
      </c>
      <c r="B52" s="1" t="str">
        <f>"IN."&amp;IF($E52="",LEFT($F52,2),$E52)&amp;"."&amp;UPPER(LEFT($A52,2))</f>
        <v>IN.AS.KA</v>
      </c>
      <c r="C52" s="1" t="s">
        <v>636</v>
      </c>
      <c r="D52" s="1" t="str">
        <f>+C52&amp;A52&amp;C52&amp;":"&amp;C52&amp;B52&amp;C52&amp;","</f>
        <v>"Karimganj":"IN.AS.KA",</v>
      </c>
      <c r="E52" s="1" t="s">
        <v>646</v>
      </c>
      <c r="F52" s="1" t="s">
        <v>58</v>
      </c>
      <c r="G52" s="3">
        <v>93.132548400000005</v>
      </c>
      <c r="H52" s="3">
        <v>0.15582555454545399</v>
      </c>
      <c r="I52" s="1">
        <v>88.468860800000002</v>
      </c>
      <c r="J52" s="1">
        <v>0.247071440909091</v>
      </c>
      <c r="K52" s="4">
        <f t="shared" si="11"/>
        <v>97.028187263636354</v>
      </c>
      <c r="L52">
        <f t="shared" si="3"/>
        <v>94.645646822727272</v>
      </c>
      <c r="M52">
        <f t="shared" si="1"/>
        <v>0.35695687848484853</v>
      </c>
      <c r="N52">
        <f t="shared" si="2"/>
        <v>0.19812084909090971</v>
      </c>
    </row>
    <row r="53" spans="1:14" x14ac:dyDescent="0.3">
      <c r="A53" t="s">
        <v>73</v>
      </c>
      <c r="B53" s="1" t="str">
        <f>"IN."&amp;IF($E53="",LEFT($F53,2),$E53)&amp;"."&amp;UPPER(LEFT($A53,2))</f>
        <v>IN.AS.KO</v>
      </c>
      <c r="C53" s="1" t="s">
        <v>636</v>
      </c>
      <c r="D53" s="1" t="str">
        <f>+C53&amp;A53&amp;C53&amp;":"&amp;C53&amp;B53&amp;C53&amp;","</f>
        <v>"Kokrajhar":"IN.AS.KO",</v>
      </c>
      <c r="E53" s="1" t="s">
        <v>646</v>
      </c>
      <c r="F53" s="1" t="s">
        <v>58</v>
      </c>
      <c r="G53" s="3">
        <v>75.977281199999993</v>
      </c>
      <c r="H53" s="3">
        <v>0.19016651818181801</v>
      </c>
      <c r="I53" s="1">
        <v>14.896606999999999</v>
      </c>
      <c r="J53" s="1">
        <v>0.31645157272727298</v>
      </c>
      <c r="K53" s="4">
        <f t="shared" si="11"/>
        <v>80.731444154545443</v>
      </c>
      <c r="L53">
        <f t="shared" si="3"/>
        <v>22.807896318181825</v>
      </c>
      <c r="M53">
        <f t="shared" si="1"/>
        <v>5.1461402454545446</v>
      </c>
      <c r="N53">
        <f t="shared" si="2"/>
        <v>1.2845703896969705</v>
      </c>
    </row>
    <row r="54" spans="1:14" x14ac:dyDescent="0.3">
      <c r="A54" t="s">
        <v>74</v>
      </c>
      <c r="B54" s="1" t="str">
        <f>"IN."&amp;IF($E54="",LEFT($F54,2),$E54)&amp;"."&amp;UPPER(LEFT($A54,2))</f>
        <v>IN.AS.LA</v>
      </c>
      <c r="C54" s="1" t="s">
        <v>636</v>
      </c>
      <c r="D54" s="1" t="str">
        <f>+C54&amp;A54&amp;C54&amp;":"&amp;C54&amp;B54&amp;C54&amp;","</f>
        <v>"Lakhimpur":"IN.AS.LA",</v>
      </c>
      <c r="E54" s="1" t="s">
        <v>646</v>
      </c>
      <c r="F54" s="1" t="s">
        <v>58</v>
      </c>
      <c r="G54" s="3">
        <v>98.434157299999995</v>
      </c>
      <c r="H54" s="3">
        <v>5.4129136363640501E-3</v>
      </c>
      <c r="I54" s="1">
        <v>98.163458599999998</v>
      </c>
      <c r="J54" s="1">
        <v>1.88742727272739E-3</v>
      </c>
      <c r="K54" s="4">
        <f t="shared" si="11"/>
        <v>98.569480140909093</v>
      </c>
      <c r="L54">
        <f t="shared" si="3"/>
        <v>98.210644281818176</v>
      </c>
      <c r="M54">
        <f t="shared" si="1"/>
        <v>0.11929038121212159</v>
      </c>
      <c r="N54">
        <f t="shared" si="2"/>
        <v>9.5367990606060479E-2</v>
      </c>
    </row>
    <row r="55" spans="1:14" x14ac:dyDescent="0.3">
      <c r="A55" t="s">
        <v>75</v>
      </c>
      <c r="B55" s="1" t="str">
        <f>"IN."&amp;IF($E55="",LEFT($F55,2),$E55)&amp;"."&amp;UPPER(LEFT($A55,2))</f>
        <v>IN.AS.MO</v>
      </c>
      <c r="C55" s="1" t="s">
        <v>636</v>
      </c>
      <c r="D55" s="1" t="str">
        <f>+C55&amp;A55&amp;C55&amp;":"&amp;C55&amp;B55&amp;C55&amp;","</f>
        <v>"Morigaon":"IN.AS.MO",</v>
      </c>
      <c r="E55" s="1" t="s">
        <v>646</v>
      </c>
      <c r="F55" s="1" t="s">
        <v>58</v>
      </c>
      <c r="G55" s="3">
        <v>20</v>
      </c>
      <c r="H55" s="3">
        <v>1.3333333333333333</v>
      </c>
      <c r="I55" s="1">
        <v>81.489789299999998</v>
      </c>
      <c r="J55" s="1">
        <v>0.50348225000000002</v>
      </c>
      <c r="K55" s="4">
        <v>80</v>
      </c>
      <c r="L55">
        <f t="shared" si="3"/>
        <v>94.076845550000002</v>
      </c>
      <c r="M55">
        <f t="shared" si="1"/>
        <v>0.39487696333333322</v>
      </c>
      <c r="N55">
        <f t="shared" si="2"/>
        <v>1.3333333333333333</v>
      </c>
    </row>
    <row r="56" spans="1:14" x14ac:dyDescent="0.3">
      <c r="A56" t="s">
        <v>76</v>
      </c>
      <c r="B56" s="1" t="str">
        <f>"IN."&amp;IF($E56="",LEFT($F56,2),$E56)&amp;"."&amp;UPPER(LEFT($A56,2))</f>
        <v>IN.AS.NA</v>
      </c>
      <c r="C56" s="1" t="s">
        <v>636</v>
      </c>
      <c r="D56" s="1" t="str">
        <f>+C56&amp;A56&amp;C56&amp;":"&amp;C56&amp;B56&amp;C56&amp;","</f>
        <v>"Nagaon":"IN.AS.NA",</v>
      </c>
      <c r="E56" s="1" t="s">
        <v>646</v>
      </c>
      <c r="F56" s="1" t="s">
        <v>58</v>
      </c>
      <c r="G56" s="3">
        <v>100</v>
      </c>
      <c r="H56" s="3">
        <v>0</v>
      </c>
      <c r="I56" s="1">
        <v>100</v>
      </c>
      <c r="J56" s="1">
        <v>0</v>
      </c>
      <c r="K56" s="4">
        <f t="shared" si="11"/>
        <v>100</v>
      </c>
      <c r="L56">
        <f t="shared" si="3"/>
        <v>100</v>
      </c>
      <c r="M56">
        <f t="shared" si="1"/>
        <v>0</v>
      </c>
      <c r="N56">
        <f t="shared" si="2"/>
        <v>0</v>
      </c>
    </row>
    <row r="57" spans="1:14" x14ac:dyDescent="0.3">
      <c r="A57" t="s">
        <v>77</v>
      </c>
      <c r="B57" s="1" t="str">
        <f>"IN."&amp;IF($E57="",LEFT($F57,2),$E57)&amp;"."&amp;UPPER(LEFT($A57,2))</f>
        <v>IN.AS.NA</v>
      </c>
      <c r="C57" s="1" t="s">
        <v>636</v>
      </c>
      <c r="D57" s="1" t="str">
        <f>+C57&amp;A57&amp;C57&amp;":"&amp;C57&amp;B57&amp;C57&amp;","</f>
        <v>"Nalbari":"IN.AS.NA",</v>
      </c>
      <c r="E57" s="1" t="s">
        <v>646</v>
      </c>
      <c r="F57" s="1" t="s">
        <v>58</v>
      </c>
      <c r="G57" s="3">
        <v>99.820530300000001</v>
      </c>
      <c r="H57" s="3">
        <v>-2.0059545454581001E-4</v>
      </c>
      <c r="I57" s="1">
        <v>100</v>
      </c>
      <c r="J57" s="1">
        <v>-2.6010454545464401E-4</v>
      </c>
      <c r="K57" s="4">
        <f t="shared" si="11"/>
        <v>99.815515413636362</v>
      </c>
      <c r="L57">
        <f t="shared" si="3"/>
        <v>99.993497386363629</v>
      </c>
      <c r="M57">
        <f t="shared" si="1"/>
        <v>4.3350757575808527E-4</v>
      </c>
      <c r="N57">
        <f t="shared" si="2"/>
        <v>1.229897242424253E-2</v>
      </c>
    </row>
    <row r="58" spans="1:14" x14ac:dyDescent="0.3">
      <c r="A58" t="s">
        <v>78</v>
      </c>
      <c r="B58" s="1" t="str">
        <f>"IN."&amp;IF($E58="",LEFT($F58,2),$E58)&amp;"."&amp;UPPER(LEFT($A58,2))</f>
        <v>IN.AS.DI</v>
      </c>
      <c r="C58" s="1" t="s">
        <v>636</v>
      </c>
      <c r="D58" s="1" t="str">
        <f>+C58&amp;A58&amp;C58&amp;":"&amp;C58&amp;B58&amp;C58&amp;","</f>
        <v>"Dima Hasao (North Cachar Hills)":"IN.AS.DI",</v>
      </c>
      <c r="E58" s="1" t="s">
        <v>646</v>
      </c>
      <c r="F58" s="1" t="s">
        <v>58</v>
      </c>
      <c r="G58" s="3">
        <v>100</v>
      </c>
      <c r="H58" s="3">
        <v>-8.5754490909091E-2</v>
      </c>
      <c r="I58" s="1">
        <v>20</v>
      </c>
      <c r="J58" s="1">
        <f t="shared" ref="J58" si="17">(100-G58)/15</f>
        <v>0</v>
      </c>
      <c r="K58" s="4">
        <f t="shared" si="11"/>
        <v>97.856137727272724</v>
      </c>
      <c r="L58" s="1">
        <v>80</v>
      </c>
      <c r="M58">
        <f t="shared" si="1"/>
        <v>1.3333333333333333</v>
      </c>
      <c r="N58">
        <f t="shared" si="2"/>
        <v>0.14292415151515173</v>
      </c>
    </row>
    <row r="59" spans="1:14" x14ac:dyDescent="0.3">
      <c r="A59" t="s">
        <v>79</v>
      </c>
      <c r="B59" s="1" t="str">
        <f>"IN."&amp;IF($E59="",LEFT($F59,2),$E59)&amp;"."&amp;UPPER(LEFT($A59,2))</f>
        <v>IN.AS.SI</v>
      </c>
      <c r="C59" s="1" t="s">
        <v>636</v>
      </c>
      <c r="D59" s="1" t="str">
        <f>+C59&amp;A59&amp;C59&amp;":"&amp;C59&amp;B59&amp;C59&amp;","</f>
        <v>"Sivasagar":"IN.AS.SI",</v>
      </c>
      <c r="E59" s="1" t="s">
        <v>646</v>
      </c>
      <c r="F59" s="1" t="s">
        <v>58</v>
      </c>
      <c r="G59" s="3">
        <v>43.157934500000003</v>
      </c>
      <c r="H59" s="3">
        <v>0.15016547272727301</v>
      </c>
      <c r="I59" s="1">
        <v>17.0427736</v>
      </c>
      <c r="J59" s="1">
        <v>0.65181973181818198</v>
      </c>
      <c r="K59" s="4">
        <f t="shared" si="11"/>
        <v>46.91207131818183</v>
      </c>
      <c r="L59">
        <f t="shared" si="3"/>
        <v>33.338266895454552</v>
      </c>
      <c r="M59">
        <f t="shared" si="1"/>
        <v>4.4441155403030299</v>
      </c>
      <c r="N59">
        <f t="shared" si="2"/>
        <v>3.5391952454545446</v>
      </c>
    </row>
    <row r="60" spans="1:14" x14ac:dyDescent="0.3">
      <c r="A60" t="s">
        <v>80</v>
      </c>
      <c r="B60" s="1" t="str">
        <f>"IN."&amp;IF($E60="",LEFT($F60,2),$E60)&amp;"."&amp;UPPER(LEFT($A60,2))</f>
        <v>IN.AS.SO</v>
      </c>
      <c r="C60" s="1" t="s">
        <v>636</v>
      </c>
      <c r="D60" s="1" t="str">
        <f>+C60&amp;A60&amp;C60&amp;":"&amp;C60&amp;B60&amp;C60&amp;","</f>
        <v>"Sonitpur":"IN.AS.SO",</v>
      </c>
      <c r="E60" s="1" t="s">
        <v>646</v>
      </c>
      <c r="F60" s="1" t="s">
        <v>58</v>
      </c>
      <c r="G60" s="3">
        <v>100</v>
      </c>
      <c r="H60" s="3">
        <v>0</v>
      </c>
      <c r="I60" s="1">
        <v>100</v>
      </c>
      <c r="J60" s="1">
        <v>0</v>
      </c>
      <c r="K60" s="4">
        <f t="shared" si="11"/>
        <v>100</v>
      </c>
      <c r="L60">
        <f t="shared" si="3"/>
        <v>100</v>
      </c>
      <c r="M60">
        <f t="shared" si="1"/>
        <v>0</v>
      </c>
      <c r="N60">
        <f t="shared" si="2"/>
        <v>0</v>
      </c>
    </row>
    <row r="61" spans="1:14" x14ac:dyDescent="0.3">
      <c r="A61" t="s">
        <v>81</v>
      </c>
      <c r="B61" s="1" t="str">
        <f>"IN."&amp;IF($E61="",LEFT($F61,2),$E61)&amp;"."&amp;UPPER(LEFT($A61,2))</f>
        <v>IN.AS.TI</v>
      </c>
      <c r="C61" s="1" t="s">
        <v>636</v>
      </c>
      <c r="D61" s="1" t="str">
        <f>+C61&amp;A61&amp;C61&amp;":"&amp;C61&amp;B61&amp;C61&amp;","</f>
        <v>"Tinsukia":"IN.AS.TI",</v>
      </c>
      <c r="E61" s="1" t="s">
        <v>646</v>
      </c>
      <c r="F61" s="1" t="s">
        <v>58</v>
      </c>
      <c r="G61" s="3">
        <v>97.8</v>
      </c>
      <c r="H61" s="3">
        <v>6.8181818181818205E-2</v>
      </c>
      <c r="I61" s="1">
        <v>94.8</v>
      </c>
      <c r="J61" s="1">
        <v>4.09090909090912E-2</v>
      </c>
      <c r="K61" s="4">
        <f t="shared" si="11"/>
        <v>99.50454545454545</v>
      </c>
      <c r="L61">
        <f t="shared" si="3"/>
        <v>95.822727272727278</v>
      </c>
      <c r="M61">
        <f t="shared" si="1"/>
        <v>0.27848484848484817</v>
      </c>
      <c r="N61">
        <f t="shared" si="2"/>
        <v>3.3030303030303305E-2</v>
      </c>
    </row>
    <row r="62" spans="1:14" x14ac:dyDescent="0.3">
      <c r="A62" t="s">
        <v>83</v>
      </c>
      <c r="B62" s="1" t="str">
        <f>"IN."&amp;IF($E62="",LEFT($F62,2),$E62)&amp;"."&amp;UPPER(LEFT($A62,2))</f>
        <v>IN.BR.AR</v>
      </c>
      <c r="C62" s="1" t="s">
        <v>636</v>
      </c>
      <c r="D62" s="1" t="str">
        <f>+C62&amp;A62&amp;C62&amp;":"&amp;C62&amp;B62&amp;C62&amp;","</f>
        <v>"Araria":"IN.BR.AR",</v>
      </c>
      <c r="E62" t="s">
        <v>639</v>
      </c>
      <c r="F62" s="1" t="s">
        <v>82</v>
      </c>
      <c r="G62" s="3">
        <v>76.598341500000004</v>
      </c>
      <c r="H62" s="3">
        <v>0.70470812727272703</v>
      </c>
      <c r="I62" s="1">
        <v>61.889158600000002</v>
      </c>
      <c r="J62" s="1">
        <v>-2.3944095454545501E-2</v>
      </c>
      <c r="K62" s="4">
        <f t="shared" si="11"/>
        <v>94.216044681818175</v>
      </c>
      <c r="L62">
        <f t="shared" si="3"/>
        <v>61.290556213636364</v>
      </c>
      <c r="M62">
        <f t="shared" si="1"/>
        <v>2.5806295857575758</v>
      </c>
      <c r="N62">
        <f t="shared" si="2"/>
        <v>0.38559702121212164</v>
      </c>
    </row>
    <row r="63" spans="1:14" x14ac:dyDescent="0.3">
      <c r="A63" t="s">
        <v>84</v>
      </c>
      <c r="B63" s="1" t="str">
        <f>"IN."&amp;IF($E63="",LEFT($F63,2),$E63)&amp;"."&amp;UPPER(LEFT($A63,2))</f>
        <v>IN.BR.AU</v>
      </c>
      <c r="C63" s="1" t="s">
        <v>636</v>
      </c>
      <c r="D63" s="1" t="str">
        <f>+C63&amp;A63&amp;C63&amp;":"&amp;C63&amp;B63&amp;C63&amp;","</f>
        <v>"Aurangabad":"IN.BR.AU",</v>
      </c>
      <c r="E63" s="1" t="s">
        <v>639</v>
      </c>
      <c r="F63" s="1" t="s">
        <v>82</v>
      </c>
      <c r="G63" s="3">
        <v>20</v>
      </c>
      <c r="H63" s="3">
        <v>1.3333333333333333</v>
      </c>
      <c r="I63" s="1">
        <v>20</v>
      </c>
      <c r="J63" s="1">
        <f t="shared" ref="J63" si="18">(100-G63)/15</f>
        <v>5.333333333333333</v>
      </c>
      <c r="K63" s="4">
        <v>80</v>
      </c>
      <c r="L63" s="1">
        <v>80</v>
      </c>
      <c r="M63">
        <f t="shared" si="1"/>
        <v>1.3333333333333333</v>
      </c>
      <c r="N63">
        <f t="shared" si="2"/>
        <v>1.3333333333333333</v>
      </c>
    </row>
    <row r="64" spans="1:14" x14ac:dyDescent="0.3">
      <c r="A64" t="s">
        <v>85</v>
      </c>
      <c r="B64" s="1" t="str">
        <f>"IN."&amp;IF($E64="",LEFT($F64,2),$E64)&amp;"."&amp;UPPER(LEFT($A64,2))</f>
        <v>IN.BR.BA</v>
      </c>
      <c r="C64" s="1" t="s">
        <v>636</v>
      </c>
      <c r="D64" s="1" t="str">
        <f>+C64&amp;A64&amp;C64&amp;":"&amp;C64&amp;B64&amp;C64&amp;","</f>
        <v>"Banka":"IN.BR.BA",</v>
      </c>
      <c r="E64" s="1" t="s">
        <v>639</v>
      </c>
      <c r="F64" s="1" t="s">
        <v>82</v>
      </c>
      <c r="G64" s="3">
        <v>88.825965400000001</v>
      </c>
      <c r="H64" s="3">
        <v>-0.35983697727272701</v>
      </c>
      <c r="I64" s="1">
        <v>73.04177</v>
      </c>
      <c r="J64" s="1">
        <v>0.40901139545454601</v>
      </c>
      <c r="K64" s="4">
        <f t="shared" si="11"/>
        <v>79.830040968181834</v>
      </c>
      <c r="L64">
        <f t="shared" si="3"/>
        <v>83.267054886363653</v>
      </c>
      <c r="M64">
        <f t="shared" si="1"/>
        <v>1.1155296742424232</v>
      </c>
      <c r="N64">
        <f t="shared" si="2"/>
        <v>1.3446639354545444</v>
      </c>
    </row>
    <row r="65" spans="1:14" x14ac:dyDescent="0.3">
      <c r="A65" t="s">
        <v>86</v>
      </c>
      <c r="B65" s="1" t="str">
        <f>"IN."&amp;IF($E65="",LEFT($F65,2),$E65)&amp;"."&amp;UPPER(LEFT($A65,2))</f>
        <v>IN.BR.BE</v>
      </c>
      <c r="C65" s="1" t="s">
        <v>636</v>
      </c>
      <c r="D65" s="1" t="str">
        <f>+C65&amp;A65&amp;C65&amp;":"&amp;C65&amp;B65&amp;C65&amp;","</f>
        <v>"Begusarai":"IN.BR.BE",</v>
      </c>
      <c r="E65" s="1" t="s">
        <v>639</v>
      </c>
      <c r="F65" s="1" t="s">
        <v>82</v>
      </c>
      <c r="G65" s="3">
        <v>68.099999999999994</v>
      </c>
      <c r="H65" s="3">
        <v>1.0954545454545499</v>
      </c>
      <c r="I65" s="1">
        <v>26.8</v>
      </c>
      <c r="J65" s="1">
        <v>1.8181818181818199</v>
      </c>
      <c r="K65" s="4">
        <f t="shared" si="11"/>
        <v>95.486363636363734</v>
      </c>
      <c r="L65">
        <f t="shared" si="3"/>
        <v>72.254545454545493</v>
      </c>
      <c r="M65">
        <f t="shared" si="1"/>
        <v>1.8496969696969672</v>
      </c>
      <c r="N65">
        <f t="shared" si="2"/>
        <v>0.30090909090908441</v>
      </c>
    </row>
    <row r="66" spans="1:14" x14ac:dyDescent="0.3">
      <c r="A66" t="s">
        <v>87</v>
      </c>
      <c r="B66" s="1" t="str">
        <f>"IN."&amp;IF($E66="",LEFT($F66,2),$E66)&amp;"."&amp;UPPER(LEFT($A66,2))</f>
        <v>IN.BR.KA</v>
      </c>
      <c r="C66" s="1" t="s">
        <v>636</v>
      </c>
      <c r="D66" s="1" t="str">
        <f>+C66&amp;A66&amp;C66&amp;":"&amp;C66&amp;B66&amp;C66&amp;","</f>
        <v>"Kaimur (Bhabua)":"IN.BR.KA",</v>
      </c>
      <c r="E66" s="1" t="s">
        <v>639</v>
      </c>
      <c r="F66" s="1" t="s">
        <v>82</v>
      </c>
      <c r="G66" s="3">
        <v>73.880241900000001</v>
      </c>
      <c r="H66" s="3">
        <v>0.567000254545454</v>
      </c>
      <c r="I66" s="1">
        <v>57.090847099999998</v>
      </c>
      <c r="J66" s="1">
        <v>1.18088358181818</v>
      </c>
      <c r="K66" s="4">
        <f t="shared" ref="K66:K129" si="19">G66+H66*25</f>
        <v>88.055248263636344</v>
      </c>
      <c r="L66">
        <f t="shared" ref="L66:L129" si="20">I66+J66*25</f>
        <v>86.612936645454496</v>
      </c>
      <c r="M66">
        <f t="shared" ref="M66:M129" si="21">(100-L66)/15</f>
        <v>0.89247089030303361</v>
      </c>
      <c r="N66">
        <f t="shared" ref="N66:N129" si="22">(100-K66)/15</f>
        <v>0.79631678242424375</v>
      </c>
    </row>
    <row r="67" spans="1:14" x14ac:dyDescent="0.3">
      <c r="A67" t="s">
        <v>88</v>
      </c>
      <c r="B67" s="1" t="str">
        <f>"IN."&amp;IF($E67="",LEFT($F67,2),$E67)&amp;"."&amp;UPPER(LEFT($A67,2))</f>
        <v>IN.BR.BH</v>
      </c>
      <c r="C67" s="1" t="s">
        <v>636</v>
      </c>
      <c r="D67" s="1" t="str">
        <f>+C67&amp;A67&amp;C67&amp;":"&amp;C67&amp;B67&amp;C67&amp;","</f>
        <v>"Bhagalpur":"IN.BR.BH",</v>
      </c>
      <c r="E67" s="1" t="s">
        <v>639</v>
      </c>
      <c r="F67" s="1" t="s">
        <v>82</v>
      </c>
      <c r="G67" s="3">
        <v>92.949803500000002</v>
      </c>
      <c r="H67" s="3">
        <v>0.28940819090909098</v>
      </c>
      <c r="I67" s="1">
        <v>71.7404528</v>
      </c>
      <c r="J67" s="1">
        <v>1.09837323636364</v>
      </c>
      <c r="K67" s="4">
        <f t="shared" si="19"/>
        <v>100.18500827272727</v>
      </c>
      <c r="L67">
        <f t="shared" si="20"/>
        <v>99.199783709091008</v>
      </c>
      <c r="M67">
        <f t="shared" si="21"/>
        <v>5.3347752727266121E-2</v>
      </c>
      <c r="N67">
        <f t="shared" si="22"/>
        <v>-1.23338848484849E-2</v>
      </c>
    </row>
    <row r="68" spans="1:14" x14ac:dyDescent="0.3">
      <c r="A68" t="s">
        <v>89</v>
      </c>
      <c r="B68" s="1" t="str">
        <f>"IN."&amp;IF($E68="",LEFT($F68,2),$E68)&amp;"."&amp;UPPER(LEFT($A68,2))</f>
        <v>IN.BR.BH</v>
      </c>
      <c r="C68" s="1" t="s">
        <v>636</v>
      </c>
      <c r="D68" s="1" t="str">
        <f>+C68&amp;A68&amp;C68&amp;":"&amp;C68&amp;B68&amp;C68&amp;","</f>
        <v>"Bhojpur":"IN.BR.BH",</v>
      </c>
      <c r="E68" s="1" t="s">
        <v>639</v>
      </c>
      <c r="F68" s="1" t="s">
        <v>82</v>
      </c>
      <c r="G68" s="3">
        <v>74.776216399999996</v>
      </c>
      <c r="H68" s="3">
        <v>0.69811491818181903</v>
      </c>
      <c r="I68" s="1">
        <v>49.961697000000001</v>
      </c>
      <c r="J68" s="1">
        <v>0.932267372727272</v>
      </c>
      <c r="K68" s="4">
        <f t="shared" si="19"/>
        <v>92.229089354545465</v>
      </c>
      <c r="L68">
        <f t="shared" si="20"/>
        <v>73.26838131818181</v>
      </c>
      <c r="M68">
        <f t="shared" si="21"/>
        <v>1.7821079121212127</v>
      </c>
      <c r="N68">
        <f t="shared" si="22"/>
        <v>0.51806070969696905</v>
      </c>
    </row>
    <row r="69" spans="1:14" x14ac:dyDescent="0.3">
      <c r="A69" t="s">
        <v>90</v>
      </c>
      <c r="B69" s="1" t="str">
        <f>"IN."&amp;IF($E69="",LEFT($F69,2),$E69)&amp;"."&amp;UPPER(LEFT($A69,2))</f>
        <v>IN.BR.BU</v>
      </c>
      <c r="C69" s="1" t="s">
        <v>636</v>
      </c>
      <c r="D69" s="1" t="str">
        <f>+C69&amp;A69&amp;C69&amp;":"&amp;C69&amp;B69&amp;C69&amp;","</f>
        <v>"Buxar":"IN.BR.BU",</v>
      </c>
      <c r="E69" s="1" t="s">
        <v>639</v>
      </c>
      <c r="F69" s="1" t="s">
        <v>82</v>
      </c>
      <c r="G69" s="3">
        <v>20</v>
      </c>
      <c r="H69" s="3">
        <v>1.3333333333333333</v>
      </c>
      <c r="I69" s="1">
        <v>20</v>
      </c>
      <c r="J69" s="1">
        <f t="shared" ref="J69:J70" si="23">(100-G69)/15</f>
        <v>5.333333333333333</v>
      </c>
      <c r="K69" s="4">
        <v>80</v>
      </c>
      <c r="L69" s="1">
        <v>80</v>
      </c>
      <c r="M69">
        <f t="shared" si="21"/>
        <v>1.3333333333333333</v>
      </c>
      <c r="N69">
        <f t="shared" si="22"/>
        <v>1.3333333333333333</v>
      </c>
    </row>
    <row r="70" spans="1:14" x14ac:dyDescent="0.3">
      <c r="A70" t="s">
        <v>91</v>
      </c>
      <c r="B70" s="1" t="str">
        <f>"IN."&amp;IF($E70="",LEFT($F70,2),$E70)&amp;"."&amp;UPPER(LEFT($A70,2))</f>
        <v>IN.BR.DA</v>
      </c>
      <c r="C70" s="1" t="s">
        <v>636</v>
      </c>
      <c r="D70" s="1" t="str">
        <f>+C70&amp;A70&amp;C70&amp;":"&amp;C70&amp;B70&amp;C70&amp;","</f>
        <v>"Darbhanga":"IN.BR.DA",</v>
      </c>
      <c r="E70" s="1" t="s">
        <v>639</v>
      </c>
      <c r="F70" s="1" t="s">
        <v>82</v>
      </c>
      <c r="G70" s="3">
        <v>42.636826200000002</v>
      </c>
      <c r="H70" s="3">
        <v>3.8242115866666664</v>
      </c>
      <c r="I70" s="1">
        <v>9.1752854999999993</v>
      </c>
      <c r="J70" s="1">
        <f t="shared" si="23"/>
        <v>3.8242115866666664</v>
      </c>
      <c r="K70" s="4">
        <v>80</v>
      </c>
      <c r="L70" s="1">
        <v>80</v>
      </c>
      <c r="M70">
        <f t="shared" si="21"/>
        <v>1.3333333333333333</v>
      </c>
      <c r="N70">
        <f t="shared" si="22"/>
        <v>1.3333333333333333</v>
      </c>
    </row>
    <row r="71" spans="1:14" x14ac:dyDescent="0.3">
      <c r="A71" t="s">
        <v>92</v>
      </c>
      <c r="B71" s="1" t="str">
        <f>"IN."&amp;IF($E71="",LEFT($F71,2),$E71)&amp;"."&amp;UPPER(LEFT($A71,2))</f>
        <v>IN.BR.GA</v>
      </c>
      <c r="C71" s="1" t="s">
        <v>636</v>
      </c>
      <c r="D71" s="1" t="str">
        <f>+C71&amp;A71&amp;C71&amp;":"&amp;C71&amp;B71&amp;C71&amp;","</f>
        <v>"Gaya":"IN.BR.GA",</v>
      </c>
      <c r="E71" s="1" t="s">
        <v>639</v>
      </c>
      <c r="F71" s="1" t="s">
        <v>82</v>
      </c>
      <c r="G71" s="3">
        <v>99.188983699999994</v>
      </c>
      <c r="H71" s="3">
        <v>-2.7241499999994599E-3</v>
      </c>
      <c r="I71" s="1">
        <v>95.106048599999994</v>
      </c>
      <c r="J71" s="1">
        <v>3.2786727272732098E-3</v>
      </c>
      <c r="K71" s="4">
        <f t="shared" si="19"/>
        <v>99.120879950000003</v>
      </c>
      <c r="L71">
        <f t="shared" si="20"/>
        <v>95.18801541818182</v>
      </c>
      <c r="M71">
        <f t="shared" si="21"/>
        <v>0.320798972121212</v>
      </c>
      <c r="N71">
        <f t="shared" si="22"/>
        <v>5.8608003333333158E-2</v>
      </c>
    </row>
    <row r="72" spans="1:14" x14ac:dyDescent="0.3">
      <c r="A72" t="s">
        <v>93</v>
      </c>
      <c r="B72" s="1" t="str">
        <f>"IN."&amp;IF($E72="",LEFT($F72,2),$E72)&amp;"."&amp;UPPER(LEFT($A72,2))</f>
        <v>IN.BR.GO</v>
      </c>
      <c r="C72" s="1" t="s">
        <v>636</v>
      </c>
      <c r="D72" s="1" t="str">
        <f>+C72&amp;A72&amp;C72&amp;":"&amp;C72&amp;B72&amp;C72&amp;","</f>
        <v>"Gopalganj":"IN.BR.GO",</v>
      </c>
      <c r="E72" s="1" t="s">
        <v>639</v>
      </c>
      <c r="F72" s="1" t="s">
        <v>82</v>
      </c>
      <c r="G72" s="3">
        <v>13.220359699999999</v>
      </c>
      <c r="H72" s="3">
        <v>1.74043011363636</v>
      </c>
      <c r="I72" s="1">
        <v>2.3575146999999999</v>
      </c>
      <c r="J72" s="1">
        <v>0.96494614999999995</v>
      </c>
      <c r="K72" s="4">
        <f t="shared" si="19"/>
        <v>56.731112540908995</v>
      </c>
      <c r="L72">
        <f t="shared" si="20"/>
        <v>26.481168449999998</v>
      </c>
      <c r="M72">
        <f t="shared" si="21"/>
        <v>4.9012554366666672</v>
      </c>
      <c r="N72">
        <f t="shared" si="22"/>
        <v>2.8845924972727337</v>
      </c>
    </row>
    <row r="73" spans="1:14" x14ac:dyDescent="0.3">
      <c r="A73" t="s">
        <v>94</v>
      </c>
      <c r="B73" s="1" t="str">
        <f>"IN."&amp;IF($E73="",LEFT($F73,2),$E73)&amp;"."&amp;UPPER(LEFT($A73,2))</f>
        <v>IN.BR.JA</v>
      </c>
      <c r="C73" s="1" t="s">
        <v>636</v>
      </c>
      <c r="D73" s="1" t="str">
        <f>+C73&amp;A73&amp;C73&amp;":"&amp;C73&amp;B73&amp;C73&amp;","</f>
        <v>"Jamui":"IN.BR.JA",</v>
      </c>
      <c r="E73" s="1" t="s">
        <v>639</v>
      </c>
      <c r="F73" s="1" t="s">
        <v>82</v>
      </c>
      <c r="G73" s="3">
        <v>20</v>
      </c>
      <c r="H73" s="3">
        <v>1.3333333333333333</v>
      </c>
      <c r="I73" s="1">
        <v>20</v>
      </c>
      <c r="J73" s="1">
        <f t="shared" ref="J73:J74" si="24">(100-G73)/15</f>
        <v>5.333333333333333</v>
      </c>
      <c r="K73" s="4">
        <v>80</v>
      </c>
      <c r="L73" s="1">
        <v>80</v>
      </c>
      <c r="M73">
        <f t="shared" si="21"/>
        <v>1.3333333333333333</v>
      </c>
      <c r="N73">
        <f t="shared" si="22"/>
        <v>1.3333333333333333</v>
      </c>
    </row>
    <row r="74" spans="1:14" x14ac:dyDescent="0.3">
      <c r="A74" t="s">
        <v>95</v>
      </c>
      <c r="B74" s="1" t="str">
        <f>"IN."&amp;IF($E74="",LEFT($F74,2),$E74)&amp;"."&amp;UPPER(LEFT($A74,2))</f>
        <v>IN.BR.JE</v>
      </c>
      <c r="C74" s="1" t="s">
        <v>636</v>
      </c>
      <c r="D74" s="1" t="str">
        <f>+C74&amp;A74&amp;C74&amp;":"&amp;C74&amp;B74&amp;C74&amp;","</f>
        <v>"Jehanabad":"IN.BR.JE",</v>
      </c>
      <c r="E74" s="1" t="s">
        <v>639</v>
      </c>
      <c r="F74" s="1" t="s">
        <v>82</v>
      </c>
      <c r="G74" s="3">
        <v>20</v>
      </c>
      <c r="H74" s="3">
        <v>1.3333333333333333</v>
      </c>
      <c r="I74" s="1">
        <v>20</v>
      </c>
      <c r="J74" s="1">
        <f t="shared" si="24"/>
        <v>5.333333333333333</v>
      </c>
      <c r="K74" s="4">
        <v>80</v>
      </c>
      <c r="L74" s="1">
        <v>80</v>
      </c>
      <c r="M74">
        <f t="shared" si="21"/>
        <v>1.3333333333333333</v>
      </c>
      <c r="N74">
        <f t="shared" si="22"/>
        <v>1.3333333333333333</v>
      </c>
    </row>
    <row r="75" spans="1:14" x14ac:dyDescent="0.3">
      <c r="A75" t="s">
        <v>96</v>
      </c>
      <c r="B75" s="1" t="str">
        <f>"IN."&amp;IF($E75="",LEFT($F75,2),$E75)&amp;"."&amp;UPPER(LEFT($A75,2))</f>
        <v>IN.BR.KA</v>
      </c>
      <c r="C75" s="1" t="s">
        <v>636</v>
      </c>
      <c r="D75" s="1" t="str">
        <f>+C75&amp;A75&amp;C75&amp;":"&amp;C75&amp;B75&amp;C75&amp;","</f>
        <v>"Katihar":"IN.BR.KA",</v>
      </c>
      <c r="E75" s="1" t="s">
        <v>639</v>
      </c>
      <c r="F75" s="1" t="s">
        <v>82</v>
      </c>
      <c r="G75" s="3">
        <v>85.346109400000003</v>
      </c>
      <c r="H75" s="3">
        <v>0.49849885909090902</v>
      </c>
      <c r="I75" s="1">
        <v>57.2169004</v>
      </c>
      <c r="J75" s="1">
        <v>1.3608622545454501</v>
      </c>
      <c r="K75" s="4">
        <f t="shared" si="19"/>
        <v>97.808580877272732</v>
      </c>
      <c r="L75">
        <f t="shared" si="20"/>
        <v>91.23845676363625</v>
      </c>
      <c r="M75">
        <f t="shared" si="21"/>
        <v>0.58410288242425001</v>
      </c>
      <c r="N75">
        <f t="shared" si="22"/>
        <v>0.14609460818181788</v>
      </c>
    </row>
    <row r="76" spans="1:14" x14ac:dyDescent="0.3">
      <c r="A76" t="s">
        <v>97</v>
      </c>
      <c r="B76" s="1" t="str">
        <f>"IN."&amp;IF($E76="",LEFT($F76,2),$E76)&amp;"."&amp;UPPER(LEFT($A76,2))</f>
        <v>IN.BR.KH</v>
      </c>
      <c r="C76" s="1" t="s">
        <v>636</v>
      </c>
      <c r="D76" s="1" t="str">
        <f>+C76&amp;A76&amp;C76&amp;":"&amp;C76&amp;B76&amp;C76&amp;","</f>
        <v>"Khagaria":"IN.BR.KH",</v>
      </c>
      <c r="E76" s="1" t="s">
        <v>639</v>
      </c>
      <c r="F76" s="1" t="s">
        <v>82</v>
      </c>
      <c r="G76" s="3">
        <v>100</v>
      </c>
      <c r="H76" s="3">
        <v>0</v>
      </c>
      <c r="I76" s="1">
        <v>100</v>
      </c>
      <c r="J76" s="1">
        <v>0</v>
      </c>
      <c r="K76" s="4">
        <f t="shared" si="19"/>
        <v>100</v>
      </c>
      <c r="L76">
        <f t="shared" si="20"/>
        <v>100</v>
      </c>
      <c r="M76">
        <f t="shared" si="21"/>
        <v>0</v>
      </c>
      <c r="N76">
        <f t="shared" si="22"/>
        <v>0</v>
      </c>
    </row>
    <row r="77" spans="1:14" x14ac:dyDescent="0.3">
      <c r="A77" t="s">
        <v>98</v>
      </c>
      <c r="B77" s="1" t="str">
        <f>"IN."&amp;IF($E77="",LEFT($F77,2),$E77)&amp;"."&amp;UPPER(LEFT($A77,2))</f>
        <v>IN.BR.KI</v>
      </c>
      <c r="C77" s="1" t="s">
        <v>636</v>
      </c>
      <c r="D77" s="1" t="str">
        <f>+C77&amp;A77&amp;C77&amp;":"&amp;C77&amp;B77&amp;C77&amp;","</f>
        <v>"Kishanganj":"IN.BR.KI",</v>
      </c>
      <c r="E77" s="1" t="s">
        <v>639</v>
      </c>
      <c r="F77" s="1" t="s">
        <v>82</v>
      </c>
      <c r="G77" s="3">
        <v>100</v>
      </c>
      <c r="H77" s="3">
        <v>0</v>
      </c>
      <c r="I77" s="1">
        <v>100</v>
      </c>
      <c r="J77" s="1">
        <v>0</v>
      </c>
      <c r="K77" s="4">
        <f t="shared" si="19"/>
        <v>100</v>
      </c>
      <c r="L77">
        <f t="shared" si="20"/>
        <v>100</v>
      </c>
      <c r="M77">
        <f t="shared" si="21"/>
        <v>0</v>
      </c>
      <c r="N77">
        <f t="shared" si="22"/>
        <v>0</v>
      </c>
    </row>
    <row r="78" spans="1:14" x14ac:dyDescent="0.3">
      <c r="A78" t="s">
        <v>99</v>
      </c>
      <c r="B78" s="1" t="str">
        <f>"IN."&amp;IF($E78="",LEFT($F78,2),$E78)&amp;"."&amp;UPPER(LEFT($A78,2))</f>
        <v>IN.BR.LA</v>
      </c>
      <c r="C78" s="1" t="s">
        <v>636</v>
      </c>
      <c r="D78" s="1" t="str">
        <f>+C78&amp;A78&amp;C78&amp;":"&amp;C78&amp;B78&amp;C78&amp;","</f>
        <v>"Lakhisarai":"IN.BR.LA",</v>
      </c>
      <c r="E78" s="1" t="s">
        <v>639</v>
      </c>
      <c r="F78" s="1" t="s">
        <v>82</v>
      </c>
      <c r="G78" s="3">
        <v>20</v>
      </c>
      <c r="H78" s="3">
        <v>1.3333333333333333</v>
      </c>
      <c r="I78" s="1">
        <v>20</v>
      </c>
      <c r="J78" s="1">
        <f t="shared" ref="J78" si="25">(100-G78)/15</f>
        <v>5.333333333333333</v>
      </c>
      <c r="K78" s="4">
        <v>80</v>
      </c>
      <c r="L78" s="1">
        <v>80</v>
      </c>
      <c r="M78">
        <f t="shared" si="21"/>
        <v>1.3333333333333333</v>
      </c>
      <c r="N78">
        <f t="shared" si="22"/>
        <v>1.3333333333333333</v>
      </c>
    </row>
    <row r="79" spans="1:14" x14ac:dyDescent="0.3">
      <c r="A79" t="s">
        <v>100</v>
      </c>
      <c r="B79" s="1" t="str">
        <f>"IN."&amp;IF($E79="",LEFT($F79,2),$E79)&amp;"."&amp;UPPER(LEFT($A79,2))</f>
        <v>IN.BR.MA</v>
      </c>
      <c r="C79" s="1" t="s">
        <v>636</v>
      </c>
      <c r="D79" s="1" t="str">
        <f>+C79&amp;A79&amp;C79&amp;":"&amp;C79&amp;B79&amp;C79&amp;","</f>
        <v>"Madhepura":"IN.BR.MA",</v>
      </c>
      <c r="E79" s="1" t="s">
        <v>639</v>
      </c>
      <c r="F79" s="1" t="s">
        <v>82</v>
      </c>
      <c r="G79" s="3">
        <v>100</v>
      </c>
      <c r="H79" s="3">
        <v>0</v>
      </c>
      <c r="I79" s="1">
        <v>98.603619499999994</v>
      </c>
      <c r="J79" s="1">
        <v>-6.7273849999999399E-2</v>
      </c>
      <c r="K79" s="4">
        <f t="shared" si="19"/>
        <v>100</v>
      </c>
      <c r="L79">
        <f t="shared" si="20"/>
        <v>96.921773250000015</v>
      </c>
      <c r="M79">
        <f t="shared" si="21"/>
        <v>0.20521511666666564</v>
      </c>
      <c r="N79">
        <f t="shared" si="22"/>
        <v>0</v>
      </c>
    </row>
    <row r="80" spans="1:14" x14ac:dyDescent="0.3">
      <c r="A80" t="s">
        <v>101</v>
      </c>
      <c r="B80" s="1" t="str">
        <f>"IN."&amp;IF($E80="",LEFT($F80,2),$E80)&amp;"."&amp;UPPER(LEFT($A80,2))</f>
        <v>IN.BR.MA</v>
      </c>
      <c r="C80" s="1" t="s">
        <v>636</v>
      </c>
      <c r="D80" s="1" t="str">
        <f>+C80&amp;A80&amp;C80&amp;":"&amp;C80&amp;B80&amp;C80&amp;","</f>
        <v>"Madhubani":"IN.BR.MA",</v>
      </c>
      <c r="E80" s="1" t="s">
        <v>639</v>
      </c>
      <c r="F80" s="1" t="s">
        <v>82</v>
      </c>
      <c r="G80" s="3">
        <v>20</v>
      </c>
      <c r="H80" s="3">
        <v>1.3333333333333333</v>
      </c>
      <c r="I80" s="1">
        <v>20</v>
      </c>
      <c r="J80" s="1">
        <f t="shared" ref="J80:J81" si="26">(100-G80)/15</f>
        <v>5.333333333333333</v>
      </c>
      <c r="K80" s="4">
        <v>80</v>
      </c>
      <c r="L80" s="1">
        <v>80</v>
      </c>
      <c r="M80">
        <f t="shared" si="21"/>
        <v>1.3333333333333333</v>
      </c>
      <c r="N80">
        <f t="shared" si="22"/>
        <v>1.3333333333333333</v>
      </c>
    </row>
    <row r="81" spans="1:14" x14ac:dyDescent="0.3">
      <c r="A81" t="s">
        <v>102</v>
      </c>
      <c r="B81" s="1" t="str">
        <f>"IN."&amp;IF($E81="",LEFT($F81,2),$E81)&amp;"."&amp;UPPER(LEFT($A81,2))</f>
        <v>IN.BR.MU</v>
      </c>
      <c r="C81" s="1" t="s">
        <v>636</v>
      </c>
      <c r="D81" s="1" t="str">
        <f>+C81&amp;A81&amp;C81&amp;":"&amp;C81&amp;B81&amp;C81&amp;","</f>
        <v>"Munger":"IN.BR.MU",</v>
      </c>
      <c r="E81" s="1" t="s">
        <v>639</v>
      </c>
      <c r="F81" s="1" t="s">
        <v>82</v>
      </c>
      <c r="G81" s="3">
        <v>75.769924200000005</v>
      </c>
      <c r="H81" s="3">
        <v>0.65006597727272697</v>
      </c>
      <c r="I81" s="1">
        <v>20</v>
      </c>
      <c r="J81" s="1">
        <f t="shared" si="26"/>
        <v>1.6153383866666664</v>
      </c>
      <c r="K81" s="4">
        <f t="shared" si="19"/>
        <v>92.021573631818171</v>
      </c>
      <c r="L81" s="1">
        <v>80</v>
      </c>
      <c r="M81">
        <f t="shared" si="21"/>
        <v>1.3333333333333333</v>
      </c>
      <c r="N81">
        <f t="shared" si="22"/>
        <v>0.53189509121212197</v>
      </c>
    </row>
    <row r="82" spans="1:14" x14ac:dyDescent="0.3">
      <c r="A82" t="s">
        <v>103</v>
      </c>
      <c r="B82" s="1" t="str">
        <f>"IN."&amp;IF($E82="",LEFT($F82,2),$E82)&amp;"."&amp;UPPER(LEFT($A82,2))</f>
        <v>IN.BR.MU</v>
      </c>
      <c r="C82" s="1" t="s">
        <v>636</v>
      </c>
      <c r="D82" s="1" t="str">
        <f>+C82&amp;A82&amp;C82&amp;":"&amp;C82&amp;B82&amp;C82&amp;","</f>
        <v>"Muzaffarpur":"IN.BR.MU",</v>
      </c>
      <c r="E82" s="1" t="s">
        <v>639</v>
      </c>
      <c r="F82" s="1" t="s">
        <v>82</v>
      </c>
      <c r="G82" s="3">
        <v>84.961546999999996</v>
      </c>
      <c r="H82" s="3">
        <v>0.62525229090909096</v>
      </c>
      <c r="I82" s="1">
        <v>96.455988099999999</v>
      </c>
      <c r="J82" s="1">
        <v>-0.14527165454545399</v>
      </c>
      <c r="K82" s="4">
        <f t="shared" si="19"/>
        <v>100.59285427272727</v>
      </c>
      <c r="L82">
        <f t="shared" si="20"/>
        <v>92.824196736363646</v>
      </c>
      <c r="M82">
        <f t="shared" si="21"/>
        <v>0.47838688424242359</v>
      </c>
      <c r="N82">
        <f t="shared" si="22"/>
        <v>-3.952361818181771E-2</v>
      </c>
    </row>
    <row r="83" spans="1:14" x14ac:dyDescent="0.3">
      <c r="A83" t="s">
        <v>104</v>
      </c>
      <c r="B83" s="1" t="str">
        <f>"IN."&amp;IF($E83="",LEFT($F83,2),$E83)&amp;"."&amp;UPPER(LEFT($A83,2))</f>
        <v>IN.BR.NA</v>
      </c>
      <c r="C83" s="1" t="s">
        <v>636</v>
      </c>
      <c r="D83" s="1" t="str">
        <f>+C83&amp;A83&amp;C83&amp;":"&amp;C83&amp;B83&amp;C83&amp;","</f>
        <v>"Nalanda":"IN.BR.NA",</v>
      </c>
      <c r="E83" s="1" t="s">
        <v>639</v>
      </c>
      <c r="F83" s="1" t="s">
        <v>82</v>
      </c>
      <c r="G83" s="3">
        <v>100</v>
      </c>
      <c r="H83" s="3">
        <v>0</v>
      </c>
      <c r="I83" s="1">
        <v>100</v>
      </c>
      <c r="J83" s="1">
        <v>0</v>
      </c>
      <c r="K83" s="4">
        <f t="shared" si="19"/>
        <v>100</v>
      </c>
      <c r="L83">
        <f t="shared" si="20"/>
        <v>100</v>
      </c>
      <c r="M83">
        <f t="shared" si="21"/>
        <v>0</v>
      </c>
      <c r="N83">
        <f t="shared" si="22"/>
        <v>0</v>
      </c>
    </row>
    <row r="84" spans="1:14" x14ac:dyDescent="0.3">
      <c r="A84" t="s">
        <v>105</v>
      </c>
      <c r="B84" s="1" t="str">
        <f>"IN."&amp;IF($E84="",LEFT($F84,2),$E84)&amp;"."&amp;UPPER(LEFT($A84,2))</f>
        <v>IN.BR.NA</v>
      </c>
      <c r="C84" s="1" t="s">
        <v>636</v>
      </c>
      <c r="D84" s="1" t="str">
        <f>+C84&amp;A84&amp;C84&amp;":"&amp;C84&amp;B84&amp;C84&amp;","</f>
        <v>"Nawada":"IN.BR.NA",</v>
      </c>
      <c r="E84" s="1" t="s">
        <v>639</v>
      </c>
      <c r="F84" s="1" t="s">
        <v>82</v>
      </c>
      <c r="G84" s="3">
        <v>54.4074375</v>
      </c>
      <c r="H84" s="3">
        <v>1.4898963909090901</v>
      </c>
      <c r="I84" s="1">
        <v>7.0087327999999998</v>
      </c>
      <c r="J84" s="1">
        <v>0.33718330454545498</v>
      </c>
      <c r="K84" s="4">
        <f t="shared" si="19"/>
        <v>91.654847272727253</v>
      </c>
      <c r="L84">
        <f t="shared" si="20"/>
        <v>15.438315413636374</v>
      </c>
      <c r="M84">
        <f t="shared" si="21"/>
        <v>5.6374456390909087</v>
      </c>
      <c r="N84">
        <f t="shared" si="22"/>
        <v>0.55634351515151648</v>
      </c>
    </row>
    <row r="85" spans="1:14" x14ac:dyDescent="0.3">
      <c r="A85" t="s">
        <v>106</v>
      </c>
      <c r="B85" s="1" t="str">
        <f>"IN."&amp;IF($E85="",LEFT($F85,2),$E85)&amp;"."&amp;UPPER(LEFT($A85,2))</f>
        <v>IN.BR.PA</v>
      </c>
      <c r="C85" s="1" t="s">
        <v>636</v>
      </c>
      <c r="D85" s="1" t="str">
        <f>+C85&amp;A85&amp;C85&amp;":"&amp;C85&amp;B85&amp;C85&amp;","</f>
        <v>"Pashchim Champaran":"IN.BR.PA",</v>
      </c>
      <c r="E85" s="1" t="s">
        <v>639</v>
      </c>
      <c r="F85" s="1" t="s">
        <v>82</v>
      </c>
      <c r="G85" s="3">
        <v>96.205945</v>
      </c>
      <c r="H85" s="3">
        <v>0.161539836363637</v>
      </c>
      <c r="I85" s="1">
        <v>96.644840599999995</v>
      </c>
      <c r="J85" s="1">
        <v>9.0592672727273102E-2</v>
      </c>
      <c r="K85" s="4">
        <f t="shared" si="19"/>
        <v>100.24444090909093</v>
      </c>
      <c r="L85">
        <f t="shared" si="20"/>
        <v>98.909657418181823</v>
      </c>
      <c r="M85">
        <f t="shared" si="21"/>
        <v>7.2689505454545153E-2</v>
      </c>
      <c r="N85">
        <f t="shared" si="22"/>
        <v>-1.629606060606174E-2</v>
      </c>
    </row>
    <row r="86" spans="1:14" x14ac:dyDescent="0.3">
      <c r="A86" t="s">
        <v>107</v>
      </c>
      <c r="B86" s="1" t="str">
        <f>"IN."&amp;IF($E86="",LEFT($F86,2),$E86)&amp;"."&amp;UPPER(LEFT($A86,2))</f>
        <v>IN.BR.PA</v>
      </c>
      <c r="C86" s="1" t="s">
        <v>636</v>
      </c>
      <c r="D86" s="1" t="str">
        <f>+C86&amp;A86&amp;C86&amp;":"&amp;C86&amp;B86&amp;C86&amp;","</f>
        <v>"Patna":"IN.BR.PA",</v>
      </c>
      <c r="E86" s="1" t="s">
        <v>639</v>
      </c>
      <c r="F86" s="1" t="s">
        <v>82</v>
      </c>
      <c r="G86" s="3">
        <v>100</v>
      </c>
      <c r="H86" s="3">
        <v>0</v>
      </c>
      <c r="I86" s="1">
        <v>100</v>
      </c>
      <c r="J86" s="1">
        <v>0</v>
      </c>
      <c r="K86" s="4">
        <f t="shared" si="19"/>
        <v>100</v>
      </c>
      <c r="L86">
        <f t="shared" si="20"/>
        <v>100</v>
      </c>
      <c r="M86">
        <f t="shared" si="21"/>
        <v>0</v>
      </c>
      <c r="N86">
        <f t="shared" si="22"/>
        <v>0</v>
      </c>
    </row>
    <row r="87" spans="1:14" x14ac:dyDescent="0.3">
      <c r="A87" t="s">
        <v>108</v>
      </c>
      <c r="B87" s="1" t="str">
        <f>"IN."&amp;IF($E87="",LEFT($F87,2),$E87)&amp;"."&amp;UPPER(LEFT($A87,2))</f>
        <v>IN.BR.PU</v>
      </c>
      <c r="C87" s="1" t="s">
        <v>636</v>
      </c>
      <c r="D87" s="1" t="str">
        <f>+C87&amp;A87&amp;C87&amp;":"&amp;C87&amp;B87&amp;C87&amp;","</f>
        <v>"Purba Champaran":"IN.BR.PU",</v>
      </c>
      <c r="E87" s="1" t="s">
        <v>639</v>
      </c>
      <c r="F87" s="1" t="s">
        <v>82</v>
      </c>
      <c r="G87" s="3">
        <v>96.536360400000007</v>
      </c>
      <c r="H87" s="3">
        <v>1.0193413636363301E-2</v>
      </c>
      <c r="I87" s="1">
        <v>98.032943500000002</v>
      </c>
      <c r="J87" s="1">
        <v>-2.2015500000003899E-3</v>
      </c>
      <c r="K87" s="4">
        <f t="shared" si="19"/>
        <v>96.791195740909089</v>
      </c>
      <c r="L87">
        <f t="shared" si="20"/>
        <v>97.977904749999993</v>
      </c>
      <c r="M87">
        <f t="shared" si="21"/>
        <v>0.13480635000000044</v>
      </c>
      <c r="N87">
        <f t="shared" si="22"/>
        <v>0.21392028393939408</v>
      </c>
    </row>
    <row r="88" spans="1:14" x14ac:dyDescent="0.3">
      <c r="A88" t="s">
        <v>109</v>
      </c>
      <c r="B88" s="1" t="str">
        <f>"IN."&amp;IF($E88="",LEFT($F88,2),$E88)&amp;"."&amp;UPPER(LEFT($A88,2))</f>
        <v>IN.BR.PU</v>
      </c>
      <c r="C88" s="1" t="s">
        <v>636</v>
      </c>
      <c r="D88" s="1" t="str">
        <f>+C88&amp;A88&amp;C88&amp;":"&amp;C88&amp;B88&amp;C88&amp;","</f>
        <v>"Purnia":"IN.BR.PU",</v>
      </c>
      <c r="E88" s="1" t="s">
        <v>639</v>
      </c>
      <c r="F88" s="1" t="s">
        <v>82</v>
      </c>
      <c r="G88" s="3">
        <v>97.811309199999997</v>
      </c>
      <c r="H88" s="3">
        <v>6.9320340909090894E-2</v>
      </c>
      <c r="I88" s="1">
        <v>20</v>
      </c>
      <c r="J88" s="1">
        <f t="shared" ref="J88" si="27">(100-G88)/15</f>
        <v>0.14591272000000022</v>
      </c>
      <c r="K88" s="4">
        <f t="shared" si="19"/>
        <v>99.544317722727271</v>
      </c>
      <c r="L88" s="1">
        <v>80</v>
      </c>
      <c r="M88">
        <f t="shared" si="21"/>
        <v>1.3333333333333333</v>
      </c>
      <c r="N88">
        <f t="shared" si="22"/>
        <v>3.037881848484858E-2</v>
      </c>
    </row>
    <row r="89" spans="1:14" x14ac:dyDescent="0.3">
      <c r="A89" t="s">
        <v>110</v>
      </c>
      <c r="B89" s="1" t="str">
        <f>"IN."&amp;IF($E89="",LEFT($F89,2),$E89)&amp;"."&amp;UPPER(LEFT($A89,2))</f>
        <v>IN.BR.RO</v>
      </c>
      <c r="C89" s="1" t="s">
        <v>636</v>
      </c>
      <c r="D89" s="1" t="str">
        <f>+C89&amp;A89&amp;C89&amp;":"&amp;C89&amp;B89&amp;C89&amp;","</f>
        <v>"Rohtas":"IN.BR.RO",</v>
      </c>
      <c r="E89" s="1" t="s">
        <v>639</v>
      </c>
      <c r="F89" s="1" t="s">
        <v>82</v>
      </c>
      <c r="G89" s="3">
        <v>99.652059300000005</v>
      </c>
      <c r="H89" s="3">
        <v>-5.6819636363640404E-3</v>
      </c>
      <c r="I89" s="1">
        <v>88.616820700000005</v>
      </c>
      <c r="J89" s="1">
        <v>5.5361636363636398E-2</v>
      </c>
      <c r="K89" s="4">
        <f t="shared" si="19"/>
        <v>99.510010209090908</v>
      </c>
      <c r="L89">
        <f t="shared" si="20"/>
        <v>90.000861609090919</v>
      </c>
      <c r="M89">
        <f t="shared" si="21"/>
        <v>0.66660922606060546</v>
      </c>
      <c r="N89">
        <f t="shared" si="22"/>
        <v>3.266598606060616E-2</v>
      </c>
    </row>
    <row r="90" spans="1:14" x14ac:dyDescent="0.3">
      <c r="A90" t="s">
        <v>111</v>
      </c>
      <c r="B90" s="1" t="str">
        <f>"IN."&amp;IF($E90="",LEFT($F90,2),$E90)&amp;"."&amp;UPPER(LEFT($A90,2))</f>
        <v>IN.BR.SA</v>
      </c>
      <c r="C90" s="1" t="s">
        <v>636</v>
      </c>
      <c r="D90" s="1" t="str">
        <f>+C90&amp;A90&amp;C90&amp;":"&amp;C90&amp;B90&amp;C90&amp;","</f>
        <v>"Saharsa":"IN.BR.SA",</v>
      </c>
      <c r="E90" s="1" t="s">
        <v>639</v>
      </c>
      <c r="F90" s="1" t="s">
        <v>82</v>
      </c>
      <c r="G90" s="3">
        <v>81.391667299999995</v>
      </c>
      <c r="H90" s="3">
        <v>0.56612875909090998</v>
      </c>
      <c r="I90" s="1">
        <v>61.986637399999999</v>
      </c>
      <c r="J90" s="1">
        <v>0.83279314999999998</v>
      </c>
      <c r="K90" s="4">
        <f t="shared" si="19"/>
        <v>95.544886277272738</v>
      </c>
      <c r="L90">
        <f t="shared" si="20"/>
        <v>82.806466150000006</v>
      </c>
      <c r="M90">
        <f t="shared" si="21"/>
        <v>1.1462355899999996</v>
      </c>
      <c r="N90">
        <f t="shared" si="22"/>
        <v>0.29700758151515078</v>
      </c>
    </row>
    <row r="91" spans="1:14" x14ac:dyDescent="0.3">
      <c r="A91" t="s">
        <v>112</v>
      </c>
      <c r="B91" s="1" t="str">
        <f>"IN."&amp;IF($E91="",LEFT($F91,2),$E91)&amp;"."&amp;UPPER(LEFT($A91,2))</f>
        <v>IN.BR.SA</v>
      </c>
      <c r="C91" s="1" t="s">
        <v>636</v>
      </c>
      <c r="D91" s="1" t="str">
        <f>+C91&amp;A91&amp;C91&amp;":"&amp;C91&amp;B91&amp;C91&amp;","</f>
        <v>"Samastipur":"IN.BR.SA",</v>
      </c>
      <c r="E91" s="1" t="s">
        <v>639</v>
      </c>
      <c r="F91" s="1" t="s">
        <v>82</v>
      </c>
      <c r="G91" s="3">
        <v>52.3536851</v>
      </c>
      <c r="H91" s="3">
        <v>1.0200301409090899</v>
      </c>
      <c r="I91" s="1">
        <v>8.3156412999999993</v>
      </c>
      <c r="J91" s="1">
        <v>0.48321432272727299</v>
      </c>
      <c r="K91" s="4">
        <f t="shared" si="19"/>
        <v>77.854438622727244</v>
      </c>
      <c r="L91">
        <f t="shared" si="20"/>
        <v>20.395999368181826</v>
      </c>
      <c r="M91">
        <f t="shared" si="21"/>
        <v>5.3069333754545447</v>
      </c>
      <c r="N91">
        <f t="shared" si="22"/>
        <v>1.4763707584848504</v>
      </c>
    </row>
    <row r="92" spans="1:14" x14ac:dyDescent="0.3">
      <c r="A92" t="s">
        <v>113</v>
      </c>
      <c r="B92" s="1" t="str">
        <f>"IN."&amp;IF($E92="",LEFT($F92,2),$E92)&amp;"."&amp;UPPER(LEFT($A92,2))</f>
        <v>IN.BR.SA</v>
      </c>
      <c r="C92" s="1" t="s">
        <v>636</v>
      </c>
      <c r="D92" s="1" t="str">
        <f>+C92&amp;A92&amp;C92&amp;":"&amp;C92&amp;B92&amp;C92&amp;","</f>
        <v>"Saran":"IN.BR.SA",</v>
      </c>
      <c r="E92" s="1" t="s">
        <v>639</v>
      </c>
      <c r="F92" s="1" t="s">
        <v>82</v>
      </c>
      <c r="G92" s="3">
        <v>35.754409600000002</v>
      </c>
      <c r="H92" s="3">
        <v>1.7221539590909101</v>
      </c>
      <c r="I92" s="1">
        <v>20</v>
      </c>
      <c r="J92" s="1">
        <f t="shared" ref="J92" si="28">(100-G92)/15</f>
        <v>4.2830393600000001</v>
      </c>
      <c r="K92" s="4">
        <f t="shared" si="19"/>
        <v>78.808258577272753</v>
      </c>
      <c r="L92" s="1">
        <v>80</v>
      </c>
      <c r="M92">
        <f t="shared" si="21"/>
        <v>1.3333333333333333</v>
      </c>
      <c r="N92">
        <f t="shared" si="22"/>
        <v>1.4127827615151498</v>
      </c>
    </row>
    <row r="93" spans="1:14" x14ac:dyDescent="0.3">
      <c r="A93" t="s">
        <v>114</v>
      </c>
      <c r="B93" s="1" t="str">
        <f>"IN."&amp;IF($E93="",LEFT($F93,2),$E93)&amp;"."&amp;UPPER(LEFT($A93,2))</f>
        <v>IN.BR.SH</v>
      </c>
      <c r="C93" s="1" t="s">
        <v>636</v>
      </c>
      <c r="D93" s="1" t="str">
        <f>+C93&amp;A93&amp;C93&amp;":"&amp;C93&amp;B93&amp;C93&amp;","</f>
        <v>"Sheikhpura":"IN.BR.SH",</v>
      </c>
      <c r="E93" s="1" t="s">
        <v>639</v>
      </c>
      <c r="F93" s="1" t="s">
        <v>82</v>
      </c>
      <c r="G93" s="3">
        <v>77.098323800000003</v>
      </c>
      <c r="H93" s="3">
        <v>0.93019050909090895</v>
      </c>
      <c r="I93" s="1">
        <v>75.744335199999995</v>
      </c>
      <c r="J93" s="1">
        <v>0.359044545454546</v>
      </c>
      <c r="K93" s="4">
        <f t="shared" si="19"/>
        <v>100.35308652727272</v>
      </c>
      <c r="L93">
        <f t="shared" si="20"/>
        <v>84.720448836363644</v>
      </c>
      <c r="M93">
        <f t="shared" si="21"/>
        <v>1.0186367442424238</v>
      </c>
      <c r="N93">
        <f t="shared" si="22"/>
        <v>-2.3539101818181508E-2</v>
      </c>
    </row>
    <row r="94" spans="1:14" x14ac:dyDescent="0.3">
      <c r="A94" t="s">
        <v>115</v>
      </c>
      <c r="B94" s="1" t="str">
        <f>"IN."&amp;IF($E94="",LEFT($F94,2),$E94)&amp;"."&amp;UPPER(LEFT($A94,2))</f>
        <v>IN.BR.SH</v>
      </c>
      <c r="C94" s="1" t="s">
        <v>636</v>
      </c>
      <c r="D94" s="1" t="str">
        <f>+C94&amp;A94&amp;C94&amp;":"&amp;C94&amp;B94&amp;C94&amp;","</f>
        <v>"Sheohar":"IN.BR.SH",</v>
      </c>
      <c r="E94" s="1" t="s">
        <v>639</v>
      </c>
      <c r="F94" s="1" t="s">
        <v>82</v>
      </c>
      <c r="G94" s="3">
        <v>60.825589899999997</v>
      </c>
      <c r="H94" s="3">
        <v>6.9953181818182095E-2</v>
      </c>
      <c r="I94" s="1">
        <v>18.830860099999999</v>
      </c>
      <c r="J94" s="1">
        <v>0.251303277272727</v>
      </c>
      <c r="K94" s="4">
        <f t="shared" si="19"/>
        <v>62.574419445454552</v>
      </c>
      <c r="L94">
        <f t="shared" si="20"/>
        <v>25.113442031818174</v>
      </c>
      <c r="M94">
        <f t="shared" si="21"/>
        <v>4.9924371978787878</v>
      </c>
      <c r="N94">
        <f t="shared" si="22"/>
        <v>2.495038703636363</v>
      </c>
    </row>
    <row r="95" spans="1:14" x14ac:dyDescent="0.3">
      <c r="A95" t="s">
        <v>116</v>
      </c>
      <c r="B95" s="1" t="str">
        <f>"IN."&amp;IF($E95="",LEFT($F95,2),$E95)&amp;"."&amp;UPPER(LEFT($A95,2))</f>
        <v>IN.BR.SI</v>
      </c>
      <c r="C95" s="1" t="s">
        <v>636</v>
      </c>
      <c r="D95" s="1" t="str">
        <f>+C95&amp;A95&amp;C95&amp;":"&amp;C95&amp;B95&amp;C95&amp;","</f>
        <v>"Sitamarhi":"IN.BR.SI",</v>
      </c>
      <c r="E95" s="1" t="s">
        <v>639</v>
      </c>
      <c r="F95" s="1" t="s">
        <v>82</v>
      </c>
      <c r="G95" s="3">
        <v>72.803910700000003</v>
      </c>
      <c r="H95" s="3">
        <v>0.76179239090909101</v>
      </c>
      <c r="I95" s="1">
        <v>48.1806573</v>
      </c>
      <c r="J95" s="1">
        <v>1.4456167590909099</v>
      </c>
      <c r="K95" s="4">
        <f t="shared" si="19"/>
        <v>91.84872047272728</v>
      </c>
      <c r="L95">
        <f t="shared" si="20"/>
        <v>84.321076277272738</v>
      </c>
      <c r="M95">
        <f t="shared" si="21"/>
        <v>1.0452615815151509</v>
      </c>
      <c r="N95">
        <f t="shared" si="22"/>
        <v>0.54341863515151467</v>
      </c>
    </row>
    <row r="96" spans="1:14" x14ac:dyDescent="0.3">
      <c r="A96" t="s">
        <v>117</v>
      </c>
      <c r="B96" s="1" t="str">
        <f>"IN."&amp;IF($E96="",LEFT($F96,2),$E96)&amp;"."&amp;UPPER(LEFT($A96,2))</f>
        <v>IN.BR.SI</v>
      </c>
      <c r="C96" s="1" t="s">
        <v>636</v>
      </c>
      <c r="D96" s="1" t="str">
        <f>+C96&amp;A96&amp;C96&amp;":"&amp;C96&amp;B96&amp;C96&amp;","</f>
        <v>"Siwan":"IN.BR.SI",</v>
      </c>
      <c r="E96" s="1" t="s">
        <v>639</v>
      </c>
      <c r="F96" s="1" t="s">
        <v>82</v>
      </c>
      <c r="G96" s="3">
        <v>95.655759700000004</v>
      </c>
      <c r="H96" s="3">
        <v>0.19746546818181801</v>
      </c>
      <c r="I96" s="1">
        <v>99.998526699999999</v>
      </c>
      <c r="J96" s="1">
        <v>4.0995454545560997E-5</v>
      </c>
      <c r="K96" s="4">
        <f t="shared" si="19"/>
        <v>100.59239640454545</v>
      </c>
      <c r="L96">
        <f t="shared" si="20"/>
        <v>99.999551586363637</v>
      </c>
      <c r="M96">
        <f t="shared" si="21"/>
        <v>2.9894242424196212E-5</v>
      </c>
      <c r="N96">
        <f t="shared" si="22"/>
        <v>-3.9493093636363594E-2</v>
      </c>
    </row>
    <row r="97" spans="1:14" x14ac:dyDescent="0.3">
      <c r="A97" t="s">
        <v>118</v>
      </c>
      <c r="B97" s="1" t="str">
        <f>"IN."&amp;IF($E97="",LEFT($F97,2),$E97)&amp;"."&amp;UPPER(LEFT($A97,2))</f>
        <v>IN.BR.SU</v>
      </c>
      <c r="C97" s="1" t="s">
        <v>636</v>
      </c>
      <c r="D97" s="1" t="str">
        <f>+C97&amp;A97&amp;C97&amp;":"&amp;C97&amp;B97&amp;C97&amp;","</f>
        <v>"Supaul":"IN.BR.SU",</v>
      </c>
      <c r="E97" s="1" t="s">
        <v>639</v>
      </c>
      <c r="F97" s="1" t="s">
        <v>82</v>
      </c>
      <c r="G97" s="3">
        <v>100</v>
      </c>
      <c r="H97" s="3">
        <v>0</v>
      </c>
      <c r="I97" s="1">
        <v>100</v>
      </c>
      <c r="J97" s="1">
        <v>0</v>
      </c>
      <c r="K97" s="4">
        <f t="shared" si="19"/>
        <v>100</v>
      </c>
      <c r="L97">
        <f t="shared" si="20"/>
        <v>100</v>
      </c>
      <c r="M97">
        <f t="shared" si="21"/>
        <v>0</v>
      </c>
      <c r="N97">
        <f t="shared" si="22"/>
        <v>0</v>
      </c>
    </row>
    <row r="98" spans="1:14" x14ac:dyDescent="0.3">
      <c r="A98" t="s">
        <v>119</v>
      </c>
      <c r="B98" s="1" t="str">
        <f>"IN."&amp;IF($E98="",LEFT($F98,2),$E98)&amp;"."&amp;UPPER(LEFT($A98,2))</f>
        <v>IN.BR.VA</v>
      </c>
      <c r="C98" s="1" t="s">
        <v>636</v>
      </c>
      <c r="D98" s="1" t="str">
        <f>+C98&amp;A98&amp;C98&amp;":"&amp;C98&amp;B98&amp;C98&amp;","</f>
        <v>"Vaishali":"IN.BR.VA",</v>
      </c>
      <c r="E98" s="1" t="s">
        <v>639</v>
      </c>
      <c r="F98" s="1" t="s">
        <v>82</v>
      </c>
      <c r="G98" s="3">
        <v>70.301450299999999</v>
      </c>
      <c r="H98" s="3">
        <v>1.0135231</v>
      </c>
      <c r="I98" s="1">
        <v>17.733893299999998</v>
      </c>
      <c r="J98" s="1">
        <v>0.82864484999999999</v>
      </c>
      <c r="K98" s="4">
        <f t="shared" si="19"/>
        <v>95.639527799999996</v>
      </c>
      <c r="L98">
        <f t="shared" si="20"/>
        <v>38.450014549999999</v>
      </c>
      <c r="M98">
        <f t="shared" si="21"/>
        <v>4.1033323633333332</v>
      </c>
      <c r="N98">
        <f t="shared" si="22"/>
        <v>0.29069814666666693</v>
      </c>
    </row>
    <row r="99" spans="1:14" x14ac:dyDescent="0.3">
      <c r="A99" t="s">
        <v>11</v>
      </c>
      <c r="B99" s="1" t="str">
        <f>"IN."&amp;IF($E99="",LEFT($F99,2),$E99)&amp;"."&amp;UPPER(LEFT($A99,2))</f>
        <v>IN.CH.CH</v>
      </c>
      <c r="C99" s="1" t="s">
        <v>636</v>
      </c>
      <c r="D99" s="1" t="str">
        <f>+C99&amp;A99&amp;C99&amp;":"&amp;C99&amp;B99&amp;C99&amp;","</f>
        <v>"Chandigarh":"IN.CH.CH",</v>
      </c>
      <c r="F99" s="1" t="s">
        <v>120</v>
      </c>
      <c r="G99" s="3">
        <v>69.734486500000003</v>
      </c>
      <c r="H99" s="3">
        <v>0.69158719545454495</v>
      </c>
      <c r="I99" s="1">
        <v>35.161438199999999</v>
      </c>
      <c r="J99" s="1">
        <v>1.0757268590909099</v>
      </c>
      <c r="K99" s="4">
        <f t="shared" si="19"/>
        <v>87.024166386363618</v>
      </c>
      <c r="L99">
        <f t="shared" si="20"/>
        <v>62.054609677272751</v>
      </c>
      <c r="M99">
        <f t="shared" si="21"/>
        <v>2.5296926881818167</v>
      </c>
      <c r="N99">
        <f t="shared" si="22"/>
        <v>0.86505557424242552</v>
      </c>
    </row>
    <row r="100" spans="1:14" x14ac:dyDescent="0.3">
      <c r="A100" t="s">
        <v>122</v>
      </c>
      <c r="B100" s="1" t="str">
        <f>"IN."&amp;IF($E100="",LEFT($F100,2),$E100)&amp;"."&amp;UPPER(LEFT($A100,2))</f>
        <v>IN.CT.BA</v>
      </c>
      <c r="C100" s="1" t="s">
        <v>636</v>
      </c>
      <c r="D100" s="1" t="str">
        <f>+C100&amp;A100&amp;C100&amp;":"&amp;C100&amp;B100&amp;C100&amp;","</f>
        <v>"Bastar":"IN.CT.BA",</v>
      </c>
      <c r="E100" t="s">
        <v>647</v>
      </c>
      <c r="F100" s="1" t="s">
        <v>121</v>
      </c>
      <c r="G100" s="3">
        <v>92.162545100000003</v>
      </c>
      <c r="H100" s="3">
        <v>0.16851464090909099</v>
      </c>
      <c r="I100" s="1">
        <v>71.394798300000005</v>
      </c>
      <c r="J100" s="1">
        <v>0.81674322272727196</v>
      </c>
      <c r="K100" s="4">
        <f t="shared" si="19"/>
        <v>96.375411122727272</v>
      </c>
      <c r="L100">
        <f t="shared" si="20"/>
        <v>91.8133788681818</v>
      </c>
      <c r="M100">
        <f t="shared" si="21"/>
        <v>0.54577474212121335</v>
      </c>
      <c r="N100">
        <f t="shared" si="22"/>
        <v>0.24163925848484855</v>
      </c>
    </row>
    <row r="101" spans="1:14" x14ac:dyDescent="0.3">
      <c r="A101" t="s">
        <v>123</v>
      </c>
      <c r="B101" s="1" t="str">
        <f>"IN."&amp;IF($E101="",LEFT($F101,2),$E101)&amp;"."&amp;UPPER(LEFT($A101,2))</f>
        <v>IN.CT.BI</v>
      </c>
      <c r="C101" s="1" t="s">
        <v>636</v>
      </c>
      <c r="D101" s="1" t="str">
        <f>+C101&amp;A101&amp;C101&amp;":"&amp;C101&amp;B101&amp;C101&amp;","</f>
        <v>"Bilaspur":"IN.CT.BI",</v>
      </c>
      <c r="E101" s="1" t="s">
        <v>647</v>
      </c>
      <c r="F101" s="1" t="s">
        <v>121</v>
      </c>
      <c r="G101" s="3">
        <v>78.277708399999995</v>
      </c>
      <c r="H101" s="3">
        <v>0.32183519999999999</v>
      </c>
      <c r="I101" s="1">
        <v>20</v>
      </c>
      <c r="J101" s="1">
        <f t="shared" ref="J101" si="29">(100-G101)/15</f>
        <v>1.4481527733333337</v>
      </c>
      <c r="K101" s="4">
        <f t="shared" si="19"/>
        <v>86.323588399999991</v>
      </c>
      <c r="L101" s="1">
        <v>80</v>
      </c>
      <c r="M101">
        <f t="shared" si="21"/>
        <v>1.3333333333333333</v>
      </c>
      <c r="N101">
        <f t="shared" si="22"/>
        <v>0.91176077333333394</v>
      </c>
    </row>
    <row r="102" spans="1:14" x14ac:dyDescent="0.3">
      <c r="A102" t="s">
        <v>124</v>
      </c>
      <c r="B102" s="1" t="str">
        <f>"IN."&amp;IF($E102="",LEFT($F102,2),$E102)&amp;"."&amp;UPPER(LEFT($A102,2))</f>
        <v>IN.CT.DA</v>
      </c>
      <c r="C102" s="1" t="s">
        <v>636</v>
      </c>
      <c r="D102" s="1" t="str">
        <f>+C102&amp;A102&amp;C102&amp;":"&amp;C102&amp;B102&amp;C102&amp;","</f>
        <v>"Dantewada":"IN.CT.DA",</v>
      </c>
      <c r="E102" s="1" t="s">
        <v>647</v>
      </c>
      <c r="F102" s="1" t="s">
        <v>121</v>
      </c>
      <c r="G102" s="3">
        <v>99.836117299999998</v>
      </c>
      <c r="H102" s="3">
        <v>8.0768181818187499E-4</v>
      </c>
      <c r="I102" s="1">
        <v>98.888786600000003</v>
      </c>
      <c r="J102" s="1">
        <v>4.2544181818177599E-3</v>
      </c>
      <c r="K102" s="4">
        <f t="shared" si="19"/>
        <v>99.856309345454548</v>
      </c>
      <c r="L102">
        <f t="shared" si="20"/>
        <v>98.995147054545441</v>
      </c>
      <c r="M102">
        <f t="shared" si="21"/>
        <v>6.6990196363637247E-2</v>
      </c>
      <c r="N102">
        <f t="shared" si="22"/>
        <v>9.5793769696967956E-3</v>
      </c>
    </row>
    <row r="103" spans="1:14" x14ac:dyDescent="0.3">
      <c r="A103" t="s">
        <v>125</v>
      </c>
      <c r="B103" s="1" t="str">
        <f>"IN."&amp;IF($E103="",LEFT($F103,2),$E103)&amp;"."&amp;UPPER(LEFT($A103,2))</f>
        <v>IN.CT.DH</v>
      </c>
      <c r="C103" s="1" t="s">
        <v>636</v>
      </c>
      <c r="D103" s="1" t="str">
        <f>+C103&amp;A103&amp;C103&amp;":"&amp;C103&amp;B103&amp;C103&amp;","</f>
        <v>"Dhamtari":"IN.CT.DH",</v>
      </c>
      <c r="E103" s="1" t="s">
        <v>647</v>
      </c>
      <c r="F103" s="1" t="s">
        <v>121</v>
      </c>
      <c r="G103" s="3">
        <v>20</v>
      </c>
      <c r="H103" s="3">
        <v>1.3333333333333333</v>
      </c>
      <c r="I103" s="1">
        <v>20</v>
      </c>
      <c r="J103" s="1">
        <f t="shared" ref="J103" si="30">(100-G103)/15</f>
        <v>5.333333333333333</v>
      </c>
      <c r="K103" s="4">
        <v>80</v>
      </c>
      <c r="L103" s="1">
        <v>80</v>
      </c>
      <c r="M103">
        <f t="shared" si="21"/>
        <v>1.3333333333333333</v>
      </c>
      <c r="N103">
        <f t="shared" si="22"/>
        <v>1.3333333333333333</v>
      </c>
    </row>
    <row r="104" spans="1:14" x14ac:dyDescent="0.3">
      <c r="A104" t="s">
        <v>126</v>
      </c>
      <c r="B104" s="1" t="str">
        <f>"IN."&amp;IF($E104="",LEFT($F104,2),$E104)&amp;"."&amp;UPPER(LEFT($A104,2))</f>
        <v>IN.CT.DU</v>
      </c>
      <c r="C104" s="1" t="s">
        <v>636</v>
      </c>
      <c r="D104" s="1" t="str">
        <f>+C104&amp;A104&amp;C104&amp;":"&amp;C104&amp;B104&amp;C104&amp;","</f>
        <v>"Durg":"IN.CT.DU",</v>
      </c>
      <c r="E104" s="1" t="s">
        <v>647</v>
      </c>
      <c r="F104" s="1" t="s">
        <v>121</v>
      </c>
      <c r="G104" s="3">
        <v>100</v>
      </c>
      <c r="H104" s="3">
        <v>0</v>
      </c>
      <c r="I104" s="1">
        <v>100</v>
      </c>
      <c r="J104" s="1">
        <v>0</v>
      </c>
      <c r="K104" s="4">
        <f t="shared" si="19"/>
        <v>100</v>
      </c>
      <c r="L104">
        <f t="shared" si="20"/>
        <v>100</v>
      </c>
      <c r="M104">
        <f t="shared" si="21"/>
        <v>0</v>
      </c>
      <c r="N104">
        <f t="shared" si="22"/>
        <v>0</v>
      </c>
    </row>
    <row r="105" spans="1:14" x14ac:dyDescent="0.3">
      <c r="A105" t="s">
        <v>127</v>
      </c>
      <c r="B105" s="1" t="str">
        <f>"IN."&amp;IF($E105="",LEFT($F105,2),$E105)&amp;"."&amp;UPPER(LEFT($A105,2))</f>
        <v>IN.CT.JA</v>
      </c>
      <c r="C105" s="1" t="s">
        <v>636</v>
      </c>
      <c r="D105" s="1" t="str">
        <f>+C105&amp;A105&amp;C105&amp;":"&amp;C105&amp;B105&amp;C105&amp;","</f>
        <v>"JanjgirChampa":"IN.CT.JA",</v>
      </c>
      <c r="E105" s="1" t="s">
        <v>647</v>
      </c>
      <c r="F105" s="1" t="s">
        <v>121</v>
      </c>
      <c r="G105" s="3">
        <v>100</v>
      </c>
      <c r="H105" s="3">
        <v>0</v>
      </c>
      <c r="I105" s="1">
        <v>20</v>
      </c>
      <c r="J105" s="1">
        <f t="shared" ref="J105" si="31">(100-G105)/15</f>
        <v>0</v>
      </c>
      <c r="K105" s="4">
        <f t="shared" si="19"/>
        <v>100</v>
      </c>
      <c r="L105" s="1">
        <v>80</v>
      </c>
      <c r="M105">
        <f t="shared" si="21"/>
        <v>1.3333333333333333</v>
      </c>
      <c r="N105">
        <f t="shared" si="22"/>
        <v>0</v>
      </c>
    </row>
    <row r="106" spans="1:14" x14ac:dyDescent="0.3">
      <c r="A106" t="s">
        <v>128</v>
      </c>
      <c r="B106" s="1" t="str">
        <f>"IN."&amp;IF($E106="",LEFT($F106,2),$E106)&amp;"."&amp;UPPER(LEFT($A106,2))</f>
        <v>IN.CT.JA</v>
      </c>
      <c r="C106" s="1" t="s">
        <v>636</v>
      </c>
      <c r="D106" s="1" t="str">
        <f>+C106&amp;A106&amp;C106&amp;":"&amp;C106&amp;B106&amp;C106&amp;","</f>
        <v>"Jashpur":"IN.CT.JA",</v>
      </c>
      <c r="E106" s="1" t="s">
        <v>647</v>
      </c>
      <c r="F106" s="1" t="s">
        <v>121</v>
      </c>
      <c r="G106" s="3">
        <v>93.440923499999997</v>
      </c>
      <c r="H106" s="3">
        <v>-1.44722909090908E-2</v>
      </c>
      <c r="I106" s="1">
        <v>79.454517999999993</v>
      </c>
      <c r="J106" s="1">
        <v>3.34888045454549E-2</v>
      </c>
      <c r="K106" s="4">
        <f t="shared" si="19"/>
        <v>93.079116227272721</v>
      </c>
      <c r="L106">
        <f t="shared" si="20"/>
        <v>80.29173811363637</v>
      </c>
      <c r="M106">
        <f t="shared" si="21"/>
        <v>1.3138841257575753</v>
      </c>
      <c r="N106">
        <f t="shared" si="22"/>
        <v>0.46139225151515195</v>
      </c>
    </row>
    <row r="107" spans="1:14" x14ac:dyDescent="0.3">
      <c r="A107" t="s">
        <v>129</v>
      </c>
      <c r="B107" s="1" t="str">
        <f>"IN."&amp;IF($E107="",LEFT($F107,2),$E107)&amp;"."&amp;UPPER(LEFT($A107,2))</f>
        <v>IN.CT.UT</v>
      </c>
      <c r="C107" s="1" t="s">
        <v>636</v>
      </c>
      <c r="D107" s="1" t="str">
        <f>+C107&amp;A107&amp;C107&amp;":"&amp;C107&amp;B107&amp;C107&amp;","</f>
        <v>"Uttar Bastar Kanker (Kanker)":"IN.CT.UT",</v>
      </c>
      <c r="E107" s="1" t="s">
        <v>647</v>
      </c>
      <c r="F107" s="1" t="s">
        <v>121</v>
      </c>
      <c r="G107" s="3">
        <v>100</v>
      </c>
      <c r="H107" s="3">
        <v>0</v>
      </c>
      <c r="I107" s="1">
        <v>100</v>
      </c>
      <c r="J107" s="1">
        <v>0</v>
      </c>
      <c r="K107" s="4">
        <f t="shared" si="19"/>
        <v>100</v>
      </c>
      <c r="L107">
        <f t="shared" si="20"/>
        <v>100</v>
      </c>
      <c r="M107">
        <f t="shared" si="21"/>
        <v>0</v>
      </c>
      <c r="N107">
        <f t="shared" si="22"/>
        <v>0</v>
      </c>
    </row>
    <row r="108" spans="1:14" x14ac:dyDescent="0.3">
      <c r="A108" t="s">
        <v>130</v>
      </c>
      <c r="B108" s="1" t="str">
        <f>"IN."&amp;IF($E108="",LEFT($F108,2),$E108)&amp;"."&amp;UPPER(LEFT($A108,2))</f>
        <v>IN.CT.KA</v>
      </c>
      <c r="C108" s="1" t="s">
        <v>636</v>
      </c>
      <c r="D108" s="1" t="str">
        <f>+C108&amp;A108&amp;C108&amp;":"&amp;C108&amp;B108&amp;C108&amp;","</f>
        <v>"Kabirdham":"IN.CT.KA",</v>
      </c>
      <c r="E108" s="1" t="s">
        <v>647</v>
      </c>
      <c r="F108" s="1" t="s">
        <v>121</v>
      </c>
      <c r="G108" s="3">
        <v>96.703631099999996</v>
      </c>
      <c r="H108" s="3">
        <v>-2.7097772727272401E-2</v>
      </c>
      <c r="I108" s="1">
        <v>97.076481299999998</v>
      </c>
      <c r="J108" s="1">
        <v>4.5258036363636303E-2</v>
      </c>
      <c r="K108" s="4">
        <f t="shared" si="19"/>
        <v>96.026186781818183</v>
      </c>
      <c r="L108">
        <f t="shared" si="20"/>
        <v>98.207932209090899</v>
      </c>
      <c r="M108">
        <f t="shared" si="21"/>
        <v>0.11947118606060675</v>
      </c>
      <c r="N108">
        <f t="shared" si="22"/>
        <v>0.26492088121212115</v>
      </c>
    </row>
    <row r="109" spans="1:14" x14ac:dyDescent="0.3">
      <c r="A109" t="s">
        <v>131</v>
      </c>
      <c r="B109" s="1" t="str">
        <f>"IN."&amp;IF($E109="",LEFT($F109,2),$E109)&amp;"."&amp;UPPER(LEFT($A109,2))</f>
        <v>IN.CT.KO</v>
      </c>
      <c r="C109" s="1" t="s">
        <v>636</v>
      </c>
      <c r="D109" s="1" t="str">
        <f>+C109&amp;A109&amp;C109&amp;":"&amp;C109&amp;B109&amp;C109&amp;","</f>
        <v>"Korba":"IN.CT.KO",</v>
      </c>
      <c r="E109" s="1" t="s">
        <v>647</v>
      </c>
      <c r="F109" s="1" t="s">
        <v>121</v>
      </c>
      <c r="G109" s="3">
        <v>94.090020300000006</v>
      </c>
      <c r="H109" s="3">
        <v>-4.6940245454545698E-2</v>
      </c>
      <c r="I109" s="1">
        <v>96.379856399999994</v>
      </c>
      <c r="J109" s="1">
        <v>5.0381777272727302E-2</v>
      </c>
      <c r="K109" s="4">
        <f t="shared" si="19"/>
        <v>92.916514163636364</v>
      </c>
      <c r="L109">
        <f t="shared" si="20"/>
        <v>97.639400831818179</v>
      </c>
      <c r="M109">
        <f t="shared" si="21"/>
        <v>0.15737327787878808</v>
      </c>
      <c r="N109">
        <f t="shared" si="22"/>
        <v>0.47223238909090903</v>
      </c>
    </row>
    <row r="110" spans="1:14" x14ac:dyDescent="0.3">
      <c r="A110" t="s">
        <v>132</v>
      </c>
      <c r="B110" s="1" t="str">
        <f>"IN."&amp;IF($E110="",LEFT($F110,2),$E110)&amp;"."&amp;UPPER(LEFT($A110,2))</f>
        <v>IN.CT.KO</v>
      </c>
      <c r="C110" s="1" t="s">
        <v>636</v>
      </c>
      <c r="D110" s="1" t="str">
        <f>+C110&amp;A110&amp;C110&amp;":"&amp;C110&amp;B110&amp;C110&amp;","</f>
        <v>"Koriya":"IN.CT.KO",</v>
      </c>
      <c r="E110" s="1" t="s">
        <v>647</v>
      </c>
      <c r="F110" s="1" t="s">
        <v>121</v>
      </c>
      <c r="G110" s="3">
        <v>42.742507699999997</v>
      </c>
      <c r="H110" s="3">
        <v>0.86098192272727303</v>
      </c>
      <c r="I110" s="1">
        <v>24.603535699999998</v>
      </c>
      <c r="J110" s="1">
        <v>0.22727689545454599</v>
      </c>
      <c r="K110" s="4">
        <f t="shared" si="19"/>
        <v>64.26705576818182</v>
      </c>
      <c r="L110">
        <f t="shared" si="20"/>
        <v>30.285458086363647</v>
      </c>
      <c r="M110">
        <f t="shared" si="21"/>
        <v>4.6476361275757565</v>
      </c>
      <c r="N110">
        <f t="shared" si="22"/>
        <v>2.3821962821212121</v>
      </c>
    </row>
    <row r="111" spans="1:14" x14ac:dyDescent="0.3">
      <c r="A111" t="s">
        <v>133</v>
      </c>
      <c r="B111" s="1" t="str">
        <f>"IN."&amp;IF($E111="",LEFT($F111,2),$E111)&amp;"."&amp;UPPER(LEFT($A111,2))</f>
        <v>IN.CT.MA</v>
      </c>
      <c r="C111" s="1" t="s">
        <v>636</v>
      </c>
      <c r="D111" s="1" t="str">
        <f>+C111&amp;A111&amp;C111&amp;":"&amp;C111&amp;B111&amp;C111&amp;","</f>
        <v>"Mahasamund":"IN.CT.MA",</v>
      </c>
      <c r="E111" s="1" t="s">
        <v>647</v>
      </c>
      <c r="F111" s="1" t="s">
        <v>121</v>
      </c>
      <c r="G111" s="3">
        <v>49.553772500000001</v>
      </c>
      <c r="H111" s="3">
        <v>0.78260936363636402</v>
      </c>
      <c r="I111" s="1">
        <v>27.982826599999999</v>
      </c>
      <c r="J111" s="1">
        <v>0.53210079545454503</v>
      </c>
      <c r="K111" s="4">
        <f t="shared" si="19"/>
        <v>69.119006590909095</v>
      </c>
      <c r="L111">
        <f t="shared" si="20"/>
        <v>41.285346486363622</v>
      </c>
      <c r="M111">
        <f t="shared" si="21"/>
        <v>3.9143102342424254</v>
      </c>
      <c r="N111">
        <f t="shared" si="22"/>
        <v>2.0587328939393936</v>
      </c>
    </row>
    <row r="112" spans="1:14" x14ac:dyDescent="0.3">
      <c r="A112" t="s">
        <v>134</v>
      </c>
      <c r="B112" s="1" t="str">
        <f>"IN."&amp;IF($E112="",LEFT($F112,2),$E112)&amp;"."&amp;UPPER(LEFT($A112,2))</f>
        <v>IN.CT.RA</v>
      </c>
      <c r="C112" s="1" t="s">
        <v>636</v>
      </c>
      <c r="D112" s="1" t="str">
        <f>+C112&amp;A112&amp;C112&amp;":"&amp;C112&amp;B112&amp;C112&amp;","</f>
        <v>"Raigarh":"IN.CT.RA",</v>
      </c>
      <c r="E112" s="1" t="s">
        <v>647</v>
      </c>
      <c r="F112" s="1" t="s">
        <v>121</v>
      </c>
      <c r="G112" s="3">
        <v>98.999987399999995</v>
      </c>
      <c r="H112" s="3">
        <v>5.1818181842381005E-7</v>
      </c>
      <c r="I112" s="1">
        <v>100</v>
      </c>
      <c r="J112" s="1">
        <v>0</v>
      </c>
      <c r="K112" s="4">
        <f t="shared" si="19"/>
        <v>99.000000354545449</v>
      </c>
      <c r="L112">
        <f t="shared" si="20"/>
        <v>100</v>
      </c>
      <c r="M112">
        <f t="shared" si="21"/>
        <v>0</v>
      </c>
      <c r="N112">
        <f t="shared" si="22"/>
        <v>6.6666643030303396E-2</v>
      </c>
    </row>
    <row r="113" spans="1:14" x14ac:dyDescent="0.3">
      <c r="A113" t="s">
        <v>135</v>
      </c>
      <c r="B113" s="1" t="str">
        <f>"IN."&amp;IF($E113="",LEFT($F113,2),$E113)&amp;"."&amp;UPPER(LEFT($A113,2))</f>
        <v>IN.CT.RA</v>
      </c>
      <c r="C113" s="1" t="s">
        <v>636</v>
      </c>
      <c r="D113" s="1" t="str">
        <f>+C113&amp;A113&amp;C113&amp;":"&amp;C113&amp;B113&amp;C113&amp;","</f>
        <v>"Raipur":"IN.CT.RA",</v>
      </c>
      <c r="E113" s="1" t="s">
        <v>647</v>
      </c>
      <c r="F113" s="1" t="s">
        <v>121</v>
      </c>
      <c r="G113" s="3">
        <v>72.931950000000001</v>
      </c>
      <c r="H113" s="3">
        <v>0.66520538636363602</v>
      </c>
      <c r="I113" s="1">
        <v>91.293825799999993</v>
      </c>
      <c r="J113" s="1">
        <v>2.1893990909091401E-2</v>
      </c>
      <c r="K113" s="4">
        <f t="shared" si="19"/>
        <v>89.5620846590909</v>
      </c>
      <c r="L113">
        <f t="shared" si="20"/>
        <v>91.84117557272728</v>
      </c>
      <c r="M113">
        <f t="shared" si="21"/>
        <v>0.54392162848484793</v>
      </c>
      <c r="N113">
        <f t="shared" si="22"/>
        <v>0.69586102272727335</v>
      </c>
    </row>
    <row r="114" spans="1:14" x14ac:dyDescent="0.3">
      <c r="A114" t="s">
        <v>136</v>
      </c>
      <c r="B114" s="1" t="str">
        <f>"IN."&amp;IF($E114="",LEFT($F114,2),$E114)&amp;"."&amp;UPPER(LEFT($A114,2))</f>
        <v>IN.CT.RA</v>
      </c>
      <c r="C114" s="1" t="s">
        <v>636</v>
      </c>
      <c r="D114" s="1" t="str">
        <f>+C114&amp;A114&amp;C114&amp;":"&amp;C114&amp;B114&amp;C114&amp;","</f>
        <v>"Rajnandgaon":"IN.CT.RA",</v>
      </c>
      <c r="E114" s="1" t="s">
        <v>647</v>
      </c>
      <c r="F114" s="1" t="s">
        <v>121</v>
      </c>
      <c r="G114" s="3">
        <v>20</v>
      </c>
      <c r="H114" s="3">
        <v>1.3333333333333333</v>
      </c>
      <c r="I114" s="1">
        <v>20</v>
      </c>
      <c r="J114" s="1">
        <f t="shared" ref="J114" si="32">(100-G114)/15</f>
        <v>5.333333333333333</v>
      </c>
      <c r="K114" s="4">
        <v>80</v>
      </c>
      <c r="L114" s="1">
        <v>80</v>
      </c>
      <c r="M114">
        <f t="shared" si="21"/>
        <v>1.3333333333333333</v>
      </c>
      <c r="N114">
        <f t="shared" si="22"/>
        <v>1.3333333333333333</v>
      </c>
    </row>
    <row r="115" spans="1:14" x14ac:dyDescent="0.3">
      <c r="A115" t="s">
        <v>137</v>
      </c>
      <c r="B115" s="1" t="str">
        <f>"IN."&amp;IF($E115="",LEFT($F115,2),$E115)&amp;"."&amp;UPPER(LEFT($A115,2))</f>
        <v>IN.CT.SU</v>
      </c>
      <c r="C115" s="1" t="s">
        <v>636</v>
      </c>
      <c r="D115" s="1" t="str">
        <f>+C115&amp;A115&amp;C115&amp;":"&amp;C115&amp;B115&amp;C115&amp;","</f>
        <v>"Surguja":"IN.CT.SU",</v>
      </c>
      <c r="E115" s="1" t="s">
        <v>647</v>
      </c>
      <c r="F115" s="1" t="s">
        <v>121</v>
      </c>
      <c r="G115" s="3">
        <v>85.1</v>
      </c>
      <c r="H115" s="3">
        <v>0.41363636363636402</v>
      </c>
      <c r="I115" s="1">
        <v>67.400000000000006</v>
      </c>
      <c r="J115" s="1">
        <v>0.65909090909090895</v>
      </c>
      <c r="K115" s="4">
        <f t="shared" si="19"/>
        <v>95.440909090909088</v>
      </c>
      <c r="L115">
        <f t="shared" si="20"/>
        <v>83.877272727272725</v>
      </c>
      <c r="M115">
        <f t="shared" si="21"/>
        <v>1.0748484848484849</v>
      </c>
      <c r="N115">
        <f t="shared" si="22"/>
        <v>0.30393939393939412</v>
      </c>
    </row>
    <row r="116" spans="1:14" x14ac:dyDescent="0.3">
      <c r="A116" t="s">
        <v>139</v>
      </c>
      <c r="B116" s="1" t="str">
        <f>"IN."&amp;IF($E116="",LEFT($F116,2),$E116)&amp;"."&amp;UPPER(LEFT($A116,2))</f>
        <v>IN.DN.DA</v>
      </c>
      <c r="C116" s="1" t="s">
        <v>636</v>
      </c>
      <c r="D116" s="1" t="str">
        <f>+C116&amp;A116&amp;C116&amp;":"&amp;C116&amp;B116&amp;C116&amp;","</f>
        <v>"Dadra &amp; Nagar Haveli":"IN.DN.DA",</v>
      </c>
      <c r="E116" t="s">
        <v>649</v>
      </c>
      <c r="F116" s="1" t="s">
        <v>138</v>
      </c>
      <c r="G116" s="3">
        <v>98.455359200000004</v>
      </c>
      <c r="H116" s="3">
        <v>-2.7571227272731699E-3</v>
      </c>
      <c r="I116" s="1">
        <v>20</v>
      </c>
      <c r="J116" s="1">
        <f t="shared" ref="J116:J118" si="33">(100-G116)/15</f>
        <v>0.10297605333333308</v>
      </c>
      <c r="K116" s="4">
        <f t="shared" si="19"/>
        <v>98.386431131818171</v>
      </c>
      <c r="L116" s="1">
        <v>80</v>
      </c>
      <c r="M116">
        <f t="shared" si="21"/>
        <v>1.3333333333333333</v>
      </c>
      <c r="N116">
        <f t="shared" si="22"/>
        <v>0.10757125787878863</v>
      </c>
    </row>
    <row r="117" spans="1:14" x14ac:dyDescent="0.3">
      <c r="A117" t="s">
        <v>141</v>
      </c>
      <c r="B117" s="1" t="str">
        <f>"IN."&amp;IF($E117="",LEFT($F117,2),$E117)&amp;"."&amp;UPPER(LEFT($A117,2))</f>
        <v>IN.DD.DA</v>
      </c>
      <c r="C117" s="1" t="s">
        <v>636</v>
      </c>
      <c r="D117" s="1" t="str">
        <f>+C117&amp;A117&amp;C117&amp;":"&amp;C117&amp;B117&amp;C117&amp;","</f>
        <v>"Daman":"IN.DD.DA",</v>
      </c>
      <c r="E117" t="s">
        <v>648</v>
      </c>
      <c r="F117" s="1" t="s">
        <v>140</v>
      </c>
      <c r="G117" s="3">
        <v>100</v>
      </c>
      <c r="H117" s="3">
        <v>0</v>
      </c>
      <c r="I117" s="1">
        <v>20</v>
      </c>
      <c r="J117" s="1">
        <f t="shared" si="33"/>
        <v>0</v>
      </c>
      <c r="K117" s="4">
        <f t="shared" si="19"/>
        <v>100</v>
      </c>
      <c r="L117" s="1">
        <v>80</v>
      </c>
      <c r="M117">
        <f t="shared" si="21"/>
        <v>1.3333333333333333</v>
      </c>
      <c r="N117">
        <f t="shared" si="22"/>
        <v>0</v>
      </c>
    </row>
    <row r="118" spans="1:14" x14ac:dyDescent="0.3">
      <c r="A118" t="s">
        <v>142</v>
      </c>
      <c r="B118" s="1" t="str">
        <f>"IN."&amp;IF($E118="",LEFT($F118,2),$E118)&amp;"."&amp;UPPER(LEFT($A118,2))</f>
        <v>IN.DD.DI</v>
      </c>
      <c r="C118" s="1" t="s">
        <v>636</v>
      </c>
      <c r="D118" s="1" t="str">
        <f>+C118&amp;A118&amp;C118&amp;":"&amp;C118&amp;B118&amp;C118&amp;","</f>
        <v>"Diu":"IN.DD.DI",</v>
      </c>
      <c r="E118" t="s">
        <v>648</v>
      </c>
      <c r="F118" s="1" t="s">
        <v>140</v>
      </c>
      <c r="G118" s="3">
        <v>77.512278300000006</v>
      </c>
      <c r="H118" s="3">
        <v>0.173881659090909</v>
      </c>
      <c r="I118" s="1">
        <v>20</v>
      </c>
      <c r="J118" s="1">
        <f t="shared" si="33"/>
        <v>1.4991814466666662</v>
      </c>
      <c r="K118" s="4">
        <f t="shared" si="19"/>
        <v>81.859319777272731</v>
      </c>
      <c r="L118" s="1">
        <v>80</v>
      </c>
      <c r="M118">
        <f t="shared" si="21"/>
        <v>1.3333333333333333</v>
      </c>
      <c r="N118">
        <f t="shared" si="22"/>
        <v>1.2093786815151513</v>
      </c>
    </row>
    <row r="119" spans="1:14" x14ac:dyDescent="0.3">
      <c r="A119" t="s">
        <v>12</v>
      </c>
      <c r="B119" s="1" t="str">
        <f>"IN."&amp;IF($E119="",LEFT($F119,2),$E119)&amp;"."&amp;UPPER(LEFT($A119,2))</f>
        <v>IN.DL.DE</v>
      </c>
      <c r="C119" s="1" t="s">
        <v>636</v>
      </c>
      <c r="D119" s="1" t="str">
        <f>+C119&amp;A119&amp;C119&amp;":"&amp;C119&amp;B119&amp;C119&amp;","</f>
        <v>"Delhi":"IN.DL.DE",</v>
      </c>
      <c r="E119" t="s">
        <v>650</v>
      </c>
      <c r="F119" s="1" t="s">
        <v>143</v>
      </c>
      <c r="G119" s="3">
        <v>20</v>
      </c>
      <c r="H119" s="3">
        <v>1.3333333333333333</v>
      </c>
      <c r="I119" s="1">
        <v>20</v>
      </c>
      <c r="J119" s="1">
        <f t="shared" ref="J119" si="34">(100-G119)/15</f>
        <v>5.333333333333333</v>
      </c>
      <c r="K119" s="4">
        <v>80</v>
      </c>
      <c r="L119" s="1">
        <v>80</v>
      </c>
      <c r="M119">
        <f t="shared" si="21"/>
        <v>1.3333333333333333</v>
      </c>
      <c r="N119">
        <f t="shared" si="22"/>
        <v>1.3333333333333333</v>
      </c>
    </row>
    <row r="120" spans="1:14" x14ac:dyDescent="0.3">
      <c r="A120" t="s">
        <v>145</v>
      </c>
      <c r="B120" s="1" t="str">
        <f>"IN."&amp;IF($E120="",LEFT($F120,2),$E120)&amp;"."&amp;UPPER(LEFT($A120,2))</f>
        <v>IN.GA.NO</v>
      </c>
      <c r="C120" s="1" t="s">
        <v>636</v>
      </c>
      <c r="D120" s="1" t="str">
        <f>+C120&amp;A120&amp;C120&amp;":"&amp;C120&amp;B120&amp;C120&amp;","</f>
        <v>"North Goa":"IN.GA.NO",</v>
      </c>
      <c r="E120" t="s">
        <v>651</v>
      </c>
      <c r="F120" s="1" t="s">
        <v>144</v>
      </c>
      <c r="G120" s="3">
        <v>54.369947400000001</v>
      </c>
      <c r="H120" s="3">
        <v>3.0420035066666666</v>
      </c>
      <c r="I120" s="1">
        <v>96.532944799999996</v>
      </c>
      <c r="J120" s="1">
        <v>1.0828363636363699E-3</v>
      </c>
      <c r="K120" s="4">
        <v>80</v>
      </c>
      <c r="L120">
        <f t="shared" si="20"/>
        <v>96.560015709090905</v>
      </c>
      <c r="M120">
        <f t="shared" si="21"/>
        <v>0.22933228606060632</v>
      </c>
      <c r="N120">
        <f t="shared" si="22"/>
        <v>1.3333333333333333</v>
      </c>
    </row>
    <row r="121" spans="1:14" x14ac:dyDescent="0.3">
      <c r="A121" t="s">
        <v>146</v>
      </c>
      <c r="B121" s="1" t="str">
        <f>"IN."&amp;IF($E121="",LEFT($F121,2),$E121)&amp;"."&amp;UPPER(LEFT($A121,2))</f>
        <v>IN.GA.SO</v>
      </c>
      <c r="C121" s="1" t="s">
        <v>636</v>
      </c>
      <c r="D121" s="1" t="str">
        <f>+C121&amp;A121&amp;C121&amp;":"&amp;C121&amp;B121&amp;C121&amp;","</f>
        <v>"South Goa":"IN.GA.SO",</v>
      </c>
      <c r="E121" t="s">
        <v>651</v>
      </c>
      <c r="F121" s="1" t="s">
        <v>144</v>
      </c>
      <c r="G121" s="3">
        <v>20</v>
      </c>
      <c r="H121" s="3">
        <v>1.3333333333333333</v>
      </c>
      <c r="I121" s="1">
        <v>20</v>
      </c>
      <c r="J121" s="1">
        <f t="shared" ref="J121" si="35">(100-G121)/15</f>
        <v>5.333333333333333</v>
      </c>
      <c r="K121" s="4">
        <v>80</v>
      </c>
      <c r="L121" s="1">
        <v>80</v>
      </c>
      <c r="M121">
        <f t="shared" si="21"/>
        <v>1.3333333333333333</v>
      </c>
      <c r="N121">
        <f t="shared" si="22"/>
        <v>1.3333333333333333</v>
      </c>
    </row>
    <row r="122" spans="1:14" x14ac:dyDescent="0.3">
      <c r="A122" t="s">
        <v>148</v>
      </c>
      <c r="B122" s="1" t="str">
        <f>"IN."&amp;IF($E122="",LEFT($F122,2),$E122)&amp;"."&amp;UPPER(LEFT($A122,2))</f>
        <v>IN.GJ.AH</v>
      </c>
      <c r="C122" s="1" t="s">
        <v>636</v>
      </c>
      <c r="D122" s="1" t="str">
        <f>+C122&amp;A122&amp;C122&amp;":"&amp;C122&amp;B122&amp;C122&amp;","</f>
        <v>"Ahmadabad":"IN.GJ.AH",</v>
      </c>
      <c r="E122" t="s">
        <v>652</v>
      </c>
      <c r="F122" s="1" t="s">
        <v>147</v>
      </c>
      <c r="G122" s="3">
        <v>87.146105399999996</v>
      </c>
      <c r="H122" s="3">
        <v>0.395666509090909</v>
      </c>
      <c r="I122" s="1">
        <v>84.248847799999993</v>
      </c>
      <c r="J122" s="1">
        <v>0.45888893636363698</v>
      </c>
      <c r="K122" s="4">
        <f t="shared" si="19"/>
        <v>97.037768127272727</v>
      </c>
      <c r="L122">
        <f t="shared" si="20"/>
        <v>95.721071209090923</v>
      </c>
      <c r="M122">
        <f t="shared" si="21"/>
        <v>0.28526191939393847</v>
      </c>
      <c r="N122">
        <f t="shared" si="22"/>
        <v>0.19748212484848485</v>
      </c>
    </row>
    <row r="123" spans="1:14" x14ac:dyDescent="0.3">
      <c r="A123" t="s">
        <v>149</v>
      </c>
      <c r="B123" s="1" t="str">
        <f>"IN."&amp;IF($E123="",LEFT($F123,2),$E123)&amp;"."&amp;UPPER(LEFT($A123,2))</f>
        <v>IN.GJ.AM</v>
      </c>
      <c r="C123" s="1" t="s">
        <v>636</v>
      </c>
      <c r="D123" s="1" t="str">
        <f>+C123&amp;A123&amp;C123&amp;":"&amp;C123&amp;B123&amp;C123&amp;","</f>
        <v>"Amreli":"IN.GJ.AM",</v>
      </c>
      <c r="E123" s="1" t="s">
        <v>652</v>
      </c>
      <c r="F123" s="1" t="s">
        <v>147</v>
      </c>
      <c r="G123" s="3">
        <v>100</v>
      </c>
      <c r="H123" s="3">
        <v>0</v>
      </c>
      <c r="I123" s="1">
        <v>100</v>
      </c>
      <c r="J123" s="1">
        <v>0</v>
      </c>
      <c r="K123" s="4">
        <f t="shared" si="19"/>
        <v>100</v>
      </c>
      <c r="L123">
        <f t="shared" si="20"/>
        <v>100</v>
      </c>
      <c r="M123">
        <f t="shared" si="21"/>
        <v>0</v>
      </c>
      <c r="N123">
        <f t="shared" si="22"/>
        <v>0</v>
      </c>
    </row>
    <row r="124" spans="1:14" x14ac:dyDescent="0.3">
      <c r="A124" t="s">
        <v>150</v>
      </c>
      <c r="B124" s="1" t="str">
        <f>"IN."&amp;IF($E124="",LEFT($F124,2),$E124)&amp;"."&amp;UPPER(LEFT($A124,2))</f>
        <v>IN.GJ.AN</v>
      </c>
      <c r="C124" s="1" t="s">
        <v>636</v>
      </c>
      <c r="D124" s="1" t="str">
        <f>+C124&amp;A124&amp;C124&amp;":"&amp;C124&amp;B124&amp;C124&amp;","</f>
        <v>"Anand":"IN.GJ.AN",</v>
      </c>
      <c r="E124" s="1" t="s">
        <v>652</v>
      </c>
      <c r="F124" s="1" t="s">
        <v>147</v>
      </c>
      <c r="G124" s="3">
        <v>28.649648899999999</v>
      </c>
      <c r="H124" s="3">
        <v>0.95102410454545505</v>
      </c>
      <c r="I124" s="1">
        <v>7.8651840000000002</v>
      </c>
      <c r="J124" s="1">
        <v>0.27632258636363599</v>
      </c>
      <c r="K124" s="4">
        <f t="shared" si="19"/>
        <v>52.425251513636375</v>
      </c>
      <c r="L124">
        <f t="shared" si="20"/>
        <v>14.7732486590909</v>
      </c>
      <c r="M124">
        <f t="shared" si="21"/>
        <v>5.6817834227272739</v>
      </c>
      <c r="N124">
        <f t="shared" si="22"/>
        <v>3.1716498990909083</v>
      </c>
    </row>
    <row r="125" spans="1:14" x14ac:dyDescent="0.3">
      <c r="A125" t="s">
        <v>151</v>
      </c>
      <c r="B125" s="1" t="str">
        <f>"IN."&amp;IF($E125="",LEFT($F125,2),$E125)&amp;"."&amp;UPPER(LEFT($A125,2))</f>
        <v>IN.GJ.BA</v>
      </c>
      <c r="C125" s="1" t="s">
        <v>636</v>
      </c>
      <c r="D125" s="1" t="str">
        <f>+C125&amp;A125&amp;C125&amp;":"&amp;C125&amp;B125&amp;C125&amp;","</f>
        <v>"Banas Kantha":"IN.GJ.BA",</v>
      </c>
      <c r="E125" s="1" t="s">
        <v>652</v>
      </c>
      <c r="F125" s="1" t="s">
        <v>147</v>
      </c>
      <c r="G125" s="3">
        <v>42.139093600000002</v>
      </c>
      <c r="H125" s="3">
        <v>1.94907614545455</v>
      </c>
      <c r="I125" s="1">
        <v>9.6365317000000008</v>
      </c>
      <c r="J125" s="1">
        <v>2.9341586363636301E-2</v>
      </c>
      <c r="K125" s="4">
        <f t="shared" si="19"/>
        <v>90.865997236363754</v>
      </c>
      <c r="L125">
        <f t="shared" si="20"/>
        <v>10.370071359090907</v>
      </c>
      <c r="M125">
        <f t="shared" si="21"/>
        <v>5.9753285760606065</v>
      </c>
      <c r="N125">
        <f t="shared" si="22"/>
        <v>0.60893351757574976</v>
      </c>
    </row>
    <row r="126" spans="1:14" x14ac:dyDescent="0.3">
      <c r="A126" t="s">
        <v>152</v>
      </c>
      <c r="B126" s="1" t="str">
        <f>"IN."&amp;IF($E126="",LEFT($F126,2),$E126)&amp;"."&amp;UPPER(LEFT($A126,2))</f>
        <v>IN.GJ.BH</v>
      </c>
      <c r="C126" s="1" t="s">
        <v>636</v>
      </c>
      <c r="D126" s="1" t="str">
        <f>+C126&amp;A126&amp;C126&amp;":"&amp;C126&amp;B126&amp;C126&amp;","</f>
        <v>"Bharuch":"IN.GJ.BH",</v>
      </c>
      <c r="E126" s="1" t="s">
        <v>652</v>
      </c>
      <c r="F126" s="1" t="s">
        <v>147</v>
      </c>
      <c r="G126" s="3">
        <v>88.169575899999998</v>
      </c>
      <c r="H126" s="3">
        <v>0.52004830454545503</v>
      </c>
      <c r="I126" s="1">
        <v>84.4400038</v>
      </c>
      <c r="J126" s="1">
        <v>0.51056067727272703</v>
      </c>
      <c r="K126" s="4">
        <f t="shared" si="19"/>
        <v>101.17078351363638</v>
      </c>
      <c r="L126">
        <f t="shared" si="20"/>
        <v>97.204020731818176</v>
      </c>
      <c r="M126">
        <f t="shared" si="21"/>
        <v>0.18639861787878828</v>
      </c>
      <c r="N126">
        <f t="shared" si="22"/>
        <v>-7.8052234242425314E-2</v>
      </c>
    </row>
    <row r="127" spans="1:14" x14ac:dyDescent="0.3">
      <c r="A127" t="s">
        <v>153</v>
      </c>
      <c r="B127" s="1" t="str">
        <f>"IN."&amp;IF($E127="",LEFT($F127,2),$E127)&amp;"."&amp;UPPER(LEFT($A127,2))</f>
        <v>IN.GJ.BH</v>
      </c>
      <c r="C127" s="1" t="s">
        <v>636</v>
      </c>
      <c r="D127" s="1" t="str">
        <f>+C127&amp;A127&amp;C127&amp;":"&amp;C127&amp;B127&amp;C127&amp;","</f>
        <v>"Bhavnagar":"IN.GJ.BH",</v>
      </c>
      <c r="E127" s="1" t="s">
        <v>652</v>
      </c>
      <c r="F127" s="1" t="s">
        <v>147</v>
      </c>
      <c r="G127" s="3">
        <v>93.209919400000004</v>
      </c>
      <c r="H127" s="3">
        <v>0.24477786818181799</v>
      </c>
      <c r="I127" s="1">
        <v>67.982803599999997</v>
      </c>
      <c r="J127" s="1">
        <v>1.3976564227272701</v>
      </c>
      <c r="K127" s="4">
        <f t="shared" si="19"/>
        <v>99.329366104545457</v>
      </c>
      <c r="L127">
        <f t="shared" si="20"/>
        <v>102.92421416818175</v>
      </c>
      <c r="M127">
        <f t="shared" si="21"/>
        <v>-0.19494761121211657</v>
      </c>
      <c r="N127">
        <f t="shared" si="22"/>
        <v>4.4708926363636201E-2</v>
      </c>
    </row>
    <row r="128" spans="1:14" x14ac:dyDescent="0.3">
      <c r="A128" t="s">
        <v>154</v>
      </c>
      <c r="B128" s="1" t="str">
        <f>"IN."&amp;IF($E128="",LEFT($F128,2),$E128)&amp;"."&amp;UPPER(LEFT($A128,2))</f>
        <v>IN.GJ.DO</v>
      </c>
      <c r="C128" s="1" t="s">
        <v>636</v>
      </c>
      <c r="D128" s="1" t="str">
        <f>+C128&amp;A128&amp;C128&amp;":"&amp;C128&amp;B128&amp;C128&amp;","</f>
        <v>"Dohad":"IN.GJ.DO",</v>
      </c>
      <c r="E128" s="1" t="s">
        <v>652</v>
      </c>
      <c r="F128" s="1" t="s">
        <v>147</v>
      </c>
      <c r="G128" s="3">
        <v>28.0872484</v>
      </c>
      <c r="H128" s="3">
        <v>1.7792525636363601</v>
      </c>
      <c r="I128" s="1">
        <v>15.281955200000001</v>
      </c>
      <c r="J128" s="1">
        <v>0.30173268181818202</v>
      </c>
      <c r="K128" s="4">
        <f t="shared" si="19"/>
        <v>72.568562490909002</v>
      </c>
      <c r="L128">
        <f t="shared" si="20"/>
        <v>22.825272245454549</v>
      </c>
      <c r="M128">
        <f t="shared" si="21"/>
        <v>5.1449818503030293</v>
      </c>
      <c r="N128">
        <f t="shared" si="22"/>
        <v>1.8287625006060666</v>
      </c>
    </row>
    <row r="129" spans="1:14" x14ac:dyDescent="0.3">
      <c r="A129" t="s">
        <v>155</v>
      </c>
      <c r="B129" s="1" t="str">
        <f>"IN."&amp;IF($E129="",LEFT($F129,2),$E129)&amp;"."&amp;UPPER(LEFT($A129,2))</f>
        <v>IN.GJ.GA</v>
      </c>
      <c r="C129" s="1" t="s">
        <v>636</v>
      </c>
      <c r="D129" s="1" t="str">
        <f>+C129&amp;A129&amp;C129&amp;":"&amp;C129&amp;B129&amp;C129&amp;","</f>
        <v>"Gandhinagar":"IN.GJ.GA",</v>
      </c>
      <c r="E129" s="1" t="s">
        <v>652</v>
      </c>
      <c r="F129" s="1" t="s">
        <v>147</v>
      </c>
      <c r="G129" s="3">
        <v>99.840658700000006</v>
      </c>
      <c r="H129" s="3">
        <v>7.2427863636360997E-3</v>
      </c>
      <c r="I129" s="1">
        <v>100</v>
      </c>
      <c r="J129" s="1">
        <v>0</v>
      </c>
      <c r="K129" s="4">
        <f t="shared" si="19"/>
        <v>100.02172835909091</v>
      </c>
      <c r="L129">
        <f t="shared" si="20"/>
        <v>100</v>
      </c>
      <c r="M129">
        <f t="shared" si="21"/>
        <v>0</v>
      </c>
      <c r="N129">
        <f t="shared" si="22"/>
        <v>-1.44855727272765E-3</v>
      </c>
    </row>
    <row r="130" spans="1:14" x14ac:dyDescent="0.3">
      <c r="A130" t="s">
        <v>156</v>
      </c>
      <c r="B130" s="1" t="str">
        <f>"IN."&amp;IF($E130="",LEFT($F130,2),$E130)&amp;"."&amp;UPPER(LEFT($A130,2))</f>
        <v>IN.GJ.JA</v>
      </c>
      <c r="C130" s="1" t="s">
        <v>636</v>
      </c>
      <c r="D130" s="1" t="str">
        <f>+C130&amp;A130&amp;C130&amp;":"&amp;C130&amp;B130&amp;C130&amp;","</f>
        <v>"Jamnagar":"IN.GJ.JA",</v>
      </c>
      <c r="E130" s="1" t="s">
        <v>652</v>
      </c>
      <c r="F130" s="1" t="s">
        <v>147</v>
      </c>
      <c r="G130" s="3">
        <v>91.957790599999996</v>
      </c>
      <c r="H130" s="3">
        <v>0.116814177272728</v>
      </c>
      <c r="I130" s="1">
        <v>64.6400778</v>
      </c>
      <c r="J130" s="1">
        <v>0.52509580454545401</v>
      </c>
      <c r="K130" s="4">
        <f t="shared" ref="K130:K193" si="36">G130+H130*25</f>
        <v>94.878145031818192</v>
      </c>
      <c r="L130">
        <f t="shared" ref="L130:L193" si="37">I130+J130*25</f>
        <v>77.767472913636354</v>
      </c>
      <c r="M130">
        <f t="shared" ref="M130:M193" si="38">(100-L130)/15</f>
        <v>1.482168472424243</v>
      </c>
      <c r="N130">
        <f t="shared" ref="N130:N193" si="39">(100-K130)/15</f>
        <v>0.34145699787878719</v>
      </c>
    </row>
    <row r="131" spans="1:14" x14ac:dyDescent="0.3">
      <c r="A131" t="s">
        <v>157</v>
      </c>
      <c r="B131" s="1" t="str">
        <f>"IN."&amp;IF($E131="",LEFT($F131,2),$E131)&amp;"."&amp;UPPER(LEFT($A131,2))</f>
        <v>IN.GJ.JU</v>
      </c>
      <c r="C131" s="1" t="s">
        <v>636</v>
      </c>
      <c r="D131" s="1" t="str">
        <f>+C131&amp;A131&amp;C131&amp;":"&amp;C131&amp;B131&amp;C131&amp;","</f>
        <v>"Junagadh":"IN.GJ.JU",</v>
      </c>
      <c r="E131" s="1" t="s">
        <v>652</v>
      </c>
      <c r="F131" s="1" t="s">
        <v>147</v>
      </c>
      <c r="G131" s="3">
        <v>20</v>
      </c>
      <c r="H131" s="3">
        <v>1.3333333333333333</v>
      </c>
      <c r="I131" s="1">
        <v>20</v>
      </c>
      <c r="J131" s="1">
        <f t="shared" ref="J131" si="40">(100-G131)/15</f>
        <v>5.333333333333333</v>
      </c>
      <c r="K131" s="4">
        <v>80</v>
      </c>
      <c r="L131" s="1">
        <v>80</v>
      </c>
      <c r="M131">
        <f t="shared" si="38"/>
        <v>1.3333333333333333</v>
      </c>
      <c r="N131">
        <f t="shared" si="39"/>
        <v>1.3333333333333333</v>
      </c>
    </row>
    <row r="132" spans="1:14" x14ac:dyDescent="0.3">
      <c r="A132" t="s">
        <v>158</v>
      </c>
      <c r="B132" s="1" t="str">
        <f>"IN."&amp;IF($E132="",LEFT($F132,2),$E132)&amp;"."&amp;UPPER(LEFT($A132,2))</f>
        <v>IN.GJ.KA</v>
      </c>
      <c r="C132" s="1" t="s">
        <v>636</v>
      </c>
      <c r="D132" s="1" t="str">
        <f>+C132&amp;A132&amp;C132&amp;":"&amp;C132&amp;B132&amp;C132&amp;","</f>
        <v>"Kachchh":"IN.GJ.KA",</v>
      </c>
      <c r="E132" s="1" t="s">
        <v>652</v>
      </c>
      <c r="F132" s="1" t="s">
        <v>147</v>
      </c>
      <c r="G132" s="3">
        <v>30.254727500000001</v>
      </c>
      <c r="H132" s="3">
        <v>0.88036997727272703</v>
      </c>
      <c r="I132" s="1">
        <v>16.4307914</v>
      </c>
      <c r="J132" s="1">
        <v>0.46628092727272702</v>
      </c>
      <c r="K132" s="4">
        <f t="shared" si="36"/>
        <v>52.263976931818178</v>
      </c>
      <c r="L132">
        <f t="shared" si="37"/>
        <v>28.087814581818176</v>
      </c>
      <c r="M132">
        <f t="shared" si="38"/>
        <v>4.7941456945454544</v>
      </c>
      <c r="N132">
        <f t="shared" si="39"/>
        <v>3.1824015378787882</v>
      </c>
    </row>
    <row r="133" spans="1:14" x14ac:dyDescent="0.3">
      <c r="A133" t="s">
        <v>159</v>
      </c>
      <c r="B133" s="1" t="str">
        <f>"IN."&amp;IF($E133="",LEFT($F133,2),$E133)&amp;"."&amp;UPPER(LEFT($A133,2))</f>
        <v>IN.GJ.KH</v>
      </c>
      <c r="C133" s="1" t="s">
        <v>636</v>
      </c>
      <c r="D133" s="1" t="str">
        <f>+C133&amp;A133&amp;C133&amp;":"&amp;C133&amp;B133&amp;C133&amp;","</f>
        <v>"Kheda":"IN.GJ.KH",</v>
      </c>
      <c r="E133" s="1" t="s">
        <v>652</v>
      </c>
      <c r="F133" s="1" t="s">
        <v>147</v>
      </c>
      <c r="G133" s="3">
        <v>99.161540500000001</v>
      </c>
      <c r="H133" s="3">
        <v>2.9523681818181501E-2</v>
      </c>
      <c r="I133" s="1">
        <v>88.913071299999999</v>
      </c>
      <c r="J133" s="1">
        <v>8.4589609090908902E-2</v>
      </c>
      <c r="K133" s="4">
        <f t="shared" si="36"/>
        <v>99.899632545454537</v>
      </c>
      <c r="L133">
        <f t="shared" si="37"/>
        <v>91.027811527272718</v>
      </c>
      <c r="M133">
        <f t="shared" si="38"/>
        <v>0.59814589818181885</v>
      </c>
      <c r="N133">
        <f t="shared" si="39"/>
        <v>6.6911636363641948E-3</v>
      </c>
    </row>
    <row r="134" spans="1:14" x14ac:dyDescent="0.3">
      <c r="A134" t="s">
        <v>160</v>
      </c>
      <c r="B134" s="1" t="str">
        <f>"IN."&amp;IF($E134="",LEFT($F134,2),$E134)&amp;"."&amp;UPPER(LEFT($A134,2))</f>
        <v>IN.GJ.MA</v>
      </c>
      <c r="C134" s="1" t="s">
        <v>636</v>
      </c>
      <c r="D134" s="1" t="str">
        <f>+C134&amp;A134&amp;C134&amp;":"&amp;C134&amp;B134&amp;C134&amp;","</f>
        <v>"Mahesana":"IN.GJ.MA",</v>
      </c>
      <c r="E134" s="1" t="s">
        <v>652</v>
      </c>
      <c r="F134" s="1" t="s">
        <v>147</v>
      </c>
      <c r="G134" s="3">
        <v>20</v>
      </c>
      <c r="H134" s="3">
        <v>1.3333333333333333</v>
      </c>
      <c r="I134" s="1">
        <v>20</v>
      </c>
      <c r="J134" s="1">
        <f t="shared" ref="J134" si="41">(100-G134)/15</f>
        <v>5.333333333333333</v>
      </c>
      <c r="K134" s="4">
        <v>80</v>
      </c>
      <c r="L134" s="1">
        <v>80</v>
      </c>
      <c r="M134">
        <f t="shared" si="38"/>
        <v>1.3333333333333333</v>
      </c>
      <c r="N134">
        <f t="shared" si="39"/>
        <v>1.3333333333333333</v>
      </c>
    </row>
    <row r="135" spans="1:14" x14ac:dyDescent="0.3">
      <c r="A135" t="s">
        <v>161</v>
      </c>
      <c r="B135" s="1" t="str">
        <f>"IN."&amp;IF($E135="",LEFT($F135,2),$E135)&amp;"."&amp;UPPER(LEFT($A135,2))</f>
        <v>IN.GJ.NA</v>
      </c>
      <c r="C135" s="1" t="s">
        <v>636</v>
      </c>
      <c r="D135" s="1" t="str">
        <f>+C135&amp;A135&amp;C135&amp;":"&amp;C135&amp;B135&amp;C135&amp;","</f>
        <v>"Narmada":"IN.GJ.NA",</v>
      </c>
      <c r="E135" s="1" t="s">
        <v>652</v>
      </c>
      <c r="F135" s="1" t="s">
        <v>147</v>
      </c>
      <c r="G135" s="3">
        <v>82.314376300000006</v>
      </c>
      <c r="H135" s="3">
        <v>0.57329345909090901</v>
      </c>
      <c r="I135" s="1">
        <v>65.856152499999993</v>
      </c>
      <c r="J135" s="1">
        <v>0.88302476363636395</v>
      </c>
      <c r="K135" s="4">
        <f t="shared" si="36"/>
        <v>96.646712777272739</v>
      </c>
      <c r="L135">
        <f t="shared" si="37"/>
        <v>87.931771590909094</v>
      </c>
      <c r="M135">
        <f t="shared" si="38"/>
        <v>0.80454856060606039</v>
      </c>
      <c r="N135">
        <f t="shared" si="39"/>
        <v>0.2235524815151507</v>
      </c>
    </row>
    <row r="136" spans="1:14" x14ac:dyDescent="0.3">
      <c r="A136" t="s">
        <v>162</v>
      </c>
      <c r="B136" s="1" t="str">
        <f>"IN."&amp;IF($E136="",LEFT($F136,2),$E136)&amp;"."&amp;UPPER(LEFT($A136,2))</f>
        <v>IN.GJ.NA</v>
      </c>
      <c r="C136" s="1" t="s">
        <v>636</v>
      </c>
      <c r="D136" s="1" t="str">
        <f>+C136&amp;A136&amp;C136&amp;":"&amp;C136&amp;B136&amp;C136&amp;","</f>
        <v>"Navsari":"IN.GJ.NA",</v>
      </c>
      <c r="E136" s="1" t="s">
        <v>652</v>
      </c>
      <c r="F136" s="1" t="s">
        <v>147</v>
      </c>
      <c r="G136" s="3">
        <v>91.0049724</v>
      </c>
      <c r="H136" s="3">
        <v>-8.90051499999997E-2</v>
      </c>
      <c r="I136" s="1">
        <v>19.448568000000002</v>
      </c>
      <c r="J136" s="1">
        <v>1.7144821090909099</v>
      </c>
      <c r="K136" s="4">
        <f t="shared" si="36"/>
        <v>88.779843650000004</v>
      </c>
      <c r="L136">
        <f t="shared" si="37"/>
        <v>62.310620727272749</v>
      </c>
      <c r="M136">
        <f t="shared" si="38"/>
        <v>2.5126252848484834</v>
      </c>
      <c r="N136">
        <f t="shared" si="39"/>
        <v>0.74801042333333312</v>
      </c>
    </row>
    <row r="137" spans="1:14" x14ac:dyDescent="0.3">
      <c r="A137" t="s">
        <v>163</v>
      </c>
      <c r="B137" s="1" t="str">
        <f>"IN."&amp;IF($E137="",LEFT($F137,2),$E137)&amp;"."&amp;UPPER(LEFT($A137,2))</f>
        <v>IN.GJ.PA</v>
      </c>
      <c r="C137" s="1" t="s">
        <v>636</v>
      </c>
      <c r="D137" s="1" t="str">
        <f>+C137&amp;A137&amp;C137&amp;":"&amp;C137&amp;B137&amp;C137&amp;","</f>
        <v>"Panch Mahals":"IN.GJ.PA",</v>
      </c>
      <c r="E137" s="1" t="s">
        <v>652</v>
      </c>
      <c r="F137" s="1" t="s">
        <v>147</v>
      </c>
      <c r="G137" s="3">
        <v>100</v>
      </c>
      <c r="H137" s="3">
        <v>0</v>
      </c>
      <c r="I137" s="1">
        <v>100</v>
      </c>
      <c r="J137" s="1">
        <v>0</v>
      </c>
      <c r="K137" s="4">
        <f t="shared" si="36"/>
        <v>100</v>
      </c>
      <c r="L137">
        <f t="shared" si="37"/>
        <v>100</v>
      </c>
      <c r="M137">
        <f t="shared" si="38"/>
        <v>0</v>
      </c>
      <c r="N137">
        <f t="shared" si="39"/>
        <v>0</v>
      </c>
    </row>
    <row r="138" spans="1:14" x14ac:dyDescent="0.3">
      <c r="A138" t="s">
        <v>164</v>
      </c>
      <c r="B138" s="1" t="str">
        <f>"IN."&amp;IF($E138="",LEFT($F138,2),$E138)&amp;"."&amp;UPPER(LEFT($A138,2))</f>
        <v>IN.GJ.PA</v>
      </c>
      <c r="C138" s="1" t="s">
        <v>636</v>
      </c>
      <c r="D138" s="1" t="str">
        <f>+C138&amp;A138&amp;C138&amp;":"&amp;C138&amp;B138&amp;C138&amp;","</f>
        <v>"Patan":"IN.GJ.PA",</v>
      </c>
      <c r="E138" s="1" t="s">
        <v>652</v>
      </c>
      <c r="F138" s="1" t="s">
        <v>147</v>
      </c>
      <c r="G138" s="3">
        <v>62.343400799999998</v>
      </c>
      <c r="H138" s="3">
        <v>1.0100114227272701</v>
      </c>
      <c r="I138" s="1">
        <v>20</v>
      </c>
      <c r="J138" s="1">
        <f t="shared" ref="J138:J140" si="42">(100-G138)/15</f>
        <v>2.5104399466666667</v>
      </c>
      <c r="K138" s="4">
        <f t="shared" si="36"/>
        <v>87.59368636818175</v>
      </c>
      <c r="L138" s="1">
        <v>80</v>
      </c>
      <c r="M138">
        <f t="shared" si="38"/>
        <v>1.3333333333333333</v>
      </c>
      <c r="N138">
        <f t="shared" si="39"/>
        <v>0.82708757545455003</v>
      </c>
    </row>
    <row r="139" spans="1:14" x14ac:dyDescent="0.3">
      <c r="A139" t="s">
        <v>165</v>
      </c>
      <c r="B139" s="1" t="str">
        <f>"IN."&amp;IF($E139="",LEFT($F139,2),$E139)&amp;"."&amp;UPPER(LEFT($A139,2))</f>
        <v>IN.GJ.PO</v>
      </c>
      <c r="C139" s="1" t="s">
        <v>636</v>
      </c>
      <c r="D139" s="1" t="str">
        <f>+C139&amp;A139&amp;C139&amp;":"&amp;C139&amp;B139&amp;C139&amp;","</f>
        <v>"Porbandar":"IN.GJ.PO",</v>
      </c>
      <c r="E139" s="1" t="s">
        <v>652</v>
      </c>
      <c r="F139" s="1" t="s">
        <v>147</v>
      </c>
      <c r="G139" s="3">
        <v>97.374719499999998</v>
      </c>
      <c r="H139" s="3">
        <v>2.9597359090908999E-2</v>
      </c>
      <c r="I139" s="1">
        <v>20</v>
      </c>
      <c r="J139" s="1">
        <f t="shared" si="42"/>
        <v>0.17501870000000017</v>
      </c>
      <c r="K139" s="4">
        <f t="shared" si="36"/>
        <v>98.114653477272725</v>
      </c>
      <c r="L139" s="1">
        <v>80</v>
      </c>
      <c r="M139">
        <f t="shared" si="38"/>
        <v>1.3333333333333333</v>
      </c>
      <c r="N139">
        <f t="shared" si="39"/>
        <v>0.12568976818181835</v>
      </c>
    </row>
    <row r="140" spans="1:14" x14ac:dyDescent="0.3">
      <c r="A140" t="s">
        <v>166</v>
      </c>
      <c r="B140" s="1" t="str">
        <f>"IN."&amp;IF($E140="",LEFT($F140,2),$E140)&amp;"."&amp;UPPER(LEFT($A140,2))</f>
        <v>IN.GJ.RA</v>
      </c>
      <c r="C140" s="1" t="s">
        <v>636</v>
      </c>
      <c r="D140" s="1" t="str">
        <f>+C140&amp;A140&amp;C140&amp;":"&amp;C140&amp;B140&amp;C140&amp;","</f>
        <v>"Rajkot":"IN.GJ.RA",</v>
      </c>
      <c r="E140" s="1" t="s">
        <v>652</v>
      </c>
      <c r="F140" s="1" t="s">
        <v>147</v>
      </c>
      <c r="G140" s="3">
        <v>97.162591000000006</v>
      </c>
      <c r="H140" s="3">
        <v>8.2360799999999706E-2</v>
      </c>
      <c r="I140" s="1">
        <v>69.759193600000003</v>
      </c>
      <c r="J140" s="1">
        <f t="shared" si="42"/>
        <v>0.1891605999999996</v>
      </c>
      <c r="K140" s="4">
        <f t="shared" si="36"/>
        <v>99.221610999999996</v>
      </c>
      <c r="L140" s="1">
        <v>80</v>
      </c>
      <c r="M140">
        <f t="shared" si="38"/>
        <v>1.3333333333333333</v>
      </c>
      <c r="N140">
        <f t="shared" si="39"/>
        <v>5.1892600000000282E-2</v>
      </c>
    </row>
    <row r="141" spans="1:14" x14ac:dyDescent="0.3">
      <c r="A141" t="s">
        <v>167</v>
      </c>
      <c r="B141" s="1" t="str">
        <f>"IN."&amp;IF($E141="",LEFT($F141,2),$E141)&amp;"."&amp;UPPER(LEFT($A141,2))</f>
        <v>IN.GJ.SA</v>
      </c>
      <c r="C141" s="1" t="s">
        <v>636</v>
      </c>
      <c r="D141" s="1" t="str">
        <f>+C141&amp;A141&amp;C141&amp;":"&amp;C141&amp;B141&amp;C141&amp;","</f>
        <v>"Sabar Kantha":"IN.GJ.SA",</v>
      </c>
      <c r="E141" s="1" t="s">
        <v>652</v>
      </c>
      <c r="F141" s="1" t="s">
        <v>147</v>
      </c>
      <c r="G141" s="3">
        <v>72.782723099999998</v>
      </c>
      <c r="H141" s="3">
        <v>0.49206024545454502</v>
      </c>
      <c r="I141" s="1">
        <v>52.411305499999997</v>
      </c>
      <c r="J141" s="1">
        <v>1.0444889500000001</v>
      </c>
      <c r="K141" s="4">
        <f t="shared" si="36"/>
        <v>85.084229236363626</v>
      </c>
      <c r="L141">
        <f t="shared" si="37"/>
        <v>78.523529249999996</v>
      </c>
      <c r="M141">
        <f t="shared" si="38"/>
        <v>1.4317647166666669</v>
      </c>
      <c r="N141">
        <f t="shared" si="39"/>
        <v>0.9943847175757583</v>
      </c>
    </row>
    <row r="142" spans="1:14" x14ac:dyDescent="0.3">
      <c r="A142" t="s">
        <v>168</v>
      </c>
      <c r="B142" s="1" t="str">
        <f>"IN."&amp;IF($E142="",LEFT($F142,2),$E142)&amp;"."&amp;UPPER(LEFT($A142,2))</f>
        <v>IN.GJ.SU</v>
      </c>
      <c r="C142" s="1" t="s">
        <v>636</v>
      </c>
      <c r="D142" s="1" t="str">
        <f>+C142&amp;A142&amp;C142&amp;":"&amp;C142&amp;B142&amp;C142&amp;","</f>
        <v>"Surat":"IN.GJ.SU",</v>
      </c>
      <c r="E142" s="1" t="s">
        <v>652</v>
      </c>
      <c r="F142" s="1" t="s">
        <v>147</v>
      </c>
      <c r="G142" s="3">
        <v>33.600661700000003</v>
      </c>
      <c r="H142" s="3">
        <v>0.71092072727272704</v>
      </c>
      <c r="I142" s="1">
        <v>8.4660411999999994</v>
      </c>
      <c r="J142" s="1">
        <v>0.57023778636363598</v>
      </c>
      <c r="K142" s="4">
        <f t="shared" si="36"/>
        <v>51.373679881818177</v>
      </c>
      <c r="L142">
        <f t="shared" si="37"/>
        <v>22.7219858590909</v>
      </c>
      <c r="M142">
        <f t="shared" si="38"/>
        <v>5.1518676093939408</v>
      </c>
      <c r="N142">
        <f t="shared" si="39"/>
        <v>3.2417546745454549</v>
      </c>
    </row>
    <row r="143" spans="1:14" x14ac:dyDescent="0.3">
      <c r="A143" t="s">
        <v>169</v>
      </c>
      <c r="B143" s="1" t="str">
        <f>"IN."&amp;IF($E143="",LEFT($F143,2),$E143)&amp;"."&amp;UPPER(LEFT($A143,2))</f>
        <v>IN.GJ.SU</v>
      </c>
      <c r="C143" s="1" t="s">
        <v>636</v>
      </c>
      <c r="D143" s="1" t="str">
        <f>+C143&amp;A143&amp;C143&amp;":"&amp;C143&amp;B143&amp;C143&amp;","</f>
        <v>"Surendranagar":"IN.GJ.SU",</v>
      </c>
      <c r="E143" s="1" t="s">
        <v>652</v>
      </c>
      <c r="F143" s="1" t="s">
        <v>147</v>
      </c>
      <c r="G143" s="3">
        <v>55.590538000000002</v>
      </c>
      <c r="H143" s="3">
        <v>1.36643743636364</v>
      </c>
      <c r="I143" s="1">
        <v>20</v>
      </c>
      <c r="J143" s="1">
        <f t="shared" ref="J143" si="43">(100-G143)/15</f>
        <v>2.9606307999999997</v>
      </c>
      <c r="K143" s="4">
        <f t="shared" si="36"/>
        <v>89.751473909091004</v>
      </c>
      <c r="L143" s="1">
        <v>80</v>
      </c>
      <c r="M143">
        <f t="shared" si="38"/>
        <v>1.3333333333333333</v>
      </c>
      <c r="N143">
        <f t="shared" si="39"/>
        <v>0.68323507272726636</v>
      </c>
    </row>
    <row r="144" spans="1:14" x14ac:dyDescent="0.3">
      <c r="A144" t="s">
        <v>170</v>
      </c>
      <c r="B144" s="1" t="str">
        <f>"IN."&amp;IF($E144="",LEFT($F144,2),$E144)&amp;"."&amp;UPPER(LEFT($A144,2))</f>
        <v>IN.GJ.TH</v>
      </c>
      <c r="C144" s="1" t="s">
        <v>636</v>
      </c>
      <c r="D144" s="1" t="str">
        <f>+C144&amp;A144&amp;C144&amp;":"&amp;C144&amp;B144&amp;C144&amp;","</f>
        <v>"The Dangs":"IN.GJ.TH",</v>
      </c>
      <c r="E144" s="1" t="s">
        <v>652</v>
      </c>
      <c r="F144" s="1" t="s">
        <v>147</v>
      </c>
      <c r="G144" s="3">
        <v>67.225194599999995</v>
      </c>
      <c r="H144" s="3">
        <v>1.1116695727272701</v>
      </c>
      <c r="I144" s="1">
        <v>23.633311599999999</v>
      </c>
      <c r="J144" s="1">
        <v>0.38816662727272699</v>
      </c>
      <c r="K144" s="4">
        <f t="shared" si="36"/>
        <v>95.016933918181749</v>
      </c>
      <c r="L144">
        <f t="shared" si="37"/>
        <v>33.337477281818174</v>
      </c>
      <c r="M144">
        <f t="shared" si="38"/>
        <v>4.4441681812121221</v>
      </c>
      <c r="N144">
        <f t="shared" si="39"/>
        <v>0.33220440545455004</v>
      </c>
    </row>
    <row r="145" spans="1:14" x14ac:dyDescent="0.3">
      <c r="A145" t="s">
        <v>171</v>
      </c>
      <c r="B145" s="1" t="str">
        <f>"IN."&amp;IF($E145="",LEFT($F145,2),$E145)&amp;"."&amp;UPPER(LEFT($A145,2))</f>
        <v>IN.GJ.VA</v>
      </c>
      <c r="C145" s="1" t="s">
        <v>636</v>
      </c>
      <c r="D145" s="1" t="str">
        <f>+C145&amp;A145&amp;C145&amp;":"&amp;C145&amp;B145&amp;C145&amp;","</f>
        <v>"Vadodara":"IN.GJ.VA",</v>
      </c>
      <c r="E145" s="1" t="s">
        <v>652</v>
      </c>
      <c r="F145" s="1" t="s">
        <v>147</v>
      </c>
      <c r="G145" s="3">
        <v>20</v>
      </c>
      <c r="H145" s="3">
        <v>1.3333333333333333</v>
      </c>
      <c r="I145" s="1">
        <v>65.698372800000001</v>
      </c>
      <c r="J145" s="1">
        <v>-4.3487590909088401E-3</v>
      </c>
      <c r="K145" s="4">
        <v>80</v>
      </c>
      <c r="L145">
        <f t="shared" si="37"/>
        <v>65.589653822727286</v>
      </c>
      <c r="M145">
        <f t="shared" si="38"/>
        <v>2.2940230784848477</v>
      </c>
      <c r="N145">
        <f t="shared" si="39"/>
        <v>1.3333333333333333</v>
      </c>
    </row>
    <row r="146" spans="1:14" x14ac:dyDescent="0.3">
      <c r="A146" t="s">
        <v>172</v>
      </c>
      <c r="B146" s="1" t="str">
        <f>"IN."&amp;IF($E146="",LEFT($F146,2),$E146)&amp;"."&amp;UPPER(LEFT($A146,2))</f>
        <v>IN.GJ.VA</v>
      </c>
      <c r="C146" s="1" t="s">
        <v>636</v>
      </c>
      <c r="D146" s="1" t="str">
        <f>+C146&amp;A146&amp;C146&amp;":"&amp;C146&amp;B146&amp;C146&amp;","</f>
        <v>"Valsad":"IN.GJ.VA",</v>
      </c>
      <c r="E146" s="1" t="s">
        <v>652</v>
      </c>
      <c r="F146" s="1" t="s">
        <v>147</v>
      </c>
      <c r="G146" s="3">
        <v>66.453294099999994</v>
      </c>
      <c r="H146" s="3">
        <v>0.98365609545454602</v>
      </c>
      <c r="I146" s="1">
        <v>6.2205376000000001</v>
      </c>
      <c r="J146" s="1">
        <v>1.3873533272727301</v>
      </c>
      <c r="K146" s="4">
        <f t="shared" si="36"/>
        <v>91.044696486363648</v>
      </c>
      <c r="L146">
        <f t="shared" si="37"/>
        <v>40.904370781818251</v>
      </c>
      <c r="M146">
        <f t="shared" si="38"/>
        <v>3.9397086145454501</v>
      </c>
      <c r="N146">
        <f t="shared" si="39"/>
        <v>0.59702023424242345</v>
      </c>
    </row>
    <row r="147" spans="1:14" x14ac:dyDescent="0.3">
      <c r="A147" t="s">
        <v>174</v>
      </c>
      <c r="B147" s="1" t="str">
        <f>"IN."&amp;IF($E147="",LEFT($F147,2),$E147)&amp;"."&amp;UPPER(LEFT($A147,2))</f>
        <v>IN.HR.AM</v>
      </c>
      <c r="C147" s="1" t="s">
        <v>636</v>
      </c>
      <c r="D147" s="1" t="str">
        <f>+C147&amp;A147&amp;C147&amp;":"&amp;C147&amp;B147&amp;C147&amp;","</f>
        <v>"Ambala":"IN.HR.AM",</v>
      </c>
      <c r="E147" t="s">
        <v>640</v>
      </c>
      <c r="F147" s="1" t="s">
        <v>173</v>
      </c>
      <c r="G147" s="3">
        <v>100</v>
      </c>
      <c r="H147" s="3">
        <v>0</v>
      </c>
      <c r="I147" s="1">
        <v>100</v>
      </c>
      <c r="J147" s="1">
        <v>0</v>
      </c>
      <c r="K147" s="4">
        <f t="shared" si="36"/>
        <v>100</v>
      </c>
      <c r="L147">
        <f t="shared" si="37"/>
        <v>100</v>
      </c>
      <c r="M147">
        <f t="shared" si="38"/>
        <v>0</v>
      </c>
      <c r="N147">
        <f t="shared" si="39"/>
        <v>0</v>
      </c>
    </row>
    <row r="148" spans="1:14" x14ac:dyDescent="0.3">
      <c r="A148" t="s">
        <v>175</v>
      </c>
      <c r="B148" s="1" t="str">
        <f>"IN."&amp;IF($E148="",LEFT($F148,2),$E148)&amp;"."&amp;UPPER(LEFT($A148,2))</f>
        <v>IN.HR.BH</v>
      </c>
      <c r="C148" s="1" t="s">
        <v>636</v>
      </c>
      <c r="D148" s="1" t="str">
        <f>+C148&amp;A148&amp;C148&amp;":"&amp;C148&amp;B148&amp;C148&amp;","</f>
        <v>"Bhiwani":"IN.HR.BH",</v>
      </c>
      <c r="E148" s="1" t="s">
        <v>640</v>
      </c>
      <c r="F148" s="1" t="s">
        <v>173</v>
      </c>
      <c r="G148" s="3">
        <v>20</v>
      </c>
      <c r="H148" s="3">
        <v>1.3333333333333333</v>
      </c>
      <c r="I148" s="1">
        <v>20</v>
      </c>
      <c r="J148" s="1">
        <f t="shared" ref="J148" si="44">(100-G148)/15</f>
        <v>5.333333333333333</v>
      </c>
      <c r="K148" s="4">
        <v>80</v>
      </c>
      <c r="L148" s="1">
        <v>80</v>
      </c>
      <c r="M148">
        <f t="shared" si="38"/>
        <v>1.3333333333333333</v>
      </c>
      <c r="N148">
        <f t="shared" si="39"/>
        <v>1.3333333333333333</v>
      </c>
    </row>
    <row r="149" spans="1:14" x14ac:dyDescent="0.3">
      <c r="A149" t="s">
        <v>176</v>
      </c>
      <c r="B149" s="1" t="str">
        <f>"IN."&amp;IF($E149="",LEFT($F149,2),$E149)&amp;"."&amp;UPPER(LEFT($A149,2))</f>
        <v>IN.HR.FA</v>
      </c>
      <c r="C149" s="1" t="s">
        <v>636</v>
      </c>
      <c r="D149" s="1" t="str">
        <f>+C149&amp;A149&amp;C149&amp;":"&amp;C149&amp;B149&amp;C149&amp;","</f>
        <v>"Faridabad":"IN.HR.FA",</v>
      </c>
      <c r="E149" s="1" t="s">
        <v>640</v>
      </c>
      <c r="F149" s="1" t="s">
        <v>173</v>
      </c>
      <c r="G149" s="3">
        <v>20</v>
      </c>
      <c r="H149" s="3">
        <v>1.3333333333333333</v>
      </c>
      <c r="I149" s="1">
        <v>100</v>
      </c>
      <c r="J149" s="1">
        <v>0</v>
      </c>
      <c r="K149" s="4">
        <v>80</v>
      </c>
      <c r="L149">
        <f t="shared" si="37"/>
        <v>100</v>
      </c>
      <c r="M149">
        <f t="shared" si="38"/>
        <v>0</v>
      </c>
      <c r="N149">
        <f t="shared" si="39"/>
        <v>1.3333333333333333</v>
      </c>
    </row>
    <row r="150" spans="1:14" x14ac:dyDescent="0.3">
      <c r="A150" t="s">
        <v>177</v>
      </c>
      <c r="B150" s="1" t="str">
        <f>"IN."&amp;IF($E150="",LEFT($F150,2),$E150)&amp;"."&amp;UPPER(LEFT($A150,2))</f>
        <v>IN.HR.FA</v>
      </c>
      <c r="C150" s="1" t="s">
        <v>636</v>
      </c>
      <c r="D150" s="1" t="str">
        <f>+C150&amp;A150&amp;C150&amp;":"&amp;C150&amp;B150&amp;C150&amp;","</f>
        <v>"Fatehabad":"IN.HR.FA",</v>
      </c>
      <c r="E150" s="1" t="s">
        <v>640</v>
      </c>
      <c r="F150" s="1" t="s">
        <v>173</v>
      </c>
      <c r="G150" s="3">
        <v>100</v>
      </c>
      <c r="H150" s="3">
        <v>0</v>
      </c>
      <c r="I150" s="1">
        <v>20</v>
      </c>
      <c r="J150" s="1">
        <f t="shared" ref="J150" si="45">(100-G150)/15</f>
        <v>0</v>
      </c>
      <c r="K150" s="4">
        <f t="shared" si="36"/>
        <v>100</v>
      </c>
      <c r="L150" s="1">
        <v>80</v>
      </c>
      <c r="M150">
        <f t="shared" si="38"/>
        <v>1.3333333333333333</v>
      </c>
      <c r="N150">
        <f t="shared" si="39"/>
        <v>0</v>
      </c>
    </row>
    <row r="151" spans="1:14" x14ac:dyDescent="0.3">
      <c r="A151" t="s">
        <v>178</v>
      </c>
      <c r="B151" s="1" t="str">
        <f>"IN."&amp;IF($E151="",LEFT($F151,2),$E151)&amp;"."&amp;UPPER(LEFT($A151,2))</f>
        <v>IN.HR.GU</v>
      </c>
      <c r="C151" s="1" t="s">
        <v>636</v>
      </c>
      <c r="D151" s="1" t="str">
        <f>+C151&amp;A151&amp;C151&amp;":"&amp;C151&amp;B151&amp;C151&amp;","</f>
        <v>"Gurgaon":"IN.HR.GU",</v>
      </c>
      <c r="E151" s="1" t="s">
        <v>640</v>
      </c>
      <c r="F151" s="1" t="s">
        <v>173</v>
      </c>
      <c r="G151" s="3">
        <v>73.865311599999998</v>
      </c>
      <c r="H151" s="3">
        <v>0.50805360909090902</v>
      </c>
      <c r="I151" s="1">
        <v>43.070814599999999</v>
      </c>
      <c r="J151" s="1">
        <v>0.41216470454545501</v>
      </c>
      <c r="K151" s="4">
        <f t="shared" si="36"/>
        <v>86.566651827272722</v>
      </c>
      <c r="L151">
        <f t="shared" si="37"/>
        <v>53.37493221363637</v>
      </c>
      <c r="M151">
        <f t="shared" si="38"/>
        <v>3.108337852424242</v>
      </c>
      <c r="N151">
        <f t="shared" si="39"/>
        <v>0.89555654484848524</v>
      </c>
    </row>
    <row r="152" spans="1:14" x14ac:dyDescent="0.3">
      <c r="A152" t="s">
        <v>179</v>
      </c>
      <c r="B152" s="1" t="str">
        <f>"IN."&amp;IF($E152="",LEFT($F152,2),$E152)&amp;"."&amp;UPPER(LEFT($A152,2))</f>
        <v>IN.HR.HI</v>
      </c>
      <c r="C152" s="1" t="s">
        <v>636</v>
      </c>
      <c r="D152" s="1" t="str">
        <f>+C152&amp;A152&amp;C152&amp;":"&amp;C152&amp;B152&amp;C152&amp;","</f>
        <v>"Hisar":"IN.HR.HI",</v>
      </c>
      <c r="E152" s="1" t="s">
        <v>640</v>
      </c>
      <c r="F152" s="1" t="s">
        <v>173</v>
      </c>
      <c r="G152" s="3">
        <v>34.315216800000002</v>
      </c>
      <c r="H152" s="3">
        <v>0.81875017272727302</v>
      </c>
      <c r="I152" s="1">
        <v>4.8193124000000003</v>
      </c>
      <c r="J152" s="1">
        <v>0.192081622727273</v>
      </c>
      <c r="K152" s="4">
        <f t="shared" si="36"/>
        <v>54.783971118181825</v>
      </c>
      <c r="L152">
        <f t="shared" si="37"/>
        <v>9.6213529681818244</v>
      </c>
      <c r="M152">
        <f t="shared" si="38"/>
        <v>6.025243135454545</v>
      </c>
      <c r="N152">
        <f t="shared" si="39"/>
        <v>3.0144019254545449</v>
      </c>
    </row>
    <row r="153" spans="1:14" x14ac:dyDescent="0.3">
      <c r="A153" t="s">
        <v>180</v>
      </c>
      <c r="B153" s="1" t="str">
        <f>"IN."&amp;IF($E153="",LEFT($F153,2),$E153)&amp;"."&amp;UPPER(LEFT($A153,2))</f>
        <v>IN.HR.JH</v>
      </c>
      <c r="C153" s="1" t="s">
        <v>636</v>
      </c>
      <c r="D153" s="1" t="str">
        <f>+C153&amp;A153&amp;C153&amp;":"&amp;C153&amp;B153&amp;C153&amp;","</f>
        <v>"Jhajjar":"IN.HR.JH",</v>
      </c>
      <c r="E153" s="1" t="s">
        <v>640</v>
      </c>
      <c r="F153" s="1" t="s">
        <v>173</v>
      </c>
      <c r="G153" s="3">
        <v>45.6171145</v>
      </c>
      <c r="H153" s="3">
        <v>0.83741195909090904</v>
      </c>
      <c r="I153" s="1">
        <v>36.919961700000002</v>
      </c>
      <c r="J153" s="1">
        <v>-0.41530354545454601</v>
      </c>
      <c r="K153" s="4">
        <f t="shared" si="36"/>
        <v>66.552413477272722</v>
      </c>
      <c r="L153">
        <f t="shared" si="37"/>
        <v>26.537373063636352</v>
      </c>
      <c r="M153">
        <f t="shared" si="38"/>
        <v>4.8975084624242431</v>
      </c>
      <c r="N153">
        <f t="shared" si="39"/>
        <v>2.229839101515152</v>
      </c>
    </row>
    <row r="154" spans="1:14" x14ac:dyDescent="0.3">
      <c r="A154" t="s">
        <v>181</v>
      </c>
      <c r="B154" s="1" t="str">
        <f>"IN."&amp;IF($E154="",LEFT($F154,2),$E154)&amp;"."&amp;UPPER(LEFT($A154,2))</f>
        <v>IN.HR.JI</v>
      </c>
      <c r="C154" s="1" t="s">
        <v>636</v>
      </c>
      <c r="D154" s="1" t="str">
        <f>+C154&amp;A154&amp;C154&amp;":"&amp;C154&amp;B154&amp;C154&amp;","</f>
        <v>"Jind":"IN.HR.JI",</v>
      </c>
      <c r="E154" s="1" t="s">
        <v>640</v>
      </c>
      <c r="F154" s="1" t="s">
        <v>173</v>
      </c>
      <c r="G154" s="3">
        <v>99.142734700000005</v>
      </c>
      <c r="H154" s="3">
        <v>-2.6671727272727701E-2</v>
      </c>
      <c r="I154" s="1">
        <v>20</v>
      </c>
      <c r="J154" s="1">
        <f t="shared" ref="J154" si="46">(100-G154)/15</f>
        <v>5.7151019999999636E-2</v>
      </c>
      <c r="K154" s="4">
        <f t="shared" si="36"/>
        <v>98.475941518181813</v>
      </c>
      <c r="L154" s="1">
        <v>80</v>
      </c>
      <c r="M154">
        <f t="shared" si="38"/>
        <v>1.3333333333333333</v>
      </c>
      <c r="N154">
        <f t="shared" si="39"/>
        <v>0.10160389878787915</v>
      </c>
    </row>
    <row r="155" spans="1:14" x14ac:dyDescent="0.3">
      <c r="A155" t="s">
        <v>182</v>
      </c>
      <c r="B155" s="1" t="str">
        <f>"IN."&amp;IF($E155="",LEFT($F155,2),$E155)&amp;"."&amp;UPPER(LEFT($A155,2))</f>
        <v>IN.HR.KA</v>
      </c>
      <c r="C155" s="1" t="s">
        <v>636</v>
      </c>
      <c r="D155" s="1" t="str">
        <f>+C155&amp;A155&amp;C155&amp;":"&amp;C155&amp;B155&amp;C155&amp;","</f>
        <v>"Kaithal":"IN.HR.KA",</v>
      </c>
      <c r="E155" s="1" t="s">
        <v>640</v>
      </c>
      <c r="F155" s="1" t="s">
        <v>173</v>
      </c>
      <c r="G155" s="3">
        <v>86.9</v>
      </c>
      <c r="H155" s="3">
        <v>0.25</v>
      </c>
      <c r="I155" s="1">
        <v>72.400000000000006</v>
      </c>
      <c r="J155" s="1">
        <v>0.86818181818181805</v>
      </c>
      <c r="K155" s="4">
        <f t="shared" si="36"/>
        <v>93.15</v>
      </c>
      <c r="L155">
        <f t="shared" si="37"/>
        <v>94.104545454545459</v>
      </c>
      <c r="M155">
        <f t="shared" si="38"/>
        <v>0.39303030303030273</v>
      </c>
      <c r="N155">
        <f t="shared" si="39"/>
        <v>0.45666666666666628</v>
      </c>
    </row>
    <row r="156" spans="1:14" x14ac:dyDescent="0.3">
      <c r="A156" t="s">
        <v>183</v>
      </c>
      <c r="B156" s="1" t="str">
        <f>"IN."&amp;IF($E156="",LEFT($F156,2),$E156)&amp;"."&amp;UPPER(LEFT($A156,2))</f>
        <v>IN.HR.KA</v>
      </c>
      <c r="C156" s="1" t="s">
        <v>636</v>
      </c>
      <c r="D156" s="1" t="str">
        <f>+C156&amp;A156&amp;C156&amp;":"&amp;C156&amp;B156&amp;C156&amp;","</f>
        <v>"Karnal":"IN.HR.KA",</v>
      </c>
      <c r="E156" s="1" t="s">
        <v>640</v>
      </c>
      <c r="F156" s="1" t="s">
        <v>173</v>
      </c>
      <c r="G156" s="3">
        <v>93.978122900000002</v>
      </c>
      <c r="H156" s="3">
        <v>0.161752790909091</v>
      </c>
      <c r="I156" s="1">
        <v>68.655766</v>
      </c>
      <c r="J156" s="1">
        <v>0.50338965909090905</v>
      </c>
      <c r="K156" s="4">
        <f t="shared" si="36"/>
        <v>98.021942672727278</v>
      </c>
      <c r="L156">
        <f t="shared" si="37"/>
        <v>81.240507477272729</v>
      </c>
      <c r="M156">
        <f t="shared" si="38"/>
        <v>1.2506328348484848</v>
      </c>
      <c r="N156">
        <f t="shared" si="39"/>
        <v>0.13187048848484817</v>
      </c>
    </row>
    <row r="157" spans="1:14" x14ac:dyDescent="0.3">
      <c r="A157" t="s">
        <v>184</v>
      </c>
      <c r="B157" s="1" t="str">
        <f>"IN."&amp;IF($E157="",LEFT($F157,2),$E157)&amp;"."&amp;UPPER(LEFT($A157,2))</f>
        <v>IN.HR.KU</v>
      </c>
      <c r="C157" s="1" t="s">
        <v>636</v>
      </c>
      <c r="D157" s="1" t="str">
        <f>+C157&amp;A157&amp;C157&amp;":"&amp;C157&amp;B157&amp;C157&amp;","</f>
        <v>"Kurukshetra":"IN.HR.KU",</v>
      </c>
      <c r="E157" s="1" t="s">
        <v>640</v>
      </c>
      <c r="F157" s="1" t="s">
        <v>173</v>
      </c>
      <c r="G157" s="3">
        <v>100</v>
      </c>
      <c r="H157" s="3">
        <v>0</v>
      </c>
      <c r="I157" s="1">
        <v>100</v>
      </c>
      <c r="J157" s="1">
        <v>0</v>
      </c>
      <c r="K157" s="4">
        <f t="shared" si="36"/>
        <v>100</v>
      </c>
      <c r="L157">
        <f t="shared" si="37"/>
        <v>100</v>
      </c>
      <c r="M157">
        <f t="shared" si="38"/>
        <v>0</v>
      </c>
      <c r="N157">
        <f t="shared" si="39"/>
        <v>0</v>
      </c>
    </row>
    <row r="158" spans="1:14" x14ac:dyDescent="0.3">
      <c r="A158" t="s">
        <v>185</v>
      </c>
      <c r="B158" s="1" t="str">
        <f>"IN."&amp;IF($E158="",LEFT($F158,2),$E158)&amp;"."&amp;UPPER(LEFT($A158,2))</f>
        <v>IN.HR.MA</v>
      </c>
      <c r="C158" s="1" t="s">
        <v>636</v>
      </c>
      <c r="D158" s="1" t="str">
        <f>+C158&amp;A158&amp;C158&amp;":"&amp;C158&amp;B158&amp;C158&amp;","</f>
        <v>"Mahendragarh":"IN.HR.MA",</v>
      </c>
      <c r="E158" s="1" t="s">
        <v>640</v>
      </c>
      <c r="F158" s="1" t="s">
        <v>173</v>
      </c>
      <c r="G158" s="3">
        <v>50.2</v>
      </c>
      <c r="H158" s="3">
        <v>0.25454545454545402</v>
      </c>
      <c r="I158" s="1">
        <v>35.200000000000003</v>
      </c>
      <c r="J158" s="1">
        <v>4.5454545454542902E-3</v>
      </c>
      <c r="K158" s="4">
        <f t="shared" si="36"/>
        <v>56.563636363636355</v>
      </c>
      <c r="L158">
        <f t="shared" si="37"/>
        <v>35.313636363636363</v>
      </c>
      <c r="M158">
        <f t="shared" si="38"/>
        <v>4.3124242424242425</v>
      </c>
      <c r="N158">
        <f t="shared" si="39"/>
        <v>2.8957575757575764</v>
      </c>
    </row>
    <row r="159" spans="1:14" x14ac:dyDescent="0.3">
      <c r="A159" t="s">
        <v>186</v>
      </c>
      <c r="B159" s="1" t="str">
        <f>"IN."&amp;IF($E159="",LEFT($F159,2),$E159)&amp;"."&amp;UPPER(LEFT($A159,2))</f>
        <v>IN.HR.PA</v>
      </c>
      <c r="C159" s="1" t="s">
        <v>636</v>
      </c>
      <c r="D159" s="1" t="str">
        <f>+C159&amp;A159&amp;C159&amp;":"&amp;C159&amp;B159&amp;C159&amp;","</f>
        <v>"Panchkula":"IN.HR.PA",</v>
      </c>
      <c r="E159" s="1" t="s">
        <v>640</v>
      </c>
      <c r="F159" s="1" t="s">
        <v>173</v>
      </c>
      <c r="G159" s="3">
        <v>78.843192900000005</v>
      </c>
      <c r="H159" s="3">
        <v>0.64483685909090904</v>
      </c>
      <c r="I159" s="1">
        <v>81.763524000000004</v>
      </c>
      <c r="J159" s="1">
        <v>0.67614232727272705</v>
      </c>
      <c r="K159" s="4">
        <f t="shared" si="36"/>
        <v>94.964114377272736</v>
      </c>
      <c r="L159">
        <f t="shared" si="37"/>
        <v>98.667082181818188</v>
      </c>
      <c r="M159">
        <f t="shared" si="38"/>
        <v>8.8861187878787481E-2</v>
      </c>
      <c r="N159">
        <f t="shared" si="39"/>
        <v>0.33572570818181757</v>
      </c>
    </row>
    <row r="160" spans="1:14" x14ac:dyDescent="0.3">
      <c r="A160" t="s">
        <v>187</v>
      </c>
      <c r="B160" s="1" t="str">
        <f>"IN."&amp;IF($E160="",LEFT($F160,2),$E160)&amp;"."&amp;UPPER(LEFT($A160,2))</f>
        <v>IN.HR.PA</v>
      </c>
      <c r="C160" s="1" t="s">
        <v>636</v>
      </c>
      <c r="D160" s="1" t="str">
        <f>+C160&amp;A160&amp;C160&amp;":"&amp;C160&amp;B160&amp;C160&amp;","</f>
        <v>"Panipat":"IN.HR.PA",</v>
      </c>
      <c r="E160" s="1" t="s">
        <v>640</v>
      </c>
      <c r="F160" s="1" t="s">
        <v>173</v>
      </c>
      <c r="G160" s="3">
        <v>85.277833700000002</v>
      </c>
      <c r="H160" s="3">
        <v>0.28048102272727199</v>
      </c>
      <c r="I160" s="1">
        <v>26.845528900000001</v>
      </c>
      <c r="J160" s="1">
        <v>0.94202218181818198</v>
      </c>
      <c r="K160" s="4">
        <f t="shared" si="36"/>
        <v>92.2898592681818</v>
      </c>
      <c r="L160">
        <f t="shared" si="37"/>
        <v>50.396083445454551</v>
      </c>
      <c r="M160">
        <f t="shared" si="38"/>
        <v>3.3069277703030298</v>
      </c>
      <c r="N160">
        <f t="shared" si="39"/>
        <v>0.51400938212121328</v>
      </c>
    </row>
    <row r="161" spans="1:14" x14ac:dyDescent="0.3">
      <c r="A161" t="s">
        <v>188</v>
      </c>
      <c r="B161" s="1" t="str">
        <f>"IN."&amp;IF($E161="",LEFT($F161,2),$E161)&amp;"."&amp;UPPER(LEFT($A161,2))</f>
        <v>IN.HR.RE</v>
      </c>
      <c r="C161" s="1" t="s">
        <v>636</v>
      </c>
      <c r="D161" s="1" t="str">
        <f>+C161&amp;A161&amp;C161&amp;":"&amp;C161&amp;B161&amp;C161&amp;","</f>
        <v>"Rewari":"IN.HR.RE",</v>
      </c>
      <c r="E161" s="1" t="s">
        <v>640</v>
      </c>
      <c r="F161" s="1" t="s">
        <v>173</v>
      </c>
      <c r="G161" s="3">
        <v>90.019219300000003</v>
      </c>
      <c r="H161" s="3">
        <v>0.6653853799999998</v>
      </c>
      <c r="I161" s="1">
        <v>46.477566400000001</v>
      </c>
      <c r="J161" s="1">
        <v>2.4328378909090902</v>
      </c>
      <c r="K161" s="4">
        <v>80</v>
      </c>
      <c r="L161">
        <f t="shared" si="37"/>
        <v>107.29851367272725</v>
      </c>
      <c r="M161">
        <f t="shared" si="38"/>
        <v>-0.4865675781818169</v>
      </c>
      <c r="N161">
        <f t="shared" si="39"/>
        <v>1.3333333333333333</v>
      </c>
    </row>
    <row r="162" spans="1:14" x14ac:dyDescent="0.3">
      <c r="A162" t="s">
        <v>189</v>
      </c>
      <c r="B162" s="1" t="str">
        <f>"IN."&amp;IF($E162="",LEFT($F162,2),$E162)&amp;"."&amp;UPPER(LEFT($A162,2))</f>
        <v>IN.HR.RO</v>
      </c>
      <c r="C162" s="1" t="s">
        <v>636</v>
      </c>
      <c r="D162" s="1" t="str">
        <f>+C162&amp;A162&amp;C162&amp;":"&amp;C162&amp;B162&amp;C162&amp;","</f>
        <v>"Rohtak":"IN.HR.RO",</v>
      </c>
      <c r="E162" s="1" t="s">
        <v>640</v>
      </c>
      <c r="F162" s="1" t="s">
        <v>173</v>
      </c>
      <c r="G162" s="3">
        <v>83.9480918</v>
      </c>
      <c r="H162" s="3">
        <v>0.472513804545454</v>
      </c>
      <c r="I162" s="1">
        <v>59.988193500000001</v>
      </c>
      <c r="J162" s="1">
        <v>0.59840075000000004</v>
      </c>
      <c r="K162" s="4">
        <f t="shared" si="36"/>
        <v>95.760936913636357</v>
      </c>
      <c r="L162">
        <f t="shared" si="37"/>
        <v>74.948212249999997</v>
      </c>
      <c r="M162">
        <f t="shared" si="38"/>
        <v>1.6701191833333335</v>
      </c>
      <c r="N162">
        <f t="shared" si="39"/>
        <v>0.28260420575757622</v>
      </c>
    </row>
    <row r="163" spans="1:14" x14ac:dyDescent="0.3">
      <c r="A163" t="s">
        <v>190</v>
      </c>
      <c r="B163" s="1" t="str">
        <f>"IN."&amp;IF($E163="",LEFT($F163,2),$E163)&amp;"."&amp;UPPER(LEFT($A163,2))</f>
        <v>IN.HR.SI</v>
      </c>
      <c r="C163" s="1" t="s">
        <v>636</v>
      </c>
      <c r="D163" s="1" t="str">
        <f>+C163&amp;A163&amp;C163&amp;":"&amp;C163&amp;B163&amp;C163&amp;","</f>
        <v>"Sirsa":"IN.HR.SI",</v>
      </c>
      <c r="E163" s="1" t="s">
        <v>640</v>
      </c>
      <c r="F163" s="1" t="s">
        <v>173</v>
      </c>
      <c r="G163" s="3">
        <v>33.758074700000002</v>
      </c>
      <c r="H163" s="3">
        <v>0.26966133636363598</v>
      </c>
      <c r="I163" s="1">
        <v>20.166295399999999</v>
      </c>
      <c r="J163" s="1">
        <v>-6.6083986363636396E-2</v>
      </c>
      <c r="K163" s="4">
        <f t="shared" si="36"/>
        <v>40.4996081090909</v>
      </c>
      <c r="L163">
        <f t="shared" si="37"/>
        <v>18.514195740909088</v>
      </c>
      <c r="M163">
        <f t="shared" si="38"/>
        <v>5.4323869506060607</v>
      </c>
      <c r="N163">
        <f t="shared" si="39"/>
        <v>3.9666927927272733</v>
      </c>
    </row>
    <row r="164" spans="1:14" x14ac:dyDescent="0.3">
      <c r="A164" t="s">
        <v>191</v>
      </c>
      <c r="B164" s="1" t="str">
        <f>"IN."&amp;IF($E164="",LEFT($F164,2),$E164)&amp;"."&amp;UPPER(LEFT($A164,2))</f>
        <v>IN.HR.SO</v>
      </c>
      <c r="C164" s="1" t="s">
        <v>636</v>
      </c>
      <c r="D164" s="1" t="str">
        <f>+C164&amp;A164&amp;C164&amp;":"&amp;C164&amp;B164&amp;C164&amp;","</f>
        <v>"Sonipat":"IN.HR.SO",</v>
      </c>
      <c r="E164" s="1" t="s">
        <v>640</v>
      </c>
      <c r="F164" s="1" t="s">
        <v>173</v>
      </c>
      <c r="G164" s="3">
        <v>53.121868200000002</v>
      </c>
      <c r="H164" s="3">
        <v>1.8468658499999999</v>
      </c>
      <c r="I164" s="1">
        <v>37.151929299999999</v>
      </c>
      <c r="J164" s="1">
        <v>1.93603777272727</v>
      </c>
      <c r="K164" s="4">
        <f t="shared" si="36"/>
        <v>99.293514450000004</v>
      </c>
      <c r="L164">
        <f t="shared" si="37"/>
        <v>85.552873618181749</v>
      </c>
      <c r="M164">
        <f t="shared" si="38"/>
        <v>0.96314175878788333</v>
      </c>
      <c r="N164">
        <f t="shared" si="39"/>
        <v>4.7099036666666434E-2</v>
      </c>
    </row>
    <row r="165" spans="1:14" x14ac:dyDescent="0.3">
      <c r="A165" t="s">
        <v>192</v>
      </c>
      <c r="B165" s="1" t="str">
        <f>"IN."&amp;IF($E165="",LEFT($F165,2),$E165)&amp;"."&amp;UPPER(LEFT($A165,2))</f>
        <v>IN.HR.YA</v>
      </c>
      <c r="C165" s="1" t="s">
        <v>636</v>
      </c>
      <c r="D165" s="1" t="str">
        <f>+C165&amp;A165&amp;C165&amp;":"&amp;C165&amp;B165&amp;C165&amp;","</f>
        <v>"Yamunanagar":"IN.HR.YA",</v>
      </c>
      <c r="E165" s="1" t="s">
        <v>640</v>
      </c>
      <c r="F165" s="1" t="s">
        <v>173</v>
      </c>
      <c r="G165" s="3">
        <v>74.384870300000003</v>
      </c>
      <c r="H165" s="3">
        <v>0.56367193181818098</v>
      </c>
      <c r="I165" s="1">
        <v>53.989592600000002</v>
      </c>
      <c r="J165" s="1">
        <v>0.86662590454545496</v>
      </c>
      <c r="K165" s="4">
        <f t="shared" si="36"/>
        <v>88.476668595454527</v>
      </c>
      <c r="L165">
        <f t="shared" si="37"/>
        <v>75.655240213636375</v>
      </c>
      <c r="M165">
        <f t="shared" si="38"/>
        <v>1.622983985757575</v>
      </c>
      <c r="N165">
        <f t="shared" si="39"/>
        <v>0.76822209363636484</v>
      </c>
    </row>
    <row r="166" spans="1:14" x14ac:dyDescent="0.3">
      <c r="A166" t="s">
        <v>123</v>
      </c>
      <c r="B166" s="1" t="str">
        <f>"IN."&amp;IF($E166="",LEFT($F166,2),$E166)&amp;"."&amp;UPPER(LEFT($A166,2))</f>
        <v>IN.HP.BI</v>
      </c>
      <c r="C166" s="1" t="s">
        <v>636</v>
      </c>
      <c r="D166" s="1" t="str">
        <f>+C166&amp;A166&amp;C166&amp;":"&amp;C166&amp;B166&amp;C166&amp;","</f>
        <v>"Bilaspur":"IN.HP.BI",</v>
      </c>
      <c r="E166" t="s">
        <v>653</v>
      </c>
      <c r="F166" s="1" t="s">
        <v>193</v>
      </c>
      <c r="G166" s="3">
        <v>83.580288300000007</v>
      </c>
      <c r="H166" s="3">
        <v>0.374418009090909</v>
      </c>
      <c r="I166" s="1">
        <v>56.9594436</v>
      </c>
      <c r="J166" s="1">
        <v>0.78924888636363599</v>
      </c>
      <c r="K166" s="4">
        <f t="shared" si="36"/>
        <v>92.940738527272728</v>
      </c>
      <c r="L166">
        <f t="shared" si="37"/>
        <v>76.690665759090905</v>
      </c>
      <c r="M166">
        <f t="shared" si="38"/>
        <v>1.5539556160606063</v>
      </c>
      <c r="N166">
        <f t="shared" si="39"/>
        <v>0.47061743151515145</v>
      </c>
    </row>
    <row r="167" spans="1:14" x14ac:dyDescent="0.3">
      <c r="A167" t="s">
        <v>194</v>
      </c>
      <c r="B167" s="1" t="str">
        <f>"IN."&amp;IF($E167="",LEFT($F167,2),$E167)&amp;"."&amp;UPPER(LEFT($A167,2))</f>
        <v>IN.HP.CH</v>
      </c>
      <c r="C167" s="1" t="s">
        <v>636</v>
      </c>
      <c r="D167" s="1" t="str">
        <f>+C167&amp;A167&amp;C167&amp;":"&amp;C167&amp;B167&amp;C167&amp;","</f>
        <v>"Chamba":"IN.HP.CH",</v>
      </c>
      <c r="E167" s="1" t="s">
        <v>653</v>
      </c>
      <c r="F167" s="1" t="s">
        <v>193</v>
      </c>
      <c r="G167" s="3">
        <v>20</v>
      </c>
      <c r="H167" s="3">
        <v>1.3333333333333333</v>
      </c>
      <c r="I167" s="1">
        <v>20</v>
      </c>
      <c r="J167" s="1">
        <f t="shared" ref="J167" si="47">(100-G167)/15</f>
        <v>5.333333333333333</v>
      </c>
      <c r="K167" s="4">
        <v>80</v>
      </c>
      <c r="L167" s="1">
        <v>80</v>
      </c>
      <c r="M167">
        <f t="shared" si="38"/>
        <v>1.3333333333333333</v>
      </c>
      <c r="N167">
        <f t="shared" si="39"/>
        <v>1.3333333333333333</v>
      </c>
    </row>
    <row r="168" spans="1:14" x14ac:dyDescent="0.3">
      <c r="A168" t="s">
        <v>195</v>
      </c>
      <c r="B168" s="1" t="str">
        <f>"IN."&amp;IF($E168="",LEFT($F168,2),$E168)&amp;"."&amp;UPPER(LEFT($A168,2))</f>
        <v>IN.HP.HA</v>
      </c>
      <c r="C168" s="1" t="s">
        <v>636</v>
      </c>
      <c r="D168" s="1" t="str">
        <f>+C168&amp;A168&amp;C168&amp;":"&amp;C168&amp;B168&amp;C168&amp;","</f>
        <v>"Hamirpur":"IN.HP.HA",</v>
      </c>
      <c r="E168" s="1" t="s">
        <v>653</v>
      </c>
      <c r="F168" s="1" t="s">
        <v>193</v>
      </c>
      <c r="G168" s="3">
        <v>96.143523099999996</v>
      </c>
      <c r="H168" s="3">
        <v>0.16788797272727299</v>
      </c>
      <c r="I168" s="1">
        <v>93.658243600000006</v>
      </c>
      <c r="J168" s="1">
        <v>0.28826165454545399</v>
      </c>
      <c r="K168" s="4">
        <f t="shared" si="36"/>
        <v>100.34072241818183</v>
      </c>
      <c r="L168">
        <f t="shared" si="37"/>
        <v>100.86478496363635</v>
      </c>
      <c r="M168">
        <f t="shared" si="38"/>
        <v>-5.7652330909090208E-2</v>
      </c>
      <c r="N168">
        <f t="shared" si="39"/>
        <v>-2.2714827878788431E-2</v>
      </c>
    </row>
    <row r="169" spans="1:14" x14ac:dyDescent="0.3">
      <c r="A169" t="s">
        <v>196</v>
      </c>
      <c r="B169" s="1" t="str">
        <f>"IN."&amp;IF($E169="",LEFT($F169,2),$E169)&amp;"."&amp;UPPER(LEFT($A169,2))</f>
        <v>IN.HP.KA</v>
      </c>
      <c r="C169" s="1" t="s">
        <v>636</v>
      </c>
      <c r="D169" s="1" t="str">
        <f>+C169&amp;A169&amp;C169&amp;":"&amp;C169&amp;B169&amp;C169&amp;","</f>
        <v>"Kangra":"IN.HP.KA",</v>
      </c>
      <c r="E169" s="1" t="s">
        <v>653</v>
      </c>
      <c r="F169" s="1" t="s">
        <v>193</v>
      </c>
      <c r="G169" s="3">
        <v>93.628879499999996</v>
      </c>
      <c r="H169" s="3">
        <v>0.4247413666666669</v>
      </c>
      <c r="I169" s="1">
        <v>99.280354900000006</v>
      </c>
      <c r="J169" s="1">
        <v>-7.4545454576867696E-7</v>
      </c>
      <c r="K169" s="4">
        <v>80</v>
      </c>
      <c r="L169">
        <f t="shared" si="37"/>
        <v>99.280336263636357</v>
      </c>
      <c r="M169">
        <f t="shared" si="38"/>
        <v>4.7977582424242847E-2</v>
      </c>
      <c r="N169">
        <f t="shared" si="39"/>
        <v>1.3333333333333333</v>
      </c>
    </row>
    <row r="170" spans="1:14" x14ac:dyDescent="0.3">
      <c r="A170" t="s">
        <v>197</v>
      </c>
      <c r="B170" s="1" t="str">
        <f>"IN."&amp;IF($E170="",LEFT($F170,2),$E170)&amp;"."&amp;UPPER(LEFT($A170,2))</f>
        <v>IN.HP.KI</v>
      </c>
      <c r="C170" s="1" t="s">
        <v>636</v>
      </c>
      <c r="D170" s="1" t="str">
        <f>+C170&amp;A170&amp;C170&amp;":"&amp;C170&amp;B170&amp;C170&amp;","</f>
        <v>"Kinnaur":"IN.HP.KI",</v>
      </c>
      <c r="E170" s="1" t="s">
        <v>653</v>
      </c>
      <c r="F170" s="1" t="s">
        <v>193</v>
      </c>
      <c r="G170" s="3">
        <v>100</v>
      </c>
      <c r="H170" s="3">
        <v>0</v>
      </c>
      <c r="I170" s="1">
        <v>100</v>
      </c>
      <c r="J170" s="1">
        <v>0</v>
      </c>
      <c r="K170" s="4">
        <f t="shared" si="36"/>
        <v>100</v>
      </c>
      <c r="L170">
        <f t="shared" si="37"/>
        <v>100</v>
      </c>
      <c r="M170">
        <f t="shared" si="38"/>
        <v>0</v>
      </c>
      <c r="N170">
        <f t="shared" si="39"/>
        <v>0</v>
      </c>
    </row>
    <row r="171" spans="1:14" x14ac:dyDescent="0.3">
      <c r="A171" t="s">
        <v>198</v>
      </c>
      <c r="B171" s="1" t="str">
        <f>"IN."&amp;IF($E171="",LEFT($F171,2),$E171)&amp;"."&amp;UPPER(LEFT($A171,2))</f>
        <v>IN.HP.KU</v>
      </c>
      <c r="C171" s="1" t="s">
        <v>636</v>
      </c>
      <c r="D171" s="1" t="str">
        <f>+C171&amp;A171&amp;C171&amp;":"&amp;C171&amp;B171&amp;C171&amp;","</f>
        <v>"Kullu":"IN.HP.KU",</v>
      </c>
      <c r="E171" s="1" t="s">
        <v>653</v>
      </c>
      <c r="F171" s="1" t="s">
        <v>193</v>
      </c>
      <c r="G171" s="3">
        <v>20</v>
      </c>
      <c r="H171" s="3">
        <v>1.3333333333333333</v>
      </c>
      <c r="I171" s="1">
        <v>100</v>
      </c>
      <c r="J171" s="1">
        <v>0</v>
      </c>
      <c r="K171" s="4">
        <v>80</v>
      </c>
      <c r="L171">
        <f t="shared" si="37"/>
        <v>100</v>
      </c>
      <c r="M171">
        <f t="shared" si="38"/>
        <v>0</v>
      </c>
      <c r="N171">
        <f t="shared" si="39"/>
        <v>1.3333333333333333</v>
      </c>
    </row>
    <row r="172" spans="1:14" x14ac:dyDescent="0.3">
      <c r="A172" t="s">
        <v>199</v>
      </c>
      <c r="B172" s="1" t="str">
        <f>"IN."&amp;IF($E172="",LEFT($F172,2),$E172)&amp;"."&amp;UPPER(LEFT($A172,2))</f>
        <v>IN.HP.LA</v>
      </c>
      <c r="C172" s="1" t="s">
        <v>636</v>
      </c>
      <c r="D172" s="1" t="str">
        <f>+C172&amp;A172&amp;C172&amp;":"&amp;C172&amp;B172&amp;C172&amp;","</f>
        <v>"Lahul &amp; Spiti":"IN.HP.LA",</v>
      </c>
      <c r="E172" s="1" t="s">
        <v>653</v>
      </c>
      <c r="F172" s="1" t="s">
        <v>193</v>
      </c>
      <c r="G172" s="3">
        <v>20</v>
      </c>
      <c r="H172" s="3">
        <v>1.3333333333333333</v>
      </c>
      <c r="I172" s="1">
        <v>20</v>
      </c>
      <c r="J172" s="1">
        <f t="shared" ref="J172" si="48">(100-G172)/15</f>
        <v>5.333333333333333</v>
      </c>
      <c r="K172" s="4">
        <v>80</v>
      </c>
      <c r="L172" s="1">
        <v>80</v>
      </c>
      <c r="M172">
        <f t="shared" si="38"/>
        <v>1.3333333333333333</v>
      </c>
      <c r="N172">
        <f t="shared" si="39"/>
        <v>1.3333333333333333</v>
      </c>
    </row>
    <row r="173" spans="1:14" x14ac:dyDescent="0.3">
      <c r="A173" t="s">
        <v>200</v>
      </c>
      <c r="B173" s="1" t="str">
        <f>"IN."&amp;IF($E173="",LEFT($F173,2),$E173)&amp;"."&amp;UPPER(LEFT($A173,2))</f>
        <v>IN.HP.MA</v>
      </c>
      <c r="C173" s="1" t="s">
        <v>636</v>
      </c>
      <c r="D173" s="1" t="str">
        <f>+C173&amp;A173&amp;C173&amp;":"&amp;C173&amp;B173&amp;C173&amp;","</f>
        <v>"Mandi":"IN.HP.MA",</v>
      </c>
      <c r="E173" s="1" t="s">
        <v>653</v>
      </c>
      <c r="F173" s="1" t="s">
        <v>193</v>
      </c>
      <c r="G173" s="3">
        <v>98.937243499999994</v>
      </c>
      <c r="H173" s="3">
        <v>8.4396818181822E-3</v>
      </c>
      <c r="I173" s="1">
        <v>97.808648099999999</v>
      </c>
      <c r="J173" s="1">
        <v>1.8989486363636201E-2</v>
      </c>
      <c r="K173" s="4">
        <f t="shared" si="36"/>
        <v>99.148235545454554</v>
      </c>
      <c r="L173">
        <f t="shared" si="37"/>
        <v>98.283385259090906</v>
      </c>
      <c r="M173">
        <f t="shared" si="38"/>
        <v>0.11444098272727293</v>
      </c>
      <c r="N173">
        <f t="shared" si="39"/>
        <v>5.6784296969696398E-2</v>
      </c>
    </row>
    <row r="174" spans="1:14" x14ac:dyDescent="0.3">
      <c r="A174" t="s">
        <v>201</v>
      </c>
      <c r="B174" s="1" t="str">
        <f>"IN."&amp;IF($E174="",LEFT($F174,2),$E174)&amp;"."&amp;UPPER(LEFT($A174,2))</f>
        <v>IN.HP.SH</v>
      </c>
      <c r="C174" s="1" t="s">
        <v>636</v>
      </c>
      <c r="D174" s="1" t="str">
        <f>+C174&amp;A174&amp;C174&amp;":"&amp;C174&amp;B174&amp;C174&amp;","</f>
        <v>"Shimla":"IN.HP.SH",</v>
      </c>
      <c r="E174" s="1" t="s">
        <v>653</v>
      </c>
      <c r="F174" s="1" t="s">
        <v>193</v>
      </c>
      <c r="G174" s="3">
        <v>75.262279599999999</v>
      </c>
      <c r="H174" s="3">
        <v>1.64918136</v>
      </c>
      <c r="I174" s="1">
        <v>71.075244799999993</v>
      </c>
      <c r="J174" s="1">
        <f t="shared" ref="J174" si="49">(100-G174)/15</f>
        <v>1.64918136</v>
      </c>
      <c r="K174" s="4">
        <v>80</v>
      </c>
      <c r="L174" s="1">
        <v>80</v>
      </c>
      <c r="M174">
        <f t="shared" si="38"/>
        <v>1.3333333333333333</v>
      </c>
      <c r="N174">
        <f t="shared" si="39"/>
        <v>1.3333333333333333</v>
      </c>
    </row>
    <row r="175" spans="1:14" x14ac:dyDescent="0.3">
      <c r="A175" t="s">
        <v>202</v>
      </c>
      <c r="B175" s="1" t="str">
        <f>"IN."&amp;IF($E175="",LEFT($F175,2),$E175)&amp;"."&amp;UPPER(LEFT($A175,2))</f>
        <v>IN.HP.SI</v>
      </c>
      <c r="C175" s="1" t="s">
        <v>636</v>
      </c>
      <c r="D175" s="1" t="str">
        <f>+C175&amp;A175&amp;C175&amp;":"&amp;C175&amp;B175&amp;C175&amp;","</f>
        <v>"Sirmaur":"IN.HP.SI",</v>
      </c>
      <c r="E175" s="1" t="s">
        <v>653</v>
      </c>
      <c r="F175" s="1" t="s">
        <v>193</v>
      </c>
      <c r="G175" s="3">
        <v>93.154539700000001</v>
      </c>
      <c r="H175" s="3">
        <v>0.17652514999999999</v>
      </c>
      <c r="I175" s="1">
        <v>73.808448299999995</v>
      </c>
      <c r="J175" s="1">
        <v>-0.15230294999999999</v>
      </c>
      <c r="K175" s="4">
        <f t="shared" si="36"/>
        <v>97.567668449999999</v>
      </c>
      <c r="L175">
        <f t="shared" si="37"/>
        <v>70.000874549999992</v>
      </c>
      <c r="M175">
        <f t="shared" si="38"/>
        <v>1.9999416966666672</v>
      </c>
      <c r="N175">
        <f t="shared" si="39"/>
        <v>0.16215543666666671</v>
      </c>
    </row>
    <row r="176" spans="1:14" x14ac:dyDescent="0.3">
      <c r="A176" t="s">
        <v>203</v>
      </c>
      <c r="B176" s="1" t="str">
        <f>"IN."&amp;IF($E176="",LEFT($F176,2),$E176)&amp;"."&amp;UPPER(LEFT($A176,2))</f>
        <v>IN.HP.SO</v>
      </c>
      <c r="C176" s="1" t="s">
        <v>636</v>
      </c>
      <c r="D176" s="1" t="str">
        <f>+C176&amp;A176&amp;C176&amp;":"&amp;C176&amp;B176&amp;C176&amp;","</f>
        <v>"Solan":"IN.HP.SO",</v>
      </c>
      <c r="E176" s="1" t="s">
        <v>653</v>
      </c>
      <c r="F176" s="1" t="s">
        <v>193</v>
      </c>
      <c r="G176" s="3">
        <v>60.330054099999998</v>
      </c>
      <c r="H176" s="3">
        <v>0.47167684090909101</v>
      </c>
      <c r="I176" s="1">
        <v>30.248675800000001</v>
      </c>
      <c r="J176" s="1">
        <v>1.52357805909091</v>
      </c>
      <c r="K176" s="4">
        <f t="shared" si="36"/>
        <v>72.121975122727278</v>
      </c>
      <c r="L176">
        <f t="shared" si="37"/>
        <v>68.338127277272747</v>
      </c>
      <c r="M176">
        <f t="shared" si="38"/>
        <v>2.1107915148484837</v>
      </c>
      <c r="N176">
        <f t="shared" si="39"/>
        <v>1.8585349918181815</v>
      </c>
    </row>
    <row r="177" spans="1:14" x14ac:dyDescent="0.3">
      <c r="A177" t="s">
        <v>204</v>
      </c>
      <c r="B177" s="1" t="str">
        <f>"IN."&amp;IF($E177="",LEFT($F177,2),$E177)&amp;"."&amp;UPPER(LEFT($A177,2))</f>
        <v>IN.HP.UN</v>
      </c>
      <c r="C177" s="1" t="s">
        <v>636</v>
      </c>
      <c r="D177" s="1" t="str">
        <f>+C177&amp;A177&amp;C177&amp;":"&amp;C177&amp;B177&amp;C177&amp;","</f>
        <v>"Una":"IN.HP.UN",</v>
      </c>
      <c r="E177" s="1" t="s">
        <v>653</v>
      </c>
      <c r="F177" s="1" t="s">
        <v>193</v>
      </c>
      <c r="G177" s="3">
        <v>98.296138099999993</v>
      </c>
      <c r="H177" s="3">
        <v>7.8109090909156905E-5</v>
      </c>
      <c r="I177" s="1">
        <v>20</v>
      </c>
      <c r="J177" s="1">
        <f t="shared" ref="J177:J179" si="50">(100-G177)/15</f>
        <v>0.11359079333333379</v>
      </c>
      <c r="K177" s="4">
        <f t="shared" si="36"/>
        <v>98.298090827272716</v>
      </c>
      <c r="L177" s="1">
        <v>80</v>
      </c>
      <c r="M177">
        <f t="shared" si="38"/>
        <v>1.3333333333333333</v>
      </c>
      <c r="N177">
        <f t="shared" si="39"/>
        <v>0.11346061151515224</v>
      </c>
    </row>
    <row r="178" spans="1:14" x14ac:dyDescent="0.3">
      <c r="A178" t="s">
        <v>206</v>
      </c>
      <c r="B178" s="1" t="str">
        <f>"IN."&amp;IF($E178="",LEFT($F178,2),$E178)&amp;"."&amp;UPPER(LEFT($A178,2))</f>
        <v>IN.JK.AN</v>
      </c>
      <c r="C178" s="1" t="s">
        <v>636</v>
      </c>
      <c r="D178" s="1" t="str">
        <f>+C178&amp;A178&amp;C178&amp;":"&amp;C178&amp;B178&amp;C178&amp;","</f>
        <v>"Anantnag":"IN.JK.AN",</v>
      </c>
      <c r="E178" t="s">
        <v>641</v>
      </c>
      <c r="F178" s="1" t="s">
        <v>205</v>
      </c>
      <c r="G178" s="3">
        <v>93.321030500000006</v>
      </c>
      <c r="H178" s="3">
        <v>2.1870359090908901E-2</v>
      </c>
      <c r="I178" s="1">
        <v>57.629902999999999</v>
      </c>
      <c r="J178" s="1">
        <f t="shared" si="50"/>
        <v>0.44526463333333294</v>
      </c>
      <c r="K178" s="4">
        <f t="shared" si="36"/>
        <v>93.867789477272723</v>
      </c>
      <c r="L178" s="1">
        <v>80</v>
      </c>
      <c r="M178">
        <f t="shared" si="38"/>
        <v>1.3333333333333333</v>
      </c>
      <c r="N178">
        <f t="shared" si="39"/>
        <v>0.40881403484848516</v>
      </c>
    </row>
    <row r="179" spans="1:14" x14ac:dyDescent="0.3">
      <c r="A179" t="s">
        <v>207</v>
      </c>
      <c r="B179" s="1" t="str">
        <f>"IN."&amp;IF($E179="",LEFT($F179,2),$E179)&amp;"."&amp;UPPER(LEFT($A179,2))</f>
        <v>IN.JK.BA</v>
      </c>
      <c r="C179" s="1" t="s">
        <v>636</v>
      </c>
      <c r="D179" s="1" t="str">
        <f>+C179&amp;A179&amp;C179&amp;":"&amp;C179&amp;B179&amp;C179&amp;","</f>
        <v>"Badgam":"IN.JK.BA",</v>
      </c>
      <c r="E179" s="1" t="s">
        <v>641</v>
      </c>
      <c r="F179" s="1" t="s">
        <v>205</v>
      </c>
      <c r="G179" s="3">
        <v>88.170292700000005</v>
      </c>
      <c r="H179" s="3">
        <v>0.31316960454545401</v>
      </c>
      <c r="I179" s="1">
        <v>63.204940999999998</v>
      </c>
      <c r="J179" s="1">
        <f t="shared" si="50"/>
        <v>0.78864715333333302</v>
      </c>
      <c r="K179" s="4">
        <f t="shared" si="36"/>
        <v>95.99953281363635</v>
      </c>
      <c r="L179" s="1">
        <v>80</v>
      </c>
      <c r="M179">
        <f t="shared" si="38"/>
        <v>1.3333333333333333</v>
      </c>
      <c r="N179">
        <f t="shared" si="39"/>
        <v>0.26669781242424334</v>
      </c>
    </row>
    <row r="180" spans="1:14" x14ac:dyDescent="0.3">
      <c r="A180" t="s">
        <v>208</v>
      </c>
      <c r="B180" s="1" t="str">
        <f>"IN."&amp;IF($E180="",LEFT($F180,2),$E180)&amp;"."&amp;UPPER(LEFT($A180,2))</f>
        <v>IN.JK.BA</v>
      </c>
      <c r="C180" s="1" t="s">
        <v>636</v>
      </c>
      <c r="D180" s="1" t="str">
        <f>+C180&amp;A180&amp;C180&amp;":"&amp;C180&amp;B180&amp;C180&amp;","</f>
        <v>"Baramula":"IN.JK.BA",</v>
      </c>
      <c r="E180" s="1" t="s">
        <v>641</v>
      </c>
      <c r="F180" s="1" t="s">
        <v>205</v>
      </c>
      <c r="G180" s="3">
        <v>88.930709500000006</v>
      </c>
      <c r="H180" s="3">
        <v>0.436227145454545</v>
      </c>
      <c r="I180" s="1">
        <v>92.7412274</v>
      </c>
      <c r="J180" s="1">
        <v>-5.4047545454545702E-2</v>
      </c>
      <c r="K180" s="4">
        <f t="shared" si="36"/>
        <v>99.836388136363638</v>
      </c>
      <c r="L180">
        <f t="shared" si="37"/>
        <v>91.390038763636355</v>
      </c>
      <c r="M180">
        <f t="shared" si="38"/>
        <v>0.57399741575757635</v>
      </c>
      <c r="N180">
        <f t="shared" si="39"/>
        <v>1.0907457575757461E-2</v>
      </c>
    </row>
    <row r="181" spans="1:14" x14ac:dyDescent="0.3">
      <c r="A181" t="s">
        <v>209</v>
      </c>
      <c r="B181" s="1" t="str">
        <f>"IN."&amp;IF($E181="",LEFT($F181,2),$E181)&amp;"."&amp;UPPER(LEFT($A181,2))</f>
        <v>IN.JK.DO</v>
      </c>
      <c r="C181" s="1" t="s">
        <v>636</v>
      </c>
      <c r="D181" s="1" t="str">
        <f>+C181&amp;A181&amp;C181&amp;":"&amp;C181&amp;B181&amp;C181&amp;","</f>
        <v>"Doda":"IN.JK.DO",</v>
      </c>
      <c r="E181" s="1" t="s">
        <v>641</v>
      </c>
      <c r="F181" s="1" t="s">
        <v>205</v>
      </c>
      <c r="G181" s="3">
        <v>20</v>
      </c>
      <c r="H181" s="3">
        <v>1.3333333333333333</v>
      </c>
      <c r="I181" s="1">
        <v>20</v>
      </c>
      <c r="J181" s="1">
        <f t="shared" ref="J181:J182" si="51">(100-G181)/15</f>
        <v>5.333333333333333</v>
      </c>
      <c r="K181" s="4">
        <v>80</v>
      </c>
      <c r="L181" s="1">
        <v>80</v>
      </c>
      <c r="M181">
        <f t="shared" si="38"/>
        <v>1.3333333333333333</v>
      </c>
      <c r="N181">
        <f t="shared" si="39"/>
        <v>1.3333333333333333</v>
      </c>
    </row>
    <row r="182" spans="1:14" x14ac:dyDescent="0.3">
      <c r="A182" t="s">
        <v>210</v>
      </c>
      <c r="B182" s="1" t="str">
        <f>"IN."&amp;IF($E182="",LEFT($F182,2),$E182)&amp;"."&amp;UPPER(LEFT($A182,2))</f>
        <v>IN.JK.JA</v>
      </c>
      <c r="C182" s="1" t="s">
        <v>636</v>
      </c>
      <c r="D182" s="1" t="str">
        <f>+C182&amp;A182&amp;C182&amp;":"&amp;C182&amp;B182&amp;C182&amp;","</f>
        <v>"Jammu":"IN.JK.JA",</v>
      </c>
      <c r="E182" s="1" t="s">
        <v>641</v>
      </c>
      <c r="F182" s="1" t="s">
        <v>205</v>
      </c>
      <c r="G182" s="3">
        <v>20</v>
      </c>
      <c r="H182" s="3">
        <v>1.3333333333333333</v>
      </c>
      <c r="I182" s="1">
        <v>20</v>
      </c>
      <c r="J182" s="1">
        <f t="shared" si="51"/>
        <v>5.333333333333333</v>
      </c>
      <c r="K182" s="4">
        <v>80</v>
      </c>
      <c r="L182" s="1">
        <v>80</v>
      </c>
      <c r="M182">
        <f t="shared" si="38"/>
        <v>1.3333333333333333</v>
      </c>
      <c r="N182">
        <f t="shared" si="39"/>
        <v>1.3333333333333333</v>
      </c>
    </row>
    <row r="183" spans="1:14" x14ac:dyDescent="0.3">
      <c r="A183" t="s">
        <v>211</v>
      </c>
      <c r="B183" s="1" t="str">
        <f>"IN."&amp;IF($E183="",LEFT($F183,2),$E183)&amp;"."&amp;UPPER(LEFT($A183,2))</f>
        <v>IN.JK.KA</v>
      </c>
      <c r="C183" s="1" t="s">
        <v>636</v>
      </c>
      <c r="D183" s="1" t="str">
        <f>+C183&amp;A183&amp;C183&amp;":"&amp;C183&amp;B183&amp;C183&amp;","</f>
        <v>"Kargil":"IN.JK.KA",</v>
      </c>
      <c r="E183" s="1" t="s">
        <v>641</v>
      </c>
      <c r="F183" s="1" t="s">
        <v>205</v>
      </c>
      <c r="G183" s="3">
        <v>91.992565999999997</v>
      </c>
      <c r="H183" s="3">
        <v>0.229161195454546</v>
      </c>
      <c r="I183" s="1">
        <v>91.539377999999999</v>
      </c>
      <c r="J183" s="1">
        <v>0.38457372727272698</v>
      </c>
      <c r="K183" s="4">
        <f t="shared" si="36"/>
        <v>97.721595886363644</v>
      </c>
      <c r="L183">
        <f t="shared" si="37"/>
        <v>101.15372118181817</v>
      </c>
      <c r="M183">
        <f t="shared" si="38"/>
        <v>-7.6914745454544686E-2</v>
      </c>
      <c r="N183">
        <f t="shared" si="39"/>
        <v>0.15189360757575704</v>
      </c>
    </row>
    <row r="184" spans="1:14" x14ac:dyDescent="0.3">
      <c r="A184" t="s">
        <v>212</v>
      </c>
      <c r="B184" s="1" t="str">
        <f>"IN."&amp;IF($E184="",LEFT($F184,2),$E184)&amp;"."&amp;UPPER(LEFT($A184,2))</f>
        <v>IN.JK.KA</v>
      </c>
      <c r="C184" s="1" t="s">
        <v>636</v>
      </c>
      <c r="D184" s="1" t="str">
        <f>+C184&amp;A184&amp;C184&amp;":"&amp;C184&amp;B184&amp;C184&amp;","</f>
        <v>"Kathua":"IN.JK.KA",</v>
      </c>
      <c r="E184" s="1" t="s">
        <v>641</v>
      </c>
      <c r="F184" s="1" t="s">
        <v>205</v>
      </c>
      <c r="G184" s="3">
        <v>59.945662200000001</v>
      </c>
      <c r="H184" s="3">
        <v>0.642364140909091</v>
      </c>
      <c r="I184" s="1">
        <v>35.147329499999998</v>
      </c>
      <c r="J184" s="1">
        <v>0.76022500909090895</v>
      </c>
      <c r="K184" s="4">
        <f t="shared" si="36"/>
        <v>76.004765722727271</v>
      </c>
      <c r="L184">
        <f t="shared" si="37"/>
        <v>54.152954727272721</v>
      </c>
      <c r="M184">
        <f t="shared" si="38"/>
        <v>3.0564696848484854</v>
      </c>
      <c r="N184">
        <f t="shared" si="39"/>
        <v>1.5996822851515153</v>
      </c>
    </row>
    <row r="185" spans="1:14" x14ac:dyDescent="0.3">
      <c r="A185" t="s">
        <v>213</v>
      </c>
      <c r="B185" s="1" t="str">
        <f>"IN."&amp;IF($E185="",LEFT($F185,2),$E185)&amp;"."&amp;UPPER(LEFT($A185,2))</f>
        <v>IN.JK.KU</v>
      </c>
      <c r="C185" s="1" t="s">
        <v>636</v>
      </c>
      <c r="D185" s="1" t="str">
        <f>+C185&amp;A185&amp;C185&amp;":"&amp;C185&amp;B185&amp;C185&amp;","</f>
        <v>"Kupwara":"IN.JK.KU",</v>
      </c>
      <c r="E185" s="1" t="s">
        <v>641</v>
      </c>
      <c r="F185" s="1" t="s">
        <v>205</v>
      </c>
      <c r="G185" s="3">
        <v>99.490222799999998</v>
      </c>
      <c r="H185" s="3">
        <v>-1.3578599999999901E-2</v>
      </c>
      <c r="I185" s="1">
        <v>95.888265399999995</v>
      </c>
      <c r="J185" s="1">
        <v>6.6218200000000296E-2</v>
      </c>
      <c r="K185" s="4">
        <f t="shared" si="36"/>
        <v>99.150757799999994</v>
      </c>
      <c r="L185">
        <f t="shared" si="37"/>
        <v>97.543720399999998</v>
      </c>
      <c r="M185">
        <f t="shared" si="38"/>
        <v>0.16375197333333347</v>
      </c>
      <c r="N185">
        <f t="shared" si="39"/>
        <v>5.6616146666667075E-2</v>
      </c>
    </row>
    <row r="186" spans="1:14" x14ac:dyDescent="0.3">
      <c r="A186" t="s">
        <v>214</v>
      </c>
      <c r="B186" s="1" t="str">
        <f>"IN."&amp;IF($E186="",LEFT($F186,2),$E186)&amp;"."&amp;UPPER(LEFT($A186,2))</f>
        <v>IN.JK.LE</v>
      </c>
      <c r="C186" s="1" t="s">
        <v>636</v>
      </c>
      <c r="D186" s="1" t="str">
        <f>+C186&amp;A186&amp;C186&amp;":"&amp;C186&amp;B186&amp;C186&amp;","</f>
        <v>"Leh (Ladakh)":"IN.JK.LE",</v>
      </c>
      <c r="E186" s="1" t="s">
        <v>641</v>
      </c>
      <c r="F186" s="1" t="s">
        <v>205</v>
      </c>
      <c r="G186" s="3">
        <v>96.254714000000007</v>
      </c>
      <c r="H186" s="3">
        <v>1.7704545454416201E-5</v>
      </c>
      <c r="I186" s="1">
        <v>97.101073799999995</v>
      </c>
      <c r="J186" s="1">
        <v>-7.9045454542252093E-6</v>
      </c>
      <c r="K186" s="4">
        <f t="shared" si="36"/>
        <v>96.255156613636373</v>
      </c>
      <c r="L186">
        <f t="shared" si="37"/>
        <v>97.100876186363635</v>
      </c>
      <c r="M186">
        <f t="shared" si="38"/>
        <v>0.19327492090909099</v>
      </c>
      <c r="N186">
        <f t="shared" si="39"/>
        <v>0.24965622575757512</v>
      </c>
    </row>
    <row r="187" spans="1:14" x14ac:dyDescent="0.3">
      <c r="A187" t="s">
        <v>215</v>
      </c>
      <c r="B187" s="1" t="str">
        <f>"IN."&amp;IF($E187="",LEFT($F187,2),$E187)&amp;"."&amp;UPPER(LEFT($A187,2))</f>
        <v>IN.JK.PU</v>
      </c>
      <c r="C187" s="1" t="s">
        <v>636</v>
      </c>
      <c r="D187" s="1" t="str">
        <f>+C187&amp;A187&amp;C187&amp;":"&amp;C187&amp;B187&amp;C187&amp;","</f>
        <v>"Pulwama":"IN.JK.PU",</v>
      </c>
      <c r="E187" s="1" t="s">
        <v>641</v>
      </c>
      <c r="F187" s="1" t="s">
        <v>205</v>
      </c>
      <c r="G187" s="3">
        <v>36.740942500000003</v>
      </c>
      <c r="H187" s="3">
        <v>1.0619092045454499</v>
      </c>
      <c r="I187" s="1">
        <v>10.9161798</v>
      </c>
      <c r="J187" s="1">
        <v>9.5492668181818202E-2</v>
      </c>
      <c r="K187" s="4">
        <f t="shared" si="36"/>
        <v>63.288672613636251</v>
      </c>
      <c r="L187">
        <f t="shared" si="37"/>
        <v>13.303496504545455</v>
      </c>
      <c r="M187">
        <f t="shared" si="38"/>
        <v>5.7797668996969698</v>
      </c>
      <c r="N187">
        <f t="shared" si="39"/>
        <v>2.447421825757583</v>
      </c>
    </row>
    <row r="188" spans="1:14" x14ac:dyDescent="0.3">
      <c r="A188" t="s">
        <v>216</v>
      </c>
      <c r="B188" s="1" t="str">
        <f>"IN."&amp;IF($E188="",LEFT($F188,2),$E188)&amp;"."&amp;UPPER(LEFT($A188,2))</f>
        <v>IN.JK.PU</v>
      </c>
      <c r="C188" s="1" t="s">
        <v>636</v>
      </c>
      <c r="D188" s="1" t="str">
        <f>+C188&amp;A188&amp;C188&amp;":"&amp;C188&amp;B188&amp;C188&amp;","</f>
        <v>"Punch":"IN.JK.PU",</v>
      </c>
      <c r="E188" s="1" t="s">
        <v>641</v>
      </c>
      <c r="F188" s="1" t="s">
        <v>205</v>
      </c>
      <c r="G188" s="3">
        <v>100</v>
      </c>
      <c r="H188" s="3">
        <v>0</v>
      </c>
      <c r="I188" s="1">
        <v>99.184492500000005</v>
      </c>
      <c r="J188" s="1">
        <v>3.7068522727272499E-2</v>
      </c>
      <c r="K188" s="4">
        <f t="shared" si="36"/>
        <v>100</v>
      </c>
      <c r="L188">
        <f t="shared" si="37"/>
        <v>100.11120556818182</v>
      </c>
      <c r="M188">
        <f t="shared" si="38"/>
        <v>-7.413704545454417E-3</v>
      </c>
      <c r="N188">
        <f t="shared" si="39"/>
        <v>0</v>
      </c>
    </row>
    <row r="189" spans="1:14" x14ac:dyDescent="0.3">
      <c r="A189" t="s">
        <v>217</v>
      </c>
      <c r="B189" s="1" t="str">
        <f>"IN."&amp;IF($E189="",LEFT($F189,2),$E189)&amp;"."&amp;UPPER(LEFT($A189,2))</f>
        <v>IN.JK.RA</v>
      </c>
      <c r="C189" s="1" t="s">
        <v>636</v>
      </c>
      <c r="D189" s="1" t="str">
        <f>+C189&amp;A189&amp;C189&amp;":"&amp;C189&amp;B189&amp;C189&amp;","</f>
        <v>"Rajouri":"IN.JK.RA",</v>
      </c>
      <c r="E189" s="1" t="s">
        <v>641</v>
      </c>
      <c r="F189" s="1" t="s">
        <v>205</v>
      </c>
      <c r="G189" s="3">
        <v>99.821134499999999</v>
      </c>
      <c r="H189" s="3">
        <v>8.1302500000000298E-3</v>
      </c>
      <c r="I189" s="1">
        <v>99.755083099999993</v>
      </c>
      <c r="J189" s="1">
        <v>-6.4054999999996198E-4</v>
      </c>
      <c r="K189" s="4">
        <f t="shared" si="36"/>
        <v>100.02439074999999</v>
      </c>
      <c r="L189">
        <f t="shared" si="37"/>
        <v>99.739069349999994</v>
      </c>
      <c r="M189">
        <f t="shared" si="38"/>
        <v>1.7395376666667062E-2</v>
      </c>
      <c r="N189">
        <f t="shared" si="39"/>
        <v>-1.6260499999996606E-3</v>
      </c>
    </row>
    <row r="190" spans="1:14" x14ac:dyDescent="0.3">
      <c r="A190" t="s">
        <v>218</v>
      </c>
      <c r="B190" s="1" t="str">
        <f>"IN."&amp;IF($E190="",LEFT($F190,2),$E190)&amp;"."&amp;UPPER(LEFT($A190,2))</f>
        <v>IN.JK.SR</v>
      </c>
      <c r="C190" s="1" t="s">
        <v>636</v>
      </c>
      <c r="D190" s="1" t="str">
        <f>+C190&amp;A190&amp;C190&amp;":"&amp;C190&amp;B190&amp;C190&amp;","</f>
        <v>"Srinagar":"IN.JK.SR",</v>
      </c>
      <c r="E190" s="1" t="s">
        <v>641</v>
      </c>
      <c r="F190" s="1" t="s">
        <v>205</v>
      </c>
      <c r="G190" s="3">
        <v>99.601501600000006</v>
      </c>
      <c r="H190" s="3">
        <v>-9.9322727272976904E-5</v>
      </c>
      <c r="I190" s="1">
        <v>100</v>
      </c>
      <c r="J190" s="1">
        <v>0</v>
      </c>
      <c r="K190" s="4">
        <f t="shared" si="36"/>
        <v>99.599018531818189</v>
      </c>
      <c r="L190">
        <f t="shared" si="37"/>
        <v>100</v>
      </c>
      <c r="M190">
        <f t="shared" si="38"/>
        <v>0</v>
      </c>
      <c r="N190">
        <f t="shared" si="39"/>
        <v>2.6732097878787425E-2</v>
      </c>
    </row>
    <row r="191" spans="1:14" x14ac:dyDescent="0.3">
      <c r="A191" t="s">
        <v>219</v>
      </c>
      <c r="B191" s="1" t="str">
        <f>"IN."&amp;IF($E191="",LEFT($F191,2),$E191)&amp;"."&amp;UPPER(LEFT($A191,2))</f>
        <v>IN.JK.UD</v>
      </c>
      <c r="C191" s="1" t="s">
        <v>636</v>
      </c>
      <c r="D191" s="1" t="str">
        <f>+C191&amp;A191&amp;C191&amp;":"&amp;C191&amp;B191&amp;C191&amp;","</f>
        <v>"Udhampur":"IN.JK.UD",</v>
      </c>
      <c r="E191" s="1" t="s">
        <v>641</v>
      </c>
      <c r="F191" s="1" t="s">
        <v>205</v>
      </c>
      <c r="G191" s="3">
        <v>20</v>
      </c>
      <c r="H191" s="3">
        <v>1.3333333333333333</v>
      </c>
      <c r="I191" s="1">
        <v>20</v>
      </c>
      <c r="J191" s="1">
        <f t="shared" ref="J191:J192" si="52">(100-G191)/15</f>
        <v>5.333333333333333</v>
      </c>
      <c r="K191" s="4">
        <v>80</v>
      </c>
      <c r="L191" s="1">
        <v>80</v>
      </c>
      <c r="M191">
        <f t="shared" si="38"/>
        <v>1.3333333333333333</v>
      </c>
      <c r="N191">
        <f t="shared" si="39"/>
        <v>1.3333333333333333</v>
      </c>
    </row>
    <row r="192" spans="1:14" x14ac:dyDescent="0.3">
      <c r="A192" t="s">
        <v>221</v>
      </c>
      <c r="B192" s="1" t="str">
        <f>"IN."&amp;IF($E192="",LEFT($F192,2),$E192)&amp;"."&amp;UPPER(LEFT($A192,2))</f>
        <v>IN.JH.BO</v>
      </c>
      <c r="C192" s="1" t="s">
        <v>636</v>
      </c>
      <c r="D192" s="1" t="str">
        <f>+C192&amp;A192&amp;C192&amp;":"&amp;C192&amp;B192&amp;C192&amp;","</f>
        <v>"Bokaro":"IN.JH.BO",</v>
      </c>
      <c r="F192" s="1" t="s">
        <v>220</v>
      </c>
      <c r="G192" s="3">
        <v>20</v>
      </c>
      <c r="H192" s="3">
        <v>1.3333333333333333</v>
      </c>
      <c r="I192" s="1">
        <v>20</v>
      </c>
      <c r="J192" s="1">
        <f t="shared" si="52"/>
        <v>5.333333333333333</v>
      </c>
      <c r="K192" s="4">
        <v>80</v>
      </c>
      <c r="L192" s="1">
        <v>80</v>
      </c>
      <c r="M192">
        <f t="shared" si="38"/>
        <v>1.3333333333333333</v>
      </c>
      <c r="N192">
        <f t="shared" si="39"/>
        <v>1.3333333333333333</v>
      </c>
    </row>
    <row r="193" spans="1:14" x14ac:dyDescent="0.3">
      <c r="A193" t="s">
        <v>222</v>
      </c>
      <c r="B193" s="1" t="str">
        <f>"IN."&amp;IF($E193="",LEFT($F193,2),$E193)&amp;"."&amp;UPPER(LEFT($A193,2))</f>
        <v>IN.JH.CH</v>
      </c>
      <c r="C193" s="1" t="s">
        <v>636</v>
      </c>
      <c r="D193" s="1" t="str">
        <f>+C193&amp;A193&amp;C193&amp;":"&amp;C193&amp;B193&amp;C193&amp;","</f>
        <v>"Chatra":"IN.JH.CH",</v>
      </c>
      <c r="F193" s="1" t="s">
        <v>220</v>
      </c>
      <c r="G193" s="3">
        <v>81.306858899999995</v>
      </c>
      <c r="H193" s="3">
        <v>0.62590169545454599</v>
      </c>
      <c r="I193" s="1">
        <v>57.965311300000003</v>
      </c>
      <c r="J193" s="1">
        <v>0.74857869545454503</v>
      </c>
      <c r="K193" s="4">
        <f t="shared" si="36"/>
        <v>96.954401286363648</v>
      </c>
      <c r="L193">
        <f t="shared" si="37"/>
        <v>76.679778686363633</v>
      </c>
      <c r="M193">
        <f t="shared" si="38"/>
        <v>1.5546814209090911</v>
      </c>
      <c r="N193">
        <f t="shared" si="39"/>
        <v>0.20303991424242346</v>
      </c>
    </row>
    <row r="194" spans="1:14" x14ac:dyDescent="0.3">
      <c r="A194" t="s">
        <v>223</v>
      </c>
      <c r="B194" s="1" t="str">
        <f>"IN."&amp;IF($E194="",LEFT($F194,2),$E194)&amp;"."&amp;UPPER(LEFT($A194,2))</f>
        <v>IN.JH.DE</v>
      </c>
      <c r="C194" s="1" t="s">
        <v>636</v>
      </c>
      <c r="D194" s="1" t="str">
        <f>+C194&amp;A194&amp;C194&amp;":"&amp;C194&amp;B194&amp;C194&amp;","</f>
        <v>"Deoghar":"IN.JH.DE",</v>
      </c>
      <c r="F194" s="1" t="s">
        <v>220</v>
      </c>
      <c r="G194" s="3">
        <v>20</v>
      </c>
      <c r="H194" s="3">
        <v>1.3333333333333333</v>
      </c>
      <c r="I194" s="1">
        <v>20</v>
      </c>
      <c r="J194" s="1">
        <f t="shared" ref="J194" si="53">(100-G194)/15</f>
        <v>5.333333333333333</v>
      </c>
      <c r="K194" s="4">
        <v>80</v>
      </c>
      <c r="L194" s="1">
        <v>80</v>
      </c>
      <c r="M194">
        <f t="shared" ref="M194:M237" si="54">(100-L194)/15</f>
        <v>1.3333333333333333</v>
      </c>
      <c r="N194">
        <f t="shared" ref="N194:N237" si="55">(100-K194)/15</f>
        <v>1.3333333333333333</v>
      </c>
    </row>
    <row r="195" spans="1:14" x14ac:dyDescent="0.3">
      <c r="A195" t="s">
        <v>224</v>
      </c>
      <c r="B195" s="1" t="str">
        <f>"IN."&amp;IF($E195="",LEFT($F195,2),$E195)&amp;"."&amp;UPPER(LEFT($A195,2))</f>
        <v>IN.JH.DH</v>
      </c>
      <c r="C195" s="1" t="s">
        <v>636</v>
      </c>
      <c r="D195" s="1" t="str">
        <f>+C195&amp;A195&amp;C195&amp;":"&amp;C195&amp;B195&amp;C195&amp;","</f>
        <v>"Dhanbad":"IN.JH.DH",</v>
      </c>
      <c r="F195" s="1" t="s">
        <v>220</v>
      </c>
      <c r="G195" s="3">
        <v>71.099999999999994</v>
      </c>
      <c r="H195" s="3">
        <v>0.81818181818181801</v>
      </c>
      <c r="I195" s="1">
        <v>47.3</v>
      </c>
      <c r="J195" s="1">
        <v>1.0636363636363599</v>
      </c>
      <c r="K195" s="4">
        <f t="shared" ref="K195:K237" si="56">G195+H195*25</f>
        <v>91.554545454545448</v>
      </c>
      <c r="L195">
        <f t="shared" ref="L195:L237" si="57">I195+J195*25</f>
        <v>73.890909090908991</v>
      </c>
      <c r="M195">
        <f t="shared" si="54"/>
        <v>1.7406060606060672</v>
      </c>
      <c r="N195">
        <f t="shared" si="55"/>
        <v>0.56303030303030355</v>
      </c>
    </row>
    <row r="196" spans="1:14" x14ac:dyDescent="0.3">
      <c r="A196" t="s">
        <v>225</v>
      </c>
      <c r="B196" s="1" t="str">
        <f>"IN."&amp;IF($E196="",LEFT($F196,2),$E196)&amp;"."&amp;UPPER(LEFT($A196,2))</f>
        <v>IN.JH.DU</v>
      </c>
      <c r="C196" s="1" t="s">
        <v>636</v>
      </c>
      <c r="D196" s="1" t="str">
        <f>+C196&amp;A196&amp;C196&amp;":"&amp;C196&amp;B196&amp;C196&amp;","</f>
        <v>"Dumka":"IN.JH.DU",</v>
      </c>
      <c r="F196" s="1" t="s">
        <v>220</v>
      </c>
      <c r="G196" s="3">
        <v>71.900000000000006</v>
      </c>
      <c r="H196" s="3">
        <v>0.88636363636363602</v>
      </c>
      <c r="I196" s="1">
        <v>23.1</v>
      </c>
      <c r="J196" s="1">
        <v>0.85909090909090902</v>
      </c>
      <c r="K196" s="4">
        <f t="shared" si="56"/>
        <v>94.059090909090912</v>
      </c>
      <c r="L196">
        <f t="shared" si="57"/>
        <v>44.577272727272728</v>
      </c>
      <c r="M196">
        <f t="shared" si="54"/>
        <v>3.6948484848484848</v>
      </c>
      <c r="N196">
        <f t="shared" si="55"/>
        <v>0.39606060606060584</v>
      </c>
    </row>
    <row r="197" spans="1:14" x14ac:dyDescent="0.3">
      <c r="A197" t="s">
        <v>226</v>
      </c>
      <c r="B197" s="1" t="str">
        <f>"IN."&amp;IF($E197="",LEFT($F197,2),$E197)&amp;"."&amp;UPPER(LEFT($A197,2))</f>
        <v>IN.JH.GA</v>
      </c>
      <c r="C197" s="1" t="s">
        <v>636</v>
      </c>
      <c r="D197" s="1" t="str">
        <f>+C197&amp;A197&amp;C197&amp;":"&amp;C197&amp;B197&amp;C197&amp;","</f>
        <v>"Garhwa":"IN.JH.GA",</v>
      </c>
      <c r="F197" s="1" t="s">
        <v>220</v>
      </c>
      <c r="G197" s="3">
        <v>99.954790099999997</v>
      </c>
      <c r="H197" s="3">
        <v>-6.0209090909262898E-5</v>
      </c>
      <c r="I197" s="1">
        <v>99.975979199999998</v>
      </c>
      <c r="J197" s="1">
        <v>5.9438181818194402E-4</v>
      </c>
      <c r="K197" s="4">
        <f t="shared" si="56"/>
        <v>99.953284872727266</v>
      </c>
      <c r="L197">
        <f t="shared" si="57"/>
        <v>99.990838745454553</v>
      </c>
      <c r="M197">
        <f t="shared" si="54"/>
        <v>6.1075030302977973E-4</v>
      </c>
      <c r="N197">
        <f t="shared" si="55"/>
        <v>3.1143418181822351E-3</v>
      </c>
    </row>
    <row r="198" spans="1:14" x14ac:dyDescent="0.3">
      <c r="A198" t="s">
        <v>227</v>
      </c>
      <c r="B198" s="1" t="str">
        <f>"IN."&amp;IF($E198="",LEFT($F198,2),$E198)&amp;"."&amp;UPPER(LEFT($A198,2))</f>
        <v>IN.JH.GI</v>
      </c>
      <c r="C198" s="1" t="s">
        <v>636</v>
      </c>
      <c r="D198" s="1" t="str">
        <f>+C198&amp;A198&amp;C198&amp;":"&amp;C198&amp;B198&amp;C198&amp;","</f>
        <v>"Giridih":"IN.JH.GI",</v>
      </c>
      <c r="F198" s="1" t="s">
        <v>220</v>
      </c>
      <c r="G198" s="3">
        <v>67.566610100000005</v>
      </c>
      <c r="H198" s="3">
        <v>1.19380395909091</v>
      </c>
      <c r="I198" s="1">
        <v>67.602479500000001</v>
      </c>
      <c r="J198" s="1">
        <v>1.1205352409090901</v>
      </c>
      <c r="K198" s="4">
        <f t="shared" si="56"/>
        <v>97.411709077272747</v>
      </c>
      <c r="L198">
        <f t="shared" si="57"/>
        <v>95.615860522727246</v>
      </c>
      <c r="M198">
        <f t="shared" si="54"/>
        <v>0.29227596515151694</v>
      </c>
      <c r="N198">
        <f t="shared" si="55"/>
        <v>0.17255272818181691</v>
      </c>
    </row>
    <row r="199" spans="1:14" x14ac:dyDescent="0.3">
      <c r="A199" t="s">
        <v>228</v>
      </c>
      <c r="B199" s="1" t="str">
        <f>"IN."&amp;IF($E199="",LEFT($F199,2),$E199)&amp;"."&amp;UPPER(LEFT($A199,2))</f>
        <v>IN.JH.GO</v>
      </c>
      <c r="C199" s="1" t="s">
        <v>636</v>
      </c>
      <c r="D199" s="1" t="str">
        <f>+C199&amp;A199&amp;C199&amp;":"&amp;C199&amp;B199&amp;C199&amp;","</f>
        <v>"Godda":"IN.JH.GO",</v>
      </c>
      <c r="F199" s="1" t="s">
        <v>220</v>
      </c>
      <c r="G199" s="3">
        <v>48.3</v>
      </c>
      <c r="H199" s="3">
        <v>0.736363636363637</v>
      </c>
      <c r="I199" s="1">
        <v>24.3</v>
      </c>
      <c r="J199" s="1">
        <v>0.24090909090909099</v>
      </c>
      <c r="K199" s="4">
        <f t="shared" si="56"/>
        <v>66.709090909090918</v>
      </c>
      <c r="L199">
        <f t="shared" si="57"/>
        <v>30.322727272727278</v>
      </c>
      <c r="M199">
        <f t="shared" si="54"/>
        <v>4.6451515151515146</v>
      </c>
      <c r="N199">
        <f t="shared" si="55"/>
        <v>2.2193939393939388</v>
      </c>
    </row>
    <row r="200" spans="1:14" x14ac:dyDescent="0.3">
      <c r="A200" t="s">
        <v>229</v>
      </c>
      <c r="B200" s="1" t="str">
        <f>"IN."&amp;IF($E200="",LEFT($F200,2),$E200)&amp;"."&amp;UPPER(LEFT($A200,2))</f>
        <v>IN.JH.GU</v>
      </c>
      <c r="C200" s="1" t="s">
        <v>636</v>
      </c>
      <c r="D200" s="1" t="str">
        <f>+C200&amp;A200&amp;C200&amp;":"&amp;C200&amp;B200&amp;C200&amp;","</f>
        <v>"Gumla":"IN.JH.GU",</v>
      </c>
      <c r="F200" s="1" t="s">
        <v>220</v>
      </c>
      <c r="G200" s="3">
        <v>67.465207300000003</v>
      </c>
      <c r="H200" s="3">
        <v>-0.54584223181818203</v>
      </c>
      <c r="I200" s="1">
        <v>26.857590399999999</v>
      </c>
      <c r="J200" s="1">
        <v>-0.15019796818181799</v>
      </c>
      <c r="K200" s="4">
        <f t="shared" si="56"/>
        <v>53.819151504545452</v>
      </c>
      <c r="L200">
        <f t="shared" si="57"/>
        <v>23.102641195454549</v>
      </c>
      <c r="M200">
        <f t="shared" si="54"/>
        <v>5.1264905869696964</v>
      </c>
      <c r="N200">
        <f t="shared" si="55"/>
        <v>3.0787232330303032</v>
      </c>
    </row>
    <row r="201" spans="1:14" x14ac:dyDescent="0.3">
      <c r="A201" t="s">
        <v>230</v>
      </c>
      <c r="B201" s="1" t="str">
        <f>"IN."&amp;IF($E201="",LEFT($F201,2),$E201)&amp;"."&amp;UPPER(LEFT($A201,2))</f>
        <v>IN.JH.HA</v>
      </c>
      <c r="C201" s="1" t="s">
        <v>636</v>
      </c>
      <c r="D201" s="1" t="str">
        <f>+C201&amp;A201&amp;C201&amp;":"&amp;C201&amp;B201&amp;C201&amp;","</f>
        <v>"Hazaribagh":"IN.JH.HA",</v>
      </c>
      <c r="F201" s="1" t="s">
        <v>220</v>
      </c>
      <c r="G201" s="3">
        <v>20</v>
      </c>
      <c r="H201" s="3">
        <v>1.3333333333333333</v>
      </c>
      <c r="I201" s="1">
        <v>20</v>
      </c>
      <c r="J201" s="1">
        <f t="shared" ref="J201" si="58">(100-G201)/15</f>
        <v>5.333333333333333</v>
      </c>
      <c r="K201" s="4">
        <v>80</v>
      </c>
      <c r="L201" s="1">
        <v>80</v>
      </c>
      <c r="M201">
        <f t="shared" si="54"/>
        <v>1.3333333333333333</v>
      </c>
      <c r="N201">
        <f t="shared" si="55"/>
        <v>1.3333333333333333</v>
      </c>
    </row>
    <row r="202" spans="1:14" x14ac:dyDescent="0.3">
      <c r="A202" t="s">
        <v>231</v>
      </c>
      <c r="B202" s="1" t="str">
        <f>"IN."&amp;IF($E202="",LEFT($F202,2),$E202)&amp;"."&amp;UPPER(LEFT($A202,2))</f>
        <v>IN.JH.JA</v>
      </c>
      <c r="C202" s="1" t="s">
        <v>636</v>
      </c>
      <c r="D202" s="1" t="str">
        <f>+C202&amp;A202&amp;C202&amp;":"&amp;C202&amp;B202&amp;C202&amp;","</f>
        <v>"Jamtara":"IN.JH.JA",</v>
      </c>
      <c r="F202" s="1" t="s">
        <v>220</v>
      </c>
      <c r="G202" s="3">
        <v>38.9006732</v>
      </c>
      <c r="H202" s="3">
        <v>1.60023568636364</v>
      </c>
      <c r="I202" s="1">
        <v>48.502888499999997</v>
      </c>
      <c r="J202" s="1">
        <v>0.40711196363636398</v>
      </c>
      <c r="K202" s="4">
        <f t="shared" si="56"/>
        <v>78.90656535909099</v>
      </c>
      <c r="L202">
        <f t="shared" si="57"/>
        <v>58.680687590909095</v>
      </c>
      <c r="M202">
        <f t="shared" si="54"/>
        <v>2.7546208272727268</v>
      </c>
      <c r="N202">
        <f t="shared" si="55"/>
        <v>1.4062289760606006</v>
      </c>
    </row>
    <row r="203" spans="1:14" x14ac:dyDescent="0.3">
      <c r="A203" t="s">
        <v>232</v>
      </c>
      <c r="B203" s="1" t="str">
        <f>"IN."&amp;IF($E203="",LEFT($F203,2),$E203)&amp;"."&amp;UPPER(LEFT($A203,2))</f>
        <v>IN.JH.KO</v>
      </c>
      <c r="C203" s="1" t="s">
        <v>636</v>
      </c>
      <c r="D203" s="1" t="str">
        <f>+C203&amp;A203&amp;C203&amp;":"&amp;C203&amp;B203&amp;C203&amp;","</f>
        <v>"Kodarma":"IN.JH.KO",</v>
      </c>
      <c r="F203" s="1" t="s">
        <v>220</v>
      </c>
      <c r="G203" s="3">
        <v>100</v>
      </c>
      <c r="H203" s="3">
        <v>0</v>
      </c>
      <c r="I203" s="1">
        <v>100</v>
      </c>
      <c r="J203" s="1">
        <v>0</v>
      </c>
      <c r="K203" s="4">
        <f t="shared" si="56"/>
        <v>100</v>
      </c>
      <c r="L203">
        <f t="shared" si="57"/>
        <v>100</v>
      </c>
      <c r="M203">
        <f t="shared" si="54"/>
        <v>0</v>
      </c>
      <c r="N203">
        <f t="shared" si="55"/>
        <v>0</v>
      </c>
    </row>
    <row r="204" spans="1:14" x14ac:dyDescent="0.3">
      <c r="A204" t="s">
        <v>233</v>
      </c>
      <c r="B204" s="1" t="str">
        <f>"IN."&amp;IF($E204="",LEFT($F204,2),$E204)&amp;"."&amp;UPPER(LEFT($A204,2))</f>
        <v>IN.JH.LA</v>
      </c>
      <c r="C204" s="1" t="s">
        <v>636</v>
      </c>
      <c r="D204" s="1" t="str">
        <f>+C204&amp;A204&amp;C204&amp;":"&amp;C204&amp;B204&amp;C204&amp;","</f>
        <v>"Latehar":"IN.JH.LA",</v>
      </c>
      <c r="F204" s="1" t="s">
        <v>220</v>
      </c>
      <c r="G204" s="3">
        <v>100</v>
      </c>
      <c r="H204" s="3">
        <v>0</v>
      </c>
      <c r="I204" s="1">
        <v>100</v>
      </c>
      <c r="J204" s="1">
        <v>0</v>
      </c>
      <c r="K204" s="4">
        <f t="shared" si="56"/>
        <v>100</v>
      </c>
      <c r="L204">
        <f t="shared" si="57"/>
        <v>100</v>
      </c>
      <c r="M204">
        <f t="shared" si="54"/>
        <v>0</v>
      </c>
      <c r="N204">
        <f t="shared" si="55"/>
        <v>0</v>
      </c>
    </row>
    <row r="205" spans="1:14" x14ac:dyDescent="0.3">
      <c r="A205" t="s">
        <v>234</v>
      </c>
      <c r="B205" s="1" t="str">
        <f>"IN."&amp;IF($E205="",LEFT($F205,2),$E205)&amp;"."&amp;UPPER(LEFT($A205,2))</f>
        <v>IN.JH.LO</v>
      </c>
      <c r="C205" s="1" t="s">
        <v>636</v>
      </c>
      <c r="D205" s="1" t="str">
        <f>+C205&amp;A205&amp;C205&amp;":"&amp;C205&amp;B205&amp;C205&amp;","</f>
        <v>"Lohardaga":"IN.JH.LO",</v>
      </c>
      <c r="F205" s="1" t="s">
        <v>220</v>
      </c>
      <c r="G205" s="3">
        <v>85.673112399999994</v>
      </c>
      <c r="H205" s="3">
        <v>0.200533695454546</v>
      </c>
      <c r="I205" s="1">
        <v>84.537260799999999</v>
      </c>
      <c r="J205" s="1">
        <v>0.50727437272727305</v>
      </c>
      <c r="K205" s="4">
        <f t="shared" si="56"/>
        <v>90.68645478636364</v>
      </c>
      <c r="L205">
        <f t="shared" si="57"/>
        <v>97.21912011818182</v>
      </c>
      <c r="M205">
        <f t="shared" si="54"/>
        <v>0.18539199212121199</v>
      </c>
      <c r="N205">
        <f t="shared" si="55"/>
        <v>0.620903014242424</v>
      </c>
    </row>
    <row r="206" spans="1:14" x14ac:dyDescent="0.3">
      <c r="A206" t="s">
        <v>235</v>
      </c>
      <c r="B206" s="1" t="str">
        <f>"IN."&amp;IF($E206="",LEFT($F206,2),$E206)&amp;"."&amp;UPPER(LEFT($A206,2))</f>
        <v>IN.JH.PA</v>
      </c>
      <c r="C206" s="1" t="s">
        <v>636</v>
      </c>
      <c r="D206" s="1" t="str">
        <f>+C206&amp;A206&amp;C206&amp;":"&amp;C206&amp;B206&amp;C206&amp;","</f>
        <v>"Pakur":"IN.JH.PA",</v>
      </c>
      <c r="F206" s="1" t="s">
        <v>220</v>
      </c>
      <c r="G206" s="3">
        <v>20</v>
      </c>
      <c r="H206" s="3">
        <v>1.3333333333333333</v>
      </c>
      <c r="I206" s="1">
        <v>20</v>
      </c>
      <c r="J206" s="1">
        <f t="shared" ref="J206:J207" si="59">(100-G206)/15</f>
        <v>5.333333333333333</v>
      </c>
      <c r="K206" s="4">
        <v>80</v>
      </c>
      <c r="L206" s="1">
        <v>80</v>
      </c>
      <c r="M206">
        <f t="shared" si="54"/>
        <v>1.3333333333333333</v>
      </c>
      <c r="N206">
        <f t="shared" si="55"/>
        <v>1.3333333333333333</v>
      </c>
    </row>
    <row r="207" spans="1:14" x14ac:dyDescent="0.3">
      <c r="A207" t="s">
        <v>236</v>
      </c>
      <c r="B207" s="1" t="str">
        <f>"IN."&amp;IF($E207="",LEFT($F207,2),$E207)&amp;"."&amp;UPPER(LEFT($A207,2))</f>
        <v>IN.JH.PA</v>
      </c>
      <c r="C207" s="1" t="s">
        <v>636</v>
      </c>
      <c r="D207" s="1" t="str">
        <f>+C207&amp;A207&amp;C207&amp;":"&amp;C207&amp;B207&amp;C207&amp;","</f>
        <v>"Palamu":"IN.JH.PA",</v>
      </c>
      <c r="F207" s="1" t="s">
        <v>220</v>
      </c>
      <c r="G207" s="3">
        <v>99.283528500000003</v>
      </c>
      <c r="H207" s="3">
        <v>5.5951999999999703E-3</v>
      </c>
      <c r="I207" s="1">
        <v>20</v>
      </c>
      <c r="J207" s="1">
        <f t="shared" si="59"/>
        <v>4.7764766666666486E-2</v>
      </c>
      <c r="K207" s="4">
        <f t="shared" si="56"/>
        <v>99.423408500000008</v>
      </c>
      <c r="L207" s="1">
        <v>80</v>
      </c>
      <c r="M207">
        <f t="shared" si="54"/>
        <v>1.3333333333333333</v>
      </c>
      <c r="N207">
        <f t="shared" si="55"/>
        <v>3.8439433333332808E-2</v>
      </c>
    </row>
    <row r="208" spans="1:14" x14ac:dyDescent="0.3">
      <c r="A208" t="s">
        <v>237</v>
      </c>
      <c r="B208" s="1" t="str">
        <f>"IN."&amp;IF($E208="",LEFT($F208,2),$E208)&amp;"."&amp;UPPER(LEFT($A208,2))</f>
        <v>IN.JH.PA</v>
      </c>
      <c r="C208" s="1" t="s">
        <v>636</v>
      </c>
      <c r="D208" s="1" t="str">
        <f>+C208&amp;A208&amp;C208&amp;":"&amp;C208&amp;B208&amp;C208&amp;","</f>
        <v>"Pashchimi Singhbhum":"IN.JH.PA",</v>
      </c>
      <c r="F208" s="1" t="s">
        <v>220</v>
      </c>
      <c r="G208" s="3">
        <v>86.419881899999993</v>
      </c>
      <c r="H208" s="3">
        <v>0.42730457272727301</v>
      </c>
      <c r="I208" s="1">
        <v>81.746915099999995</v>
      </c>
      <c r="J208" s="1">
        <v>0.53034430909091002</v>
      </c>
      <c r="K208" s="4">
        <f t="shared" si="56"/>
        <v>97.102496218181813</v>
      </c>
      <c r="L208">
        <f t="shared" si="57"/>
        <v>95.005522827272742</v>
      </c>
      <c r="M208">
        <f t="shared" si="54"/>
        <v>0.33296514484848388</v>
      </c>
      <c r="N208">
        <f t="shared" si="55"/>
        <v>0.19316691878787917</v>
      </c>
    </row>
    <row r="209" spans="1:14" x14ac:dyDescent="0.3">
      <c r="A209" t="s">
        <v>238</v>
      </c>
      <c r="B209" s="1" t="str">
        <f>"IN."&amp;IF($E209="",LEFT($F209,2),$E209)&amp;"."&amp;UPPER(LEFT($A209,2))</f>
        <v>IN.JH.PU</v>
      </c>
      <c r="C209" s="1" t="s">
        <v>636</v>
      </c>
      <c r="D209" s="1" t="str">
        <f>+C209&amp;A209&amp;C209&amp;":"&amp;C209&amp;B209&amp;C209&amp;","</f>
        <v>"Purbi Singhbhum":"IN.JH.PU",</v>
      </c>
      <c r="F209" s="1" t="s">
        <v>220</v>
      </c>
      <c r="G209" s="3">
        <v>20</v>
      </c>
      <c r="H209" s="3">
        <v>1.3333333333333333</v>
      </c>
      <c r="I209" s="1">
        <v>20</v>
      </c>
      <c r="J209" s="1">
        <f t="shared" ref="J209" si="60">(100-G209)/15</f>
        <v>5.333333333333333</v>
      </c>
      <c r="K209" s="4">
        <v>80</v>
      </c>
      <c r="L209" s="1">
        <v>80</v>
      </c>
      <c r="M209">
        <f t="shared" si="54"/>
        <v>1.3333333333333333</v>
      </c>
      <c r="N209">
        <f t="shared" si="55"/>
        <v>1.3333333333333333</v>
      </c>
    </row>
    <row r="210" spans="1:14" x14ac:dyDescent="0.3">
      <c r="A210" t="s">
        <v>239</v>
      </c>
      <c r="B210" s="1" t="str">
        <f>"IN."&amp;IF($E210="",LEFT($F210,2),$E210)&amp;"."&amp;UPPER(LEFT($A210,2))</f>
        <v>IN.JH.RA</v>
      </c>
      <c r="C210" s="1" t="s">
        <v>636</v>
      </c>
      <c r="D210" s="1" t="str">
        <f>+C210&amp;A210&amp;C210&amp;":"&amp;C210&amp;B210&amp;C210&amp;","</f>
        <v>"Ranchi":"IN.JH.RA",</v>
      </c>
      <c r="F210" s="1" t="s">
        <v>220</v>
      </c>
      <c r="G210" s="3">
        <v>48.357324800000001</v>
      </c>
      <c r="H210" s="3">
        <v>0.52881509545454597</v>
      </c>
      <c r="I210" s="1">
        <v>13.1583519</v>
      </c>
      <c r="J210" s="1">
        <v>-8.2388259090908994E-2</v>
      </c>
      <c r="K210" s="4">
        <f t="shared" si="56"/>
        <v>61.577702186363652</v>
      </c>
      <c r="L210">
        <f t="shared" si="57"/>
        <v>11.098645422727275</v>
      </c>
      <c r="M210">
        <f t="shared" si="54"/>
        <v>5.9267569718181816</v>
      </c>
      <c r="N210">
        <f t="shared" si="55"/>
        <v>2.56148652090909</v>
      </c>
    </row>
    <row r="211" spans="1:14" x14ac:dyDescent="0.3">
      <c r="A211" t="s">
        <v>240</v>
      </c>
      <c r="B211" s="1" t="str">
        <f>"IN."&amp;IF($E211="",LEFT($F211,2),$E211)&amp;"."&amp;UPPER(LEFT($A211,2))</f>
        <v>IN.JH.SA</v>
      </c>
      <c r="C211" s="1" t="s">
        <v>636</v>
      </c>
      <c r="D211" s="1" t="str">
        <f>+C211&amp;A211&amp;C211&amp;":"&amp;C211&amp;B211&amp;C211&amp;","</f>
        <v>"Sahibganj":"IN.JH.SA",</v>
      </c>
      <c r="F211" s="1" t="s">
        <v>220</v>
      </c>
      <c r="G211" s="3">
        <v>90.055935399999996</v>
      </c>
      <c r="H211" s="3">
        <v>0.33596580454545499</v>
      </c>
      <c r="I211" s="1">
        <v>41.392169000000003</v>
      </c>
      <c r="J211" s="1">
        <v>2.3398886045454499</v>
      </c>
      <c r="K211" s="4">
        <f t="shared" si="56"/>
        <v>98.455080513636375</v>
      </c>
      <c r="L211">
        <f t="shared" si="57"/>
        <v>99.889384113636254</v>
      </c>
      <c r="M211">
        <f t="shared" si="54"/>
        <v>7.3743924242497391E-3</v>
      </c>
      <c r="N211">
        <f t="shared" si="55"/>
        <v>0.10299463242424167</v>
      </c>
    </row>
    <row r="212" spans="1:14" x14ac:dyDescent="0.3">
      <c r="A212" t="s">
        <v>241</v>
      </c>
      <c r="B212" s="1" t="str">
        <f>"IN."&amp;IF($E212="",LEFT($F212,2),$E212)&amp;"."&amp;UPPER(LEFT($A212,2))</f>
        <v>IN.JH.SA</v>
      </c>
      <c r="C212" s="1" t="s">
        <v>636</v>
      </c>
      <c r="D212" s="1" t="str">
        <f>+C212&amp;A212&amp;C212&amp;":"&amp;C212&amp;B212&amp;C212&amp;","</f>
        <v>"SaraikelaKharsawan":"IN.JH.SA",</v>
      </c>
      <c r="F212" s="1" t="s">
        <v>220</v>
      </c>
      <c r="G212" s="3">
        <v>98.643408800000003</v>
      </c>
      <c r="H212" s="3">
        <v>3.1126595454545401E-2</v>
      </c>
      <c r="I212" s="1">
        <v>95.431093399999995</v>
      </c>
      <c r="J212" s="1">
        <v>-0.18648329999999999</v>
      </c>
      <c r="K212" s="4">
        <f t="shared" si="56"/>
        <v>99.421573686363644</v>
      </c>
      <c r="L212">
        <f t="shared" si="57"/>
        <v>90.769010899999998</v>
      </c>
      <c r="M212">
        <f t="shared" si="54"/>
        <v>0.61539927333333344</v>
      </c>
      <c r="N212">
        <f t="shared" si="55"/>
        <v>3.8561754242423758E-2</v>
      </c>
    </row>
    <row r="213" spans="1:14" x14ac:dyDescent="0.3">
      <c r="A213" t="s">
        <v>242</v>
      </c>
      <c r="B213" s="1" t="str">
        <f>"IN."&amp;IF($E213="",LEFT($F213,2),$E213)&amp;"."&amp;UPPER(LEFT($A213,2))</f>
        <v>IN.JH.SI</v>
      </c>
      <c r="C213" s="1" t="s">
        <v>636</v>
      </c>
      <c r="D213" s="1" t="str">
        <f>+C213&amp;A213&amp;C213&amp;":"&amp;C213&amp;B213&amp;C213&amp;","</f>
        <v>"Simdega":"IN.JH.SI",</v>
      </c>
      <c r="F213" s="1" t="s">
        <v>220</v>
      </c>
      <c r="G213" s="3">
        <v>76.3</v>
      </c>
      <c r="H213" s="3">
        <v>0.59545454545454601</v>
      </c>
      <c r="I213" s="1">
        <v>48.8</v>
      </c>
      <c r="J213" s="1">
        <v>0.7</v>
      </c>
      <c r="K213" s="4">
        <f t="shared" si="56"/>
        <v>91.186363636363652</v>
      </c>
      <c r="L213">
        <f t="shared" si="57"/>
        <v>66.3</v>
      </c>
      <c r="M213">
        <f t="shared" si="54"/>
        <v>2.246666666666667</v>
      </c>
      <c r="N213">
        <f t="shared" si="55"/>
        <v>0.58757575757575653</v>
      </c>
    </row>
    <row r="214" spans="1:14" x14ac:dyDescent="0.3">
      <c r="A214" t="s">
        <v>244</v>
      </c>
      <c r="B214" s="1" t="str">
        <f>"IN."&amp;IF($E214="",LEFT($F214,2),$E214)&amp;"."&amp;UPPER(LEFT($A214,2))</f>
        <v>IN.KA.BA</v>
      </c>
      <c r="C214" s="1" t="s">
        <v>636</v>
      </c>
      <c r="D214" s="1" t="str">
        <f>+C214&amp;A214&amp;C214&amp;":"&amp;C214&amp;B214&amp;C214&amp;","</f>
        <v>"Bagalkot":"IN.KA.BA",</v>
      </c>
      <c r="F214" s="1" t="s">
        <v>243</v>
      </c>
      <c r="G214" s="3">
        <v>90.282297099999994</v>
      </c>
      <c r="H214" s="3">
        <v>0.64784686000000036</v>
      </c>
      <c r="I214" s="1">
        <v>92.732325900000006</v>
      </c>
      <c r="J214" s="1">
        <v>-2.7608027272727698E-2</v>
      </c>
      <c r="K214" s="4">
        <v>80</v>
      </c>
      <c r="L214">
        <f t="shared" si="57"/>
        <v>92.042125218181809</v>
      </c>
      <c r="M214">
        <f t="shared" si="54"/>
        <v>0.53052498545454607</v>
      </c>
      <c r="N214">
        <f t="shared" si="55"/>
        <v>1.3333333333333333</v>
      </c>
    </row>
    <row r="215" spans="1:14" x14ac:dyDescent="0.3">
      <c r="A215" t="s">
        <v>245</v>
      </c>
      <c r="B215" s="1" t="str">
        <f>"IN."&amp;IF($E215="",LEFT($F215,2),$E215)&amp;"."&amp;UPPER(LEFT($A215,2))</f>
        <v>IN.KA.BA</v>
      </c>
      <c r="C215" s="1" t="s">
        <v>636</v>
      </c>
      <c r="D215" s="1" t="str">
        <f>+C215&amp;A215&amp;C215&amp;":"&amp;C215&amp;B215&amp;C215&amp;","</f>
        <v>"Bangalore Rural":"IN.KA.BA",</v>
      </c>
      <c r="F215" s="1" t="s">
        <v>243</v>
      </c>
      <c r="G215" s="3">
        <v>81.512462600000006</v>
      </c>
      <c r="H215" s="3">
        <v>0.69546164545454503</v>
      </c>
      <c r="I215" s="1">
        <v>72.587643299999996</v>
      </c>
      <c r="J215" s="1">
        <v>0.81152880454545495</v>
      </c>
      <c r="K215" s="4">
        <f t="shared" si="56"/>
        <v>98.899003736363625</v>
      </c>
      <c r="L215">
        <f t="shared" si="57"/>
        <v>92.875863413636367</v>
      </c>
      <c r="M215">
        <f t="shared" si="54"/>
        <v>0.47494243909090889</v>
      </c>
      <c r="N215">
        <f t="shared" si="55"/>
        <v>7.3399750909091691E-2</v>
      </c>
    </row>
    <row r="216" spans="1:14" x14ac:dyDescent="0.3">
      <c r="A216" t="s">
        <v>246</v>
      </c>
      <c r="B216" s="1" t="str">
        <f>"IN."&amp;IF($E216="",LEFT($F216,2),$E216)&amp;"."&amp;UPPER(LEFT($A216,2))</f>
        <v>IN.KA.BA</v>
      </c>
      <c r="C216" s="1" t="s">
        <v>636</v>
      </c>
      <c r="D216" s="1" t="str">
        <f>+C216&amp;A216&amp;C216&amp;":"&amp;C216&amp;B216&amp;C216&amp;","</f>
        <v>"Bangalore":"IN.KA.BA",</v>
      </c>
      <c r="F216" s="1" t="s">
        <v>243</v>
      </c>
      <c r="G216" s="3">
        <v>85.429983199999995</v>
      </c>
      <c r="H216" s="3">
        <v>0.64674831818181799</v>
      </c>
      <c r="I216" s="1">
        <v>83.531171299999997</v>
      </c>
      <c r="J216" s="1">
        <v>0.34891773636363699</v>
      </c>
      <c r="K216" s="4">
        <f t="shared" si="56"/>
        <v>101.59869115454545</v>
      </c>
      <c r="L216">
        <f t="shared" si="57"/>
        <v>92.254114709090928</v>
      </c>
      <c r="M216">
        <f t="shared" si="54"/>
        <v>0.51639235272727146</v>
      </c>
      <c r="N216">
        <f t="shared" si="55"/>
        <v>-0.10657941030302993</v>
      </c>
    </row>
    <row r="217" spans="1:14" x14ac:dyDescent="0.3">
      <c r="A217" t="s">
        <v>247</v>
      </c>
      <c r="B217" s="1" t="str">
        <f>"IN."&amp;IF($E217="",LEFT($F217,2),$E217)&amp;"."&amp;UPPER(LEFT($A217,2))</f>
        <v>IN.KA.BE</v>
      </c>
      <c r="C217" s="1" t="s">
        <v>636</v>
      </c>
      <c r="D217" s="1" t="str">
        <f>+C217&amp;A217&amp;C217&amp;":"&amp;C217&amp;B217&amp;C217&amp;","</f>
        <v>"Belgaum":"IN.KA.BE",</v>
      </c>
      <c r="F217" s="1" t="s">
        <v>243</v>
      </c>
      <c r="G217" s="3">
        <v>20</v>
      </c>
      <c r="H217" s="3">
        <v>1.3333333333333333</v>
      </c>
      <c r="I217" s="1">
        <v>98.0824973</v>
      </c>
      <c r="J217" s="1">
        <v>4.46011363636361E-2</v>
      </c>
      <c r="K217" s="4">
        <v>80</v>
      </c>
      <c r="L217">
        <f t="shared" si="57"/>
        <v>99.197525709090897</v>
      </c>
      <c r="M217">
        <f t="shared" si="54"/>
        <v>5.349828606060688E-2</v>
      </c>
      <c r="N217">
        <f t="shared" si="55"/>
        <v>1.3333333333333333</v>
      </c>
    </row>
    <row r="218" spans="1:14" x14ac:dyDescent="0.3">
      <c r="A218" t="s">
        <v>248</v>
      </c>
      <c r="B218" s="1" t="str">
        <f>"IN."&amp;IF($E218="",LEFT($F218,2),$E218)&amp;"."&amp;UPPER(LEFT($A218,2))</f>
        <v>IN.KA.BE</v>
      </c>
      <c r="C218" s="1" t="s">
        <v>636</v>
      </c>
      <c r="D218" s="1" t="str">
        <f>+C218&amp;A218&amp;C218&amp;":"&amp;C218&amp;B218&amp;C218&amp;","</f>
        <v>"Bellary":"IN.KA.BE",</v>
      </c>
      <c r="F218" s="1" t="s">
        <v>243</v>
      </c>
      <c r="G218" s="3">
        <v>20</v>
      </c>
      <c r="H218" s="3">
        <v>1.3333333333333333</v>
      </c>
      <c r="I218" s="1">
        <v>20</v>
      </c>
      <c r="J218" s="1">
        <f t="shared" ref="J218" si="61">(100-G218)/15</f>
        <v>5.333333333333333</v>
      </c>
      <c r="K218" s="4">
        <v>80</v>
      </c>
      <c r="L218" s="1">
        <v>80</v>
      </c>
      <c r="M218">
        <f t="shared" si="54"/>
        <v>1.3333333333333333</v>
      </c>
      <c r="N218">
        <f t="shared" si="55"/>
        <v>1.3333333333333333</v>
      </c>
    </row>
    <row r="219" spans="1:14" x14ac:dyDescent="0.3">
      <c r="A219" t="s">
        <v>249</v>
      </c>
      <c r="B219" s="1" t="str">
        <f>"IN."&amp;IF($E219="",LEFT($F219,2),$E219)&amp;"."&amp;UPPER(LEFT($A219,2))</f>
        <v>IN.KA.BI</v>
      </c>
      <c r="C219" s="1" t="s">
        <v>636</v>
      </c>
      <c r="D219" s="1" t="str">
        <f>+C219&amp;A219&amp;C219&amp;":"&amp;C219&amp;B219&amp;C219&amp;","</f>
        <v>"Bidar":"IN.KA.BI",</v>
      </c>
      <c r="F219" s="1" t="s">
        <v>243</v>
      </c>
      <c r="G219" s="3">
        <v>89.815637499999994</v>
      </c>
      <c r="H219" s="3">
        <v>0.35743159090909099</v>
      </c>
      <c r="I219" s="1">
        <v>73.056419399999996</v>
      </c>
      <c r="J219" s="1">
        <v>0.46505942727272798</v>
      </c>
      <c r="K219" s="4">
        <f t="shared" si="56"/>
        <v>98.75142727272727</v>
      </c>
      <c r="L219">
        <f t="shared" si="57"/>
        <v>84.682905081818191</v>
      </c>
      <c r="M219">
        <f t="shared" si="54"/>
        <v>1.0211396612121206</v>
      </c>
      <c r="N219">
        <f t="shared" si="55"/>
        <v>8.3238181818182017E-2</v>
      </c>
    </row>
    <row r="220" spans="1:14" x14ac:dyDescent="0.3">
      <c r="A220" t="s">
        <v>250</v>
      </c>
      <c r="B220" s="1" t="str">
        <f>"IN."&amp;IF($E220="",LEFT($F220,2),$E220)&amp;"."&amp;UPPER(LEFT($A220,2))</f>
        <v>IN.KA.BI</v>
      </c>
      <c r="C220" s="1" t="s">
        <v>636</v>
      </c>
      <c r="D220" s="1" t="str">
        <f>+C220&amp;A220&amp;C220&amp;":"&amp;C220&amp;B220&amp;C220&amp;","</f>
        <v>"Bijapur":"IN.KA.BI",</v>
      </c>
      <c r="F220" s="1" t="s">
        <v>243</v>
      </c>
      <c r="G220" s="3">
        <v>41.635996800000001</v>
      </c>
      <c r="H220" s="3">
        <v>1.50594229090909</v>
      </c>
      <c r="I220" s="1">
        <v>26.2207255</v>
      </c>
      <c r="J220" s="1">
        <v>0.34789416818181801</v>
      </c>
      <c r="K220" s="4">
        <f t="shared" si="56"/>
        <v>79.284554072727246</v>
      </c>
      <c r="L220">
        <f t="shared" si="57"/>
        <v>34.918079704545448</v>
      </c>
      <c r="M220">
        <f t="shared" si="54"/>
        <v>4.3387946863636371</v>
      </c>
      <c r="N220">
        <f t="shared" si="55"/>
        <v>1.3810297284848503</v>
      </c>
    </row>
    <row r="221" spans="1:14" x14ac:dyDescent="0.3">
      <c r="A221" t="s">
        <v>251</v>
      </c>
      <c r="B221" s="1" t="str">
        <f>"IN."&amp;IF($E221="",LEFT($F221,2),$E221)&amp;"."&amp;UPPER(LEFT($A221,2))</f>
        <v>IN.KA.CH</v>
      </c>
      <c r="C221" s="1" t="s">
        <v>636</v>
      </c>
      <c r="D221" s="1" t="str">
        <f>+C221&amp;A221&amp;C221&amp;":"&amp;C221&amp;B221&amp;C221&amp;","</f>
        <v>"Chamarajanagar":"IN.KA.CH",</v>
      </c>
      <c r="F221" s="1" t="s">
        <v>243</v>
      </c>
      <c r="G221" s="3">
        <v>20</v>
      </c>
      <c r="H221" s="3">
        <v>1.3333333333333333</v>
      </c>
      <c r="I221" s="1">
        <v>20</v>
      </c>
      <c r="J221" s="1">
        <f t="shared" ref="J221" si="62">(100-G221)/15</f>
        <v>5.333333333333333</v>
      </c>
      <c r="K221" s="4">
        <v>80</v>
      </c>
      <c r="L221" s="1">
        <v>80</v>
      </c>
      <c r="M221">
        <f t="shared" si="54"/>
        <v>1.3333333333333333</v>
      </c>
      <c r="N221">
        <f t="shared" si="55"/>
        <v>1.3333333333333333</v>
      </c>
    </row>
    <row r="222" spans="1:14" x14ac:dyDescent="0.3">
      <c r="A222" t="s">
        <v>252</v>
      </c>
      <c r="B222" s="1" t="str">
        <f>"IN."&amp;IF($E222="",LEFT($F222,2),$E222)&amp;"."&amp;UPPER(LEFT($A222,2))</f>
        <v>IN.KA.CH</v>
      </c>
      <c r="C222" s="1" t="s">
        <v>636</v>
      </c>
      <c r="D222" s="1" t="str">
        <f>+C222&amp;A222&amp;C222&amp;":"&amp;C222&amp;B222&amp;C222&amp;","</f>
        <v>"Chikmagalur":"IN.KA.CH",</v>
      </c>
      <c r="F222" s="1" t="s">
        <v>243</v>
      </c>
      <c r="G222" s="3">
        <v>99.665872899999997</v>
      </c>
      <c r="H222" s="3">
        <v>-1.04403636363641E-3</v>
      </c>
      <c r="I222" s="1">
        <v>97.382172600000004</v>
      </c>
      <c r="J222" s="1">
        <v>7.0352318181815801E-3</v>
      </c>
      <c r="K222" s="4">
        <f t="shared" si="56"/>
        <v>99.639771990909082</v>
      </c>
      <c r="L222">
        <f t="shared" si="57"/>
        <v>97.55805339545455</v>
      </c>
      <c r="M222">
        <f t="shared" si="54"/>
        <v>0.16279644030303</v>
      </c>
      <c r="N222">
        <f t="shared" si="55"/>
        <v>2.401520060606117E-2</v>
      </c>
    </row>
    <row r="223" spans="1:14" x14ac:dyDescent="0.3">
      <c r="A223" t="s">
        <v>253</v>
      </c>
      <c r="B223" s="1" t="str">
        <f>"IN."&amp;IF($E223="",LEFT($F223,2),$E223)&amp;"."&amp;UPPER(LEFT($A223,2))</f>
        <v>IN.KA.CH</v>
      </c>
      <c r="C223" s="1" t="s">
        <v>636</v>
      </c>
      <c r="D223" s="1" t="str">
        <f>+C223&amp;A223&amp;C223&amp;":"&amp;C223&amp;B223&amp;C223&amp;","</f>
        <v>"Chitradurga":"IN.KA.CH",</v>
      </c>
      <c r="F223" s="1" t="s">
        <v>243</v>
      </c>
      <c r="G223" s="3">
        <v>100</v>
      </c>
      <c r="H223" s="3">
        <v>0</v>
      </c>
      <c r="I223" s="1">
        <v>100</v>
      </c>
      <c r="J223" s="1">
        <v>0</v>
      </c>
      <c r="K223" s="4">
        <f t="shared" si="56"/>
        <v>100</v>
      </c>
      <c r="L223">
        <f t="shared" si="57"/>
        <v>100</v>
      </c>
      <c r="M223">
        <f t="shared" si="54"/>
        <v>0</v>
      </c>
      <c r="N223">
        <f t="shared" si="55"/>
        <v>0</v>
      </c>
    </row>
    <row r="224" spans="1:14" x14ac:dyDescent="0.3">
      <c r="A224" t="s">
        <v>254</v>
      </c>
      <c r="B224" s="1" t="str">
        <f>"IN."&amp;IF($E224="",LEFT($F224,2),$E224)&amp;"."&amp;UPPER(LEFT($A224,2))</f>
        <v>IN.KA.DA</v>
      </c>
      <c r="C224" s="1" t="s">
        <v>636</v>
      </c>
      <c r="D224" s="1" t="str">
        <f>+C224&amp;A224&amp;C224&amp;":"&amp;C224&amp;B224&amp;C224&amp;","</f>
        <v>"Dakshina Kannada":"IN.KA.DA",</v>
      </c>
      <c r="F224" s="1" t="s">
        <v>243</v>
      </c>
      <c r="G224" s="3">
        <v>54.9958654</v>
      </c>
      <c r="H224" s="3">
        <v>-7.9787440909090804E-2</v>
      </c>
      <c r="I224" s="1">
        <v>6.6191458000000001</v>
      </c>
      <c r="J224" s="1">
        <v>0.25503787727272698</v>
      </c>
      <c r="K224" s="4">
        <f t="shared" si="56"/>
        <v>53.001179377272727</v>
      </c>
      <c r="L224">
        <f t="shared" si="57"/>
        <v>12.995092731818175</v>
      </c>
      <c r="M224">
        <f t="shared" si="54"/>
        <v>5.8003271512121213</v>
      </c>
      <c r="N224">
        <f t="shared" si="55"/>
        <v>3.1332547081818181</v>
      </c>
    </row>
    <row r="225" spans="1:14" x14ac:dyDescent="0.3">
      <c r="A225" t="s">
        <v>255</v>
      </c>
      <c r="B225" s="1" t="str">
        <f>"IN."&amp;IF($E225="",LEFT($F225,2),$E225)&amp;"."&amp;UPPER(LEFT($A225,2))</f>
        <v>IN.KA.DA</v>
      </c>
      <c r="C225" s="1" t="s">
        <v>636</v>
      </c>
      <c r="D225" s="1" t="str">
        <f>+C225&amp;A225&amp;C225&amp;":"&amp;C225&amp;B225&amp;C225&amp;","</f>
        <v>"Davanagere":"IN.KA.DA",</v>
      </c>
      <c r="F225" s="1" t="s">
        <v>243</v>
      </c>
      <c r="G225" s="3">
        <v>98.354273599999999</v>
      </c>
      <c r="H225" s="3">
        <v>3.70186409090911E-2</v>
      </c>
      <c r="I225" s="1">
        <v>99.502931599999997</v>
      </c>
      <c r="J225" s="1">
        <v>2.17126454545454E-2</v>
      </c>
      <c r="K225" s="4">
        <f t="shared" si="56"/>
        <v>99.279739622727277</v>
      </c>
      <c r="L225">
        <f t="shared" si="57"/>
        <v>100.04574773636364</v>
      </c>
      <c r="M225">
        <f t="shared" si="54"/>
        <v>-3.0498490909091438E-3</v>
      </c>
      <c r="N225">
        <f t="shared" si="55"/>
        <v>4.8017358484848199E-2</v>
      </c>
    </row>
    <row r="226" spans="1:14" x14ac:dyDescent="0.3">
      <c r="A226" t="s">
        <v>256</v>
      </c>
      <c r="B226" s="1" t="str">
        <f>"IN."&amp;IF($E226="",LEFT($F226,2),$E226)&amp;"."&amp;UPPER(LEFT($A226,2))</f>
        <v>IN.KA.DH</v>
      </c>
      <c r="C226" s="1" t="s">
        <v>636</v>
      </c>
      <c r="D226" s="1" t="str">
        <f>+C226&amp;A226&amp;C226&amp;":"&amp;C226&amp;B226&amp;C226&amp;","</f>
        <v>"Dharwad":"IN.KA.DH",</v>
      </c>
      <c r="F226" s="1" t="s">
        <v>243</v>
      </c>
      <c r="G226" s="3">
        <v>100</v>
      </c>
      <c r="H226" s="3">
        <v>-1.7078181818161201E-4</v>
      </c>
      <c r="I226" s="1">
        <v>96.400104600000006</v>
      </c>
      <c r="J226" s="1">
        <v>-2.0468181818697201E-5</v>
      </c>
      <c r="K226" s="4">
        <f t="shared" si="56"/>
        <v>99.995730454545466</v>
      </c>
      <c r="L226">
        <f t="shared" si="57"/>
        <v>96.399592895454532</v>
      </c>
      <c r="M226">
        <f t="shared" si="54"/>
        <v>0.24002714030303121</v>
      </c>
      <c r="N226">
        <f t="shared" si="55"/>
        <v>2.8463636363558936E-4</v>
      </c>
    </row>
    <row r="227" spans="1:14" x14ac:dyDescent="0.3">
      <c r="A227" t="s">
        <v>257</v>
      </c>
      <c r="B227" s="1" t="str">
        <f>"IN."&amp;IF($E227="",LEFT($F227,2),$E227)&amp;"."&amp;UPPER(LEFT($A227,2))</f>
        <v>IN.KA.GA</v>
      </c>
      <c r="C227" s="1" t="s">
        <v>636</v>
      </c>
      <c r="D227" s="1" t="str">
        <f>+C227&amp;A227&amp;C227&amp;":"&amp;C227&amp;B227&amp;C227&amp;","</f>
        <v>"Gadag":"IN.KA.GA",</v>
      </c>
      <c r="F227" s="1" t="s">
        <v>243</v>
      </c>
      <c r="G227" s="3">
        <v>95.495509400000003</v>
      </c>
      <c r="H227" s="3">
        <v>0.1815407</v>
      </c>
      <c r="I227" s="1">
        <v>92.161169599999994</v>
      </c>
      <c r="J227" s="1">
        <v>0.194715872727273</v>
      </c>
      <c r="K227" s="4">
        <f t="shared" si="56"/>
        <v>100.0340269</v>
      </c>
      <c r="L227">
        <f t="shared" si="57"/>
        <v>97.029066418181813</v>
      </c>
      <c r="M227">
        <f t="shared" si="54"/>
        <v>0.19806223878787912</v>
      </c>
      <c r="N227">
        <f t="shared" si="55"/>
        <v>-2.2684600000000424E-3</v>
      </c>
    </row>
    <row r="228" spans="1:14" x14ac:dyDescent="0.3">
      <c r="A228" t="s">
        <v>258</v>
      </c>
      <c r="B228" s="1" t="str">
        <f>"IN."&amp;IF($E228="",LEFT($F228,2),$E228)&amp;"."&amp;UPPER(LEFT($A228,2))</f>
        <v>IN.KA.GU</v>
      </c>
      <c r="C228" s="1" t="s">
        <v>636</v>
      </c>
      <c r="D228" s="1" t="str">
        <f>+C228&amp;A228&amp;C228&amp;":"&amp;C228&amp;B228&amp;C228&amp;","</f>
        <v>"Gulbarga":"IN.KA.GU",</v>
      </c>
      <c r="F228" s="1" t="s">
        <v>243</v>
      </c>
      <c r="G228" s="3">
        <v>89.958907100000005</v>
      </c>
      <c r="H228" s="3">
        <v>-0.122448218181819</v>
      </c>
      <c r="I228" s="1">
        <v>83.718537600000005</v>
      </c>
      <c r="J228" s="1">
        <v>0.74006647272727299</v>
      </c>
      <c r="K228" s="4">
        <f t="shared" si="56"/>
        <v>86.897701645454532</v>
      </c>
      <c r="L228">
        <f t="shared" si="57"/>
        <v>102.22019941818183</v>
      </c>
      <c r="M228">
        <f t="shared" si="54"/>
        <v>-0.14801329454545567</v>
      </c>
      <c r="N228">
        <f t="shared" si="55"/>
        <v>0.8734865569696979</v>
      </c>
    </row>
    <row r="229" spans="1:14" x14ac:dyDescent="0.3">
      <c r="A229" t="s">
        <v>259</v>
      </c>
      <c r="B229" s="1" t="str">
        <f>"IN."&amp;IF($E229="",LEFT($F229,2),$E229)&amp;"."&amp;UPPER(LEFT($A229,2))</f>
        <v>IN.KA.HA</v>
      </c>
      <c r="C229" s="1" t="s">
        <v>636</v>
      </c>
      <c r="D229" s="1" t="str">
        <f>+C229&amp;A229&amp;C229&amp;":"&amp;C229&amp;B229&amp;C229&amp;","</f>
        <v>"Hassan":"IN.KA.HA",</v>
      </c>
      <c r="F229" s="1" t="s">
        <v>243</v>
      </c>
      <c r="G229" s="3">
        <v>61.891934300000003</v>
      </c>
      <c r="H229" s="3">
        <v>1.3076994772727299</v>
      </c>
      <c r="I229" s="1">
        <v>20</v>
      </c>
      <c r="J229" s="1">
        <f t="shared" ref="J229:J230" si="63">(100-G229)/15</f>
        <v>2.5405377133333333</v>
      </c>
      <c r="K229" s="4">
        <f t="shared" si="56"/>
        <v>94.584421231818254</v>
      </c>
      <c r="L229" s="1">
        <v>80</v>
      </c>
      <c r="M229">
        <f t="shared" si="54"/>
        <v>1.3333333333333333</v>
      </c>
      <c r="N229">
        <f t="shared" si="55"/>
        <v>0.36103858454544974</v>
      </c>
    </row>
    <row r="230" spans="1:14" x14ac:dyDescent="0.3">
      <c r="A230" t="s">
        <v>260</v>
      </c>
      <c r="B230" s="1" t="str">
        <f>"IN."&amp;IF($E230="",LEFT($F230,2),$E230)&amp;"."&amp;UPPER(LEFT($A230,2))</f>
        <v>IN.KA.HA</v>
      </c>
      <c r="C230" s="1" t="s">
        <v>636</v>
      </c>
      <c r="D230" s="1" t="str">
        <f>+C230&amp;A230&amp;C230&amp;":"&amp;C230&amp;B230&amp;C230&amp;","</f>
        <v>"Haveri":"IN.KA.HA",</v>
      </c>
      <c r="F230" s="1" t="s">
        <v>243</v>
      </c>
      <c r="G230" s="3">
        <v>89.918334599999994</v>
      </c>
      <c r="H230" s="3">
        <v>0.672111026666667</v>
      </c>
      <c r="I230" s="1">
        <v>82.047482799999997</v>
      </c>
      <c r="J230" s="1">
        <f t="shared" si="63"/>
        <v>0.672111026666667</v>
      </c>
      <c r="K230" s="4">
        <v>80</v>
      </c>
      <c r="L230" s="1">
        <v>80</v>
      </c>
      <c r="M230">
        <f t="shared" si="54"/>
        <v>1.3333333333333333</v>
      </c>
      <c r="N230">
        <f t="shared" si="55"/>
        <v>1.3333333333333333</v>
      </c>
    </row>
    <row r="231" spans="1:14" x14ac:dyDescent="0.3">
      <c r="A231" t="s">
        <v>261</v>
      </c>
      <c r="B231" s="1" t="str">
        <f>"IN."&amp;IF($E231="",LEFT($F231,2),$E231)&amp;"."&amp;UPPER(LEFT($A231,2))</f>
        <v>IN.KA.KO</v>
      </c>
      <c r="C231" s="1" t="s">
        <v>636</v>
      </c>
      <c r="D231" s="1" t="str">
        <f>+C231&amp;A231&amp;C231&amp;":"&amp;C231&amp;B231&amp;C231&amp;","</f>
        <v>"Kodagu":"IN.KA.KO",</v>
      </c>
      <c r="F231" s="1" t="s">
        <v>243</v>
      </c>
      <c r="G231" s="3">
        <v>61.613813800000003</v>
      </c>
      <c r="H231" s="3">
        <v>1.5186428999999999</v>
      </c>
      <c r="I231" s="1">
        <v>37.399005600000002</v>
      </c>
      <c r="J231" s="1">
        <v>1.70870573636364</v>
      </c>
      <c r="K231" s="4">
        <f t="shared" si="56"/>
        <v>99.579886299999998</v>
      </c>
      <c r="L231">
        <f t="shared" si="57"/>
        <v>80.116649009090992</v>
      </c>
      <c r="M231">
        <f t="shared" si="54"/>
        <v>1.3255567327272673</v>
      </c>
      <c r="N231">
        <f t="shared" si="55"/>
        <v>2.8007580000000112E-2</v>
      </c>
    </row>
    <row r="232" spans="1:14" x14ac:dyDescent="0.3">
      <c r="A232" t="s">
        <v>262</v>
      </c>
      <c r="B232" s="1" t="str">
        <f>"IN."&amp;IF($E232="",LEFT($F232,2),$E232)&amp;"."&amp;UPPER(LEFT($A232,2))</f>
        <v>IN.KA.KO</v>
      </c>
      <c r="C232" s="1" t="s">
        <v>636</v>
      </c>
      <c r="D232" s="1" t="str">
        <f>+C232&amp;A232&amp;C232&amp;":"&amp;C232&amp;B232&amp;C232&amp;","</f>
        <v>"Kolar":"IN.KA.KO",</v>
      </c>
      <c r="F232" s="1" t="s">
        <v>243</v>
      </c>
      <c r="G232" s="3">
        <v>20</v>
      </c>
      <c r="H232" s="3">
        <v>1.3333333333333333</v>
      </c>
      <c r="I232" s="1">
        <v>20</v>
      </c>
      <c r="J232" s="1">
        <f t="shared" ref="J232" si="64">(100-G232)/15</f>
        <v>5.333333333333333</v>
      </c>
      <c r="K232" s="4">
        <v>80</v>
      </c>
      <c r="L232" s="1">
        <v>80</v>
      </c>
      <c r="M232">
        <f t="shared" si="54"/>
        <v>1.3333333333333333</v>
      </c>
      <c r="N232">
        <f t="shared" si="55"/>
        <v>1.3333333333333333</v>
      </c>
    </row>
    <row r="233" spans="1:14" x14ac:dyDescent="0.3">
      <c r="A233" t="s">
        <v>263</v>
      </c>
      <c r="B233" s="1" t="str">
        <f>"IN."&amp;IF($E233="",LEFT($F233,2),$E233)&amp;"."&amp;UPPER(LEFT($A233,2))</f>
        <v>IN.KA.KO</v>
      </c>
      <c r="C233" s="1" t="s">
        <v>636</v>
      </c>
      <c r="D233" s="1" t="str">
        <f>+C233&amp;A233&amp;C233&amp;":"&amp;C233&amp;B233&amp;C233&amp;","</f>
        <v>"Koppal":"IN.KA.KO",</v>
      </c>
      <c r="F233" s="1" t="s">
        <v>243</v>
      </c>
      <c r="G233" s="3">
        <v>84.6</v>
      </c>
      <c r="H233" s="3">
        <v>0.277272727272728</v>
      </c>
      <c r="I233" s="1">
        <v>80.099999999999994</v>
      </c>
      <c r="J233" s="1">
        <v>0.39090909090909098</v>
      </c>
      <c r="K233" s="4">
        <f t="shared" si="56"/>
        <v>91.531818181818196</v>
      </c>
      <c r="L233">
        <f t="shared" si="57"/>
        <v>89.872727272727275</v>
      </c>
      <c r="M233">
        <f t="shared" si="54"/>
        <v>0.67515151515151506</v>
      </c>
      <c r="N233">
        <f t="shared" si="55"/>
        <v>0.56454545454545368</v>
      </c>
    </row>
    <row r="234" spans="1:14" x14ac:dyDescent="0.3">
      <c r="A234" t="s">
        <v>264</v>
      </c>
      <c r="B234" s="1" t="str">
        <f>"IN."&amp;IF($E234="",LEFT($F234,2),$E234)&amp;"."&amp;UPPER(LEFT($A234,2))</f>
        <v>IN.KA.MA</v>
      </c>
      <c r="C234" s="1" t="s">
        <v>636</v>
      </c>
      <c r="D234" s="1" t="str">
        <f>+C234&amp;A234&amp;C234&amp;":"&amp;C234&amp;B234&amp;C234&amp;","</f>
        <v>"Mandya":"IN.KA.MA",</v>
      </c>
      <c r="F234" s="1" t="s">
        <v>243</v>
      </c>
      <c r="G234" s="3">
        <v>20</v>
      </c>
      <c r="H234" s="3">
        <v>1.3333333333333333</v>
      </c>
      <c r="I234" s="1">
        <v>20</v>
      </c>
      <c r="J234" s="1">
        <f t="shared" ref="J234" si="65">(100-G234)/15</f>
        <v>5.333333333333333</v>
      </c>
      <c r="K234" s="4">
        <v>80</v>
      </c>
      <c r="L234" s="1">
        <v>80</v>
      </c>
      <c r="M234">
        <f t="shared" si="54"/>
        <v>1.3333333333333333</v>
      </c>
      <c r="N234">
        <f t="shared" si="55"/>
        <v>1.3333333333333333</v>
      </c>
    </row>
    <row r="235" spans="1:14" x14ac:dyDescent="0.3">
      <c r="A235" t="s">
        <v>265</v>
      </c>
      <c r="B235" s="1" t="str">
        <f>"IN."&amp;IF($E235="",LEFT($F235,2),$E235)&amp;"."&amp;UPPER(LEFT($A235,2))</f>
        <v>IN.KA.MY</v>
      </c>
      <c r="C235" s="1" t="s">
        <v>636</v>
      </c>
      <c r="D235" s="1" t="str">
        <f>+C235&amp;A235&amp;C235&amp;":"&amp;C235&amp;B235&amp;C235&amp;","</f>
        <v>"Mysore":"IN.KA.MY",</v>
      </c>
      <c r="F235" s="1" t="s">
        <v>243</v>
      </c>
      <c r="G235" s="3">
        <v>66.308150100000006</v>
      </c>
      <c r="H235" s="3">
        <v>-0.51866005000000004</v>
      </c>
      <c r="I235" s="1">
        <v>23.699236500000001</v>
      </c>
      <c r="J235" s="1">
        <v>1.3474880954545501</v>
      </c>
      <c r="K235" s="4">
        <f t="shared" si="56"/>
        <v>53.341648850000006</v>
      </c>
      <c r="L235">
        <f t="shared" si="57"/>
        <v>57.386438886363749</v>
      </c>
      <c r="M235">
        <f t="shared" si="54"/>
        <v>2.8409040742424168</v>
      </c>
      <c r="N235">
        <f t="shared" si="55"/>
        <v>3.110556743333333</v>
      </c>
    </row>
    <row r="236" spans="1:14" x14ac:dyDescent="0.3">
      <c r="A236" t="s">
        <v>266</v>
      </c>
      <c r="B236" s="1" t="str">
        <f>"IN."&amp;IF($E236="",LEFT($F236,2),$E236)&amp;"."&amp;UPPER(LEFT($A236,2))</f>
        <v>IN.KA.RA</v>
      </c>
      <c r="C236" s="1" t="s">
        <v>636</v>
      </c>
      <c r="D236" s="1" t="str">
        <f>+C236&amp;A236&amp;C236&amp;":"&amp;C236&amp;B236&amp;C236&amp;","</f>
        <v>"Raichur":"IN.KA.RA",</v>
      </c>
      <c r="F236" s="1" t="s">
        <v>243</v>
      </c>
      <c r="G236" s="3">
        <v>49.0561814</v>
      </c>
      <c r="H236" s="3">
        <v>0.648830863636364</v>
      </c>
      <c r="I236" s="1">
        <v>41.2896474</v>
      </c>
      <c r="J236" s="1">
        <v>6.9582668181818103E-2</v>
      </c>
      <c r="K236" s="4">
        <f t="shared" si="56"/>
        <v>65.276952990909095</v>
      </c>
      <c r="L236">
        <f t="shared" si="57"/>
        <v>43.029214104545453</v>
      </c>
      <c r="M236">
        <f t="shared" si="54"/>
        <v>3.7980523930303032</v>
      </c>
      <c r="N236">
        <f t="shared" si="55"/>
        <v>2.3148698006060604</v>
      </c>
    </row>
    <row r="237" spans="1:14" x14ac:dyDescent="0.3">
      <c r="A237" t="s">
        <v>267</v>
      </c>
      <c r="B237" s="1" t="str">
        <f>"IN."&amp;IF($E237="",LEFT($F237,2),$E237)&amp;"."&amp;UPPER(LEFT($A237,2))</f>
        <v>IN.KA.SH</v>
      </c>
      <c r="C237" s="1" t="s">
        <v>636</v>
      </c>
      <c r="D237" s="1" t="str">
        <f>+C237&amp;A237&amp;C237&amp;":"&amp;C237&amp;B237&amp;C237&amp;","</f>
        <v>"Shimoga":"IN.KA.SH",</v>
      </c>
      <c r="F237" s="1" t="s">
        <v>243</v>
      </c>
      <c r="G237" s="3">
        <v>79.159984399999999</v>
      </c>
      <c r="H237" s="3">
        <v>3.3236890909090697E-2</v>
      </c>
      <c r="I237" s="1">
        <v>40.616952300000001</v>
      </c>
      <c r="J237" s="1">
        <v>-3.29687818181819E-2</v>
      </c>
      <c r="K237" s="4">
        <f t="shared" si="56"/>
        <v>79.990906672727263</v>
      </c>
      <c r="L237">
        <f t="shared" si="57"/>
        <v>39.792732754545455</v>
      </c>
      <c r="M237">
        <f t="shared" si="54"/>
        <v>4.0138178163636367</v>
      </c>
      <c r="N237">
        <f t="shared" si="55"/>
        <v>1.3339395551515159</v>
      </c>
    </row>
    <row r="238" spans="1:14" x14ac:dyDescent="0.3">
      <c r="A238" t="s">
        <v>268</v>
      </c>
      <c r="B238" s="1" t="str">
        <f>"IN."&amp;IF($E238="",LEFT($F238,2),$E238)&amp;"."&amp;UPPER(LEFT($A238,2))</f>
        <v>IN.KA.TU</v>
      </c>
      <c r="C238" s="1" t="s">
        <v>636</v>
      </c>
      <c r="D238" s="1" t="str">
        <f>+C238&amp;A238&amp;C238&amp;":"&amp;C238&amp;B238&amp;C238&amp;","</f>
        <v>"Tumkur":"IN.KA.TU",</v>
      </c>
      <c r="F238" t="s">
        <v>243</v>
      </c>
      <c r="G238" s="1">
        <v>247.02300056383854</v>
      </c>
      <c r="H238" s="1">
        <v>13.873303153824347</v>
      </c>
      <c r="K238" s="1">
        <v>441.24924471737938</v>
      </c>
    </row>
    <row r="239" spans="1:14" x14ac:dyDescent="0.3">
      <c r="A239" t="s">
        <v>269</v>
      </c>
      <c r="B239" s="1" t="str">
        <f>"IN."&amp;IF($E239="",LEFT($F239,2),$E239)&amp;"."&amp;UPPER(LEFT($A239,2))</f>
        <v>IN.KA.UD</v>
      </c>
      <c r="C239" s="1" t="s">
        <v>636</v>
      </c>
      <c r="D239" s="1" t="str">
        <f>+C239&amp;A239&amp;C239&amp;":"&amp;C239&amp;B239&amp;C239&amp;","</f>
        <v>"Udupi":"IN.KA.UD",</v>
      </c>
      <c r="F239" t="s">
        <v>243</v>
      </c>
      <c r="G239" s="1">
        <v>271.58030936248048</v>
      </c>
      <c r="H239" s="1">
        <v>-9.6639301645462456</v>
      </c>
      <c r="K239" s="1">
        <v>136.28528705883303</v>
      </c>
    </row>
    <row r="240" spans="1:14" x14ac:dyDescent="0.3">
      <c r="A240" t="s">
        <v>270</v>
      </c>
      <c r="B240" s="1" t="str">
        <f>"IN."&amp;IF($E240="",LEFT($F240,2),$E240)&amp;"."&amp;UPPER(LEFT($A240,2))</f>
        <v>IN.KA.UT</v>
      </c>
      <c r="C240" s="1" t="s">
        <v>636</v>
      </c>
      <c r="D240" s="1" t="str">
        <f>+C240&amp;A240&amp;C240&amp;":"&amp;C240&amp;B240&amp;C240&amp;","</f>
        <v>"Uttara Kannada":"IN.KA.UT",</v>
      </c>
      <c r="F240" t="s">
        <v>243</v>
      </c>
      <c r="G240" s="1">
        <v>492.52121976446415</v>
      </c>
      <c r="H240" s="1">
        <v>-25.528501482008128</v>
      </c>
      <c r="K240" s="1">
        <v>135.12219901635035</v>
      </c>
    </row>
    <row r="241" spans="1:11" x14ac:dyDescent="0.3">
      <c r="A241" t="s">
        <v>272</v>
      </c>
      <c r="B241" s="1" t="str">
        <f>"IN."&amp;IF($E241="",LEFT($F241,2),$E241)&amp;"."&amp;UPPER(LEFT($A241,2))</f>
        <v>IN.KL.AL</v>
      </c>
      <c r="C241" s="1" t="s">
        <v>636</v>
      </c>
      <c r="D241" s="1" t="str">
        <f>+C241&amp;A241&amp;C241&amp;":"&amp;C241&amp;B241&amp;C241&amp;","</f>
        <v>"Alappuzha":"IN.KL.AL",</v>
      </c>
      <c r="E241" t="s">
        <v>637</v>
      </c>
      <c r="F241" t="s">
        <v>271</v>
      </c>
      <c r="G241" s="1">
        <v>568.50808548465591</v>
      </c>
      <c r="H241" s="1">
        <v>-0.13804874174007051</v>
      </c>
      <c r="K241" s="1">
        <v>566.57540310029492</v>
      </c>
    </row>
    <row r="242" spans="1:11" x14ac:dyDescent="0.3">
      <c r="A242" t="s">
        <v>273</v>
      </c>
      <c r="B242" s="1" t="str">
        <f>"IN."&amp;IF($E242="",LEFT($F242,2),$E242)&amp;"."&amp;UPPER(LEFT($A242,2))</f>
        <v>IN.KL.ER</v>
      </c>
      <c r="C242" s="1" t="s">
        <v>636</v>
      </c>
      <c r="D242" s="1" t="str">
        <f>+C242&amp;A242&amp;C242&amp;":"&amp;C242&amp;B242&amp;C242&amp;","</f>
        <v>"Ernakulam":"IN.KL.ER",</v>
      </c>
      <c r="E242" s="1" t="s">
        <v>637</v>
      </c>
      <c r="F242" s="1" t="s">
        <v>271</v>
      </c>
      <c r="G242" s="1">
        <v>870.64177240733864</v>
      </c>
      <c r="H242" s="1">
        <v>-51.47120179271711</v>
      </c>
      <c r="K242" s="1">
        <v>150.04494730929918</v>
      </c>
    </row>
    <row r="243" spans="1:11" x14ac:dyDescent="0.3">
      <c r="A243" t="s">
        <v>274</v>
      </c>
      <c r="B243" s="1" t="str">
        <f>"IN."&amp;IF($E243="",LEFT($F243,2),$E243)&amp;"."&amp;UPPER(LEFT($A243,2))</f>
        <v>IN.KL.ID</v>
      </c>
      <c r="C243" s="1" t="s">
        <v>636</v>
      </c>
      <c r="D243" s="1" t="str">
        <f>+C243&amp;A243&amp;C243&amp;":"&amp;C243&amp;B243&amp;C243&amp;","</f>
        <v>"Idukki":"IN.KL.ID",</v>
      </c>
      <c r="E243" s="1" t="s">
        <v>637</v>
      </c>
      <c r="F243" s="1" t="s">
        <v>271</v>
      </c>
      <c r="G243" s="1">
        <v>652.32608909643591</v>
      </c>
      <c r="H243" s="1">
        <v>-13.676168235760182</v>
      </c>
      <c r="K243" s="1">
        <v>460.85973379579337</v>
      </c>
    </row>
    <row r="244" spans="1:11" x14ac:dyDescent="0.3">
      <c r="A244" t="s">
        <v>275</v>
      </c>
      <c r="B244" s="1" t="str">
        <f>"IN."&amp;IF($E244="",LEFT($F244,2),$E244)&amp;"."&amp;UPPER(LEFT($A244,2))</f>
        <v>IN.KL.KA</v>
      </c>
      <c r="C244" s="1" t="s">
        <v>636</v>
      </c>
      <c r="D244" s="1" t="str">
        <f>+C244&amp;A244&amp;C244&amp;":"&amp;C244&amp;B244&amp;C244&amp;","</f>
        <v>"Kannur":"IN.KL.KA",</v>
      </c>
      <c r="E244" s="1" t="s">
        <v>637</v>
      </c>
      <c r="F244" s="1" t="s">
        <v>271</v>
      </c>
      <c r="G244" s="1">
        <v>397.33118842936057</v>
      </c>
      <c r="H244" s="1">
        <v>-1.054577153582861</v>
      </c>
      <c r="K244" s="1">
        <v>382.56710827920051</v>
      </c>
    </row>
    <row r="245" spans="1:11" x14ac:dyDescent="0.3">
      <c r="A245" t="s">
        <v>276</v>
      </c>
      <c r="B245" s="1" t="str">
        <f>"IN."&amp;IF($E245="",LEFT($F245,2),$E245)&amp;"."&amp;UPPER(LEFT($A245,2))</f>
        <v>IN.KL.KA</v>
      </c>
      <c r="C245" s="1" t="s">
        <v>636</v>
      </c>
      <c r="D245" s="1" t="str">
        <f>+C245&amp;A245&amp;C245&amp;":"&amp;C245&amp;B245&amp;C245&amp;","</f>
        <v>"Kasaragod":"IN.KL.KA",</v>
      </c>
      <c r="E245" s="1" t="s">
        <v>637</v>
      </c>
      <c r="F245" s="1" t="s">
        <v>271</v>
      </c>
      <c r="G245" s="1">
        <v>696.6968889609725</v>
      </c>
      <c r="H245" s="1">
        <v>-0.98045561197667597</v>
      </c>
      <c r="K245" s="1">
        <v>682.97051039329904</v>
      </c>
    </row>
    <row r="246" spans="1:11" x14ac:dyDescent="0.3">
      <c r="A246" t="s">
        <v>277</v>
      </c>
      <c r="B246" s="1" t="str">
        <f>"IN."&amp;IF($E246="",LEFT($F246,2),$E246)&amp;"."&amp;UPPER(LEFT($A246,2))</f>
        <v>IN.KL.KO</v>
      </c>
      <c r="C246" s="1" t="s">
        <v>636</v>
      </c>
      <c r="D246" s="1" t="str">
        <f>+C246&amp;A246&amp;C246&amp;":"&amp;C246&amp;B246&amp;C246&amp;","</f>
        <v>"Kollam":"IN.KL.KO",</v>
      </c>
      <c r="E246" s="1" t="s">
        <v>637</v>
      </c>
      <c r="F246" s="1" t="s">
        <v>271</v>
      </c>
      <c r="G246" s="1">
        <v>772.45170554398044</v>
      </c>
      <c r="H246" s="1">
        <v>-43.074697947817576</v>
      </c>
      <c r="K246" s="1">
        <v>169.40593427453433</v>
      </c>
    </row>
    <row r="247" spans="1:11" x14ac:dyDescent="0.3">
      <c r="A247" t="s">
        <v>278</v>
      </c>
      <c r="B247" s="1" t="str">
        <f>"IN."&amp;IF($E247="",LEFT($F247,2),$E247)&amp;"."&amp;UPPER(LEFT($A247,2))</f>
        <v>IN.KL.KO</v>
      </c>
      <c r="C247" s="1" t="s">
        <v>636</v>
      </c>
      <c r="D247" s="1" t="str">
        <f>+C247&amp;A247&amp;C247&amp;":"&amp;C247&amp;B247&amp;C247&amp;","</f>
        <v>"Kottayam":"IN.KL.KO",</v>
      </c>
      <c r="E247" s="1" t="s">
        <v>637</v>
      </c>
      <c r="F247" s="1" t="s">
        <v>271</v>
      </c>
      <c r="G247" s="1">
        <v>458.83918747776278</v>
      </c>
      <c r="H247" s="1">
        <v>-6.1942462889960712</v>
      </c>
      <c r="K247" s="1">
        <v>372.11973943181778</v>
      </c>
    </row>
    <row r="248" spans="1:11" x14ac:dyDescent="0.3">
      <c r="A248" t="s">
        <v>279</v>
      </c>
      <c r="B248" s="1" t="str">
        <f>"IN."&amp;IF($E248="",LEFT($F248,2),$E248)&amp;"."&amp;UPPER(LEFT($A248,2))</f>
        <v>IN.KL.KO</v>
      </c>
      <c r="C248" s="1" t="s">
        <v>636</v>
      </c>
      <c r="D248" s="1" t="str">
        <f>+C248&amp;A248&amp;C248&amp;":"&amp;C248&amp;B248&amp;C248&amp;","</f>
        <v>"Kozhikode":"IN.KL.KO",</v>
      </c>
      <c r="E248" s="1" t="s">
        <v>637</v>
      </c>
      <c r="F248" s="1" t="s">
        <v>271</v>
      </c>
      <c r="G248" s="1">
        <v>301.96045897177959</v>
      </c>
      <c r="H248" s="1">
        <v>-3.1424669513681756</v>
      </c>
      <c r="K248" s="1">
        <v>257.96592165262513</v>
      </c>
    </row>
    <row r="249" spans="1:11" x14ac:dyDescent="0.3">
      <c r="A249" t="s">
        <v>280</v>
      </c>
      <c r="B249" s="1" t="str">
        <f>"IN."&amp;IF($E249="",LEFT($F249,2),$E249)&amp;"."&amp;UPPER(LEFT($A249,2))</f>
        <v>IN.KL.MA</v>
      </c>
      <c r="C249" s="1" t="s">
        <v>636</v>
      </c>
      <c r="D249" s="1" t="str">
        <f>+C249&amp;A249&amp;C249&amp;":"&amp;C249&amp;B249&amp;C249&amp;","</f>
        <v>"Malappuram":"IN.KL.MA",</v>
      </c>
      <c r="E249" s="1" t="s">
        <v>637</v>
      </c>
      <c r="F249" s="1" t="s">
        <v>271</v>
      </c>
      <c r="G249" s="1">
        <v>373.26117840783826</v>
      </c>
      <c r="H249" s="1">
        <v>22.052904259483768</v>
      </c>
      <c r="K249" s="1">
        <v>682.00183804061101</v>
      </c>
    </row>
    <row r="250" spans="1:11" x14ac:dyDescent="0.3">
      <c r="A250" t="s">
        <v>281</v>
      </c>
      <c r="B250" s="1" t="str">
        <f>"IN."&amp;IF($E250="",LEFT($F250,2),$E250)&amp;"."&amp;UPPER(LEFT($A250,2))</f>
        <v>IN.KL.PA</v>
      </c>
      <c r="C250" s="1" t="s">
        <v>636</v>
      </c>
      <c r="D250" s="1" t="str">
        <f>+C250&amp;A250&amp;C250&amp;":"&amp;C250&amp;B250&amp;C250&amp;","</f>
        <v>"Palakkad":"IN.KL.PA",</v>
      </c>
      <c r="E250" s="1" t="s">
        <v>637</v>
      </c>
      <c r="F250" s="1" t="s">
        <v>271</v>
      </c>
      <c r="G250" s="1">
        <v>266.38518623716578</v>
      </c>
      <c r="H250" s="1">
        <v>13.631731913332008</v>
      </c>
      <c r="K250" s="1">
        <v>457.2294330238139</v>
      </c>
    </row>
    <row r="251" spans="1:11" x14ac:dyDescent="0.3">
      <c r="A251" t="s">
        <v>282</v>
      </c>
      <c r="B251" s="1" t="str">
        <f>"IN."&amp;IF($E251="",LEFT($F251,2),$E251)&amp;"."&amp;UPPER(LEFT($A251,2))</f>
        <v>IN.KL.PA</v>
      </c>
      <c r="C251" s="1" t="s">
        <v>636</v>
      </c>
      <c r="D251" s="1" t="str">
        <f>+C251&amp;A251&amp;C251&amp;":"&amp;C251&amp;B251&amp;C251&amp;","</f>
        <v>"Pathanamthitta":"IN.KL.PA",</v>
      </c>
      <c r="E251" s="1" t="s">
        <v>637</v>
      </c>
      <c r="F251" s="1" t="s">
        <v>271</v>
      </c>
      <c r="G251" s="1">
        <v>994.2087603883906</v>
      </c>
      <c r="H251" s="1">
        <v>-20.291844243718224</v>
      </c>
      <c r="K251" s="1">
        <v>710.12294097633549</v>
      </c>
    </row>
    <row r="252" spans="1:11" x14ac:dyDescent="0.3">
      <c r="A252" t="s">
        <v>283</v>
      </c>
      <c r="B252" s="1" t="str">
        <f>"IN."&amp;IF($E252="",LEFT($F252,2),$E252)&amp;"."&amp;UPPER(LEFT($A252,2))</f>
        <v>IN.KL.TH</v>
      </c>
      <c r="C252" s="1" t="s">
        <v>636</v>
      </c>
      <c r="D252" s="1" t="str">
        <f>+C252&amp;A252&amp;C252&amp;":"&amp;C252&amp;B252&amp;C252&amp;","</f>
        <v>"Thiruvananthapuram":"IN.KL.TH",</v>
      </c>
      <c r="E252" s="1" t="s">
        <v>637</v>
      </c>
      <c r="F252" s="1" t="s">
        <v>271</v>
      </c>
      <c r="G252" s="1">
        <v>650.49847150090113</v>
      </c>
      <c r="H252" s="1">
        <v>8.7755881573867054</v>
      </c>
      <c r="K252" s="1">
        <v>773.356705704315</v>
      </c>
    </row>
    <row r="253" spans="1:11" x14ac:dyDescent="0.3">
      <c r="A253" t="s">
        <v>284</v>
      </c>
      <c r="B253" s="1" t="str">
        <f>"IN."&amp;IF($E253="",LEFT($F253,2),$E253)&amp;"."&amp;UPPER(LEFT($A253,2))</f>
        <v>IN.KL.TH</v>
      </c>
      <c r="C253" s="1" t="s">
        <v>636</v>
      </c>
      <c r="D253" s="1" t="str">
        <f>+C253&amp;A253&amp;C253&amp;":"&amp;C253&amp;B253&amp;C253&amp;","</f>
        <v>"Thrissur":"IN.KL.TH",</v>
      </c>
      <c r="E253" s="1" t="s">
        <v>637</v>
      </c>
      <c r="F253" s="1" t="s">
        <v>271</v>
      </c>
      <c r="G253" s="1">
        <v>233.4517514167508</v>
      </c>
      <c r="H253" s="1">
        <v>40.557158599565447</v>
      </c>
      <c r="K253" s="1">
        <v>801.25197181066699</v>
      </c>
    </row>
    <row r="254" spans="1:11" x14ac:dyDescent="0.3">
      <c r="A254" t="s">
        <v>285</v>
      </c>
      <c r="B254" s="1" t="str">
        <f>"IN."&amp;IF($E254="",LEFT($F254,2),$E254)&amp;"."&amp;UPPER(LEFT($A254,2))</f>
        <v>IN.KL.WA</v>
      </c>
      <c r="C254" s="1" t="s">
        <v>636</v>
      </c>
      <c r="D254" s="1" t="str">
        <f>+C254&amp;A254&amp;C254&amp;":"&amp;C254&amp;B254&amp;C254&amp;","</f>
        <v>"Wayanad":"IN.KL.WA",</v>
      </c>
      <c r="E254" s="1" t="s">
        <v>637</v>
      </c>
      <c r="F254" s="1" t="s">
        <v>271</v>
      </c>
      <c r="G254" s="1">
        <v>257.39895476978194</v>
      </c>
      <c r="H254" s="1">
        <v>38.043008269788892</v>
      </c>
      <c r="K254" s="1">
        <v>790.00107054682633</v>
      </c>
    </row>
    <row r="255" spans="1:11" x14ac:dyDescent="0.3">
      <c r="A255" t="s">
        <v>13</v>
      </c>
      <c r="B255" s="1" t="str">
        <f>"IN."&amp;IF($E255="",LEFT($F255,2),$E255)&amp;"."&amp;UPPER(LEFT($A255,2))</f>
        <v>IN.LA.LA</v>
      </c>
      <c r="C255" s="1" t="s">
        <v>636</v>
      </c>
      <c r="D255" s="1" t="str">
        <f>+C255&amp;A255&amp;C255&amp;":"&amp;C255&amp;B255&amp;C255&amp;","</f>
        <v>"Lakshadweep":"IN.LA.LA",</v>
      </c>
      <c r="F255" t="s">
        <v>286</v>
      </c>
      <c r="G255" s="1">
        <v>952.93658766749525</v>
      </c>
      <c r="H255" s="1">
        <v>-3.6418682794960904</v>
      </c>
      <c r="K255" s="1">
        <v>901.95043175454998</v>
      </c>
    </row>
    <row r="256" spans="1:11" x14ac:dyDescent="0.3">
      <c r="A256" t="s">
        <v>288</v>
      </c>
      <c r="B256" s="1" t="str">
        <f>"IN."&amp;IF($E256="",LEFT($F256,2),$E256)&amp;"."&amp;UPPER(LEFT($A256,2))</f>
        <v>IN.MP.AN</v>
      </c>
      <c r="C256" s="1" t="s">
        <v>636</v>
      </c>
      <c r="D256" s="1" t="str">
        <f>+C256&amp;A256&amp;C256&amp;":"&amp;C256&amp;B256&amp;C256&amp;","</f>
        <v>"Anuppur":"IN.MP.AN",</v>
      </c>
      <c r="E256" t="s">
        <v>638</v>
      </c>
      <c r="F256" t="s">
        <v>287</v>
      </c>
      <c r="G256" s="1">
        <v>155.25648134850056</v>
      </c>
      <c r="H256" s="1">
        <v>19.198967074760429</v>
      </c>
      <c r="K256" s="1">
        <v>424.04202039514661</v>
      </c>
    </row>
    <row r="257" spans="1:11" x14ac:dyDescent="0.3">
      <c r="A257" t="s">
        <v>289</v>
      </c>
      <c r="B257" s="1" t="str">
        <f>"IN."&amp;IF($E257="",LEFT($F257,2),$E257)&amp;"."&amp;UPPER(LEFT($A257,2))</f>
        <v>IN.MP.AS</v>
      </c>
      <c r="C257" s="1" t="s">
        <v>636</v>
      </c>
      <c r="D257" s="1" t="str">
        <f>+C257&amp;A257&amp;C257&amp;":"&amp;C257&amp;B257&amp;C257&amp;","</f>
        <v>"Ashoknagar":"IN.MP.AS",</v>
      </c>
      <c r="E257" s="1" t="s">
        <v>638</v>
      </c>
      <c r="F257" t="s">
        <v>287</v>
      </c>
      <c r="G257" s="1">
        <v>212.53943616848048</v>
      </c>
      <c r="H257" s="1">
        <v>9.4411904023831319</v>
      </c>
      <c r="K257" s="1">
        <v>344.71610180184433</v>
      </c>
    </row>
    <row r="258" spans="1:11" x14ac:dyDescent="0.3">
      <c r="A258" t="s">
        <v>290</v>
      </c>
      <c r="B258" s="1" t="str">
        <f>"IN."&amp;IF($E258="",LEFT($F258,2),$E258)&amp;"."&amp;UPPER(LEFT($A258,2))</f>
        <v>IN.MP.BA</v>
      </c>
      <c r="C258" s="1" t="s">
        <v>636</v>
      </c>
      <c r="D258" s="1" t="str">
        <f>+C258&amp;A258&amp;C258&amp;":"&amp;C258&amp;B258&amp;C258&amp;","</f>
        <v>"Balaghat":"IN.MP.BA",</v>
      </c>
      <c r="E258" s="1" t="s">
        <v>638</v>
      </c>
      <c r="F258" t="s">
        <v>287</v>
      </c>
      <c r="G258" s="1">
        <v>619.19982324536068</v>
      </c>
      <c r="H258" s="1">
        <v>-40.266583304072192</v>
      </c>
      <c r="K258" s="1">
        <v>55.467656988349987</v>
      </c>
    </row>
    <row r="259" spans="1:11" x14ac:dyDescent="0.3">
      <c r="A259" t="s">
        <v>291</v>
      </c>
      <c r="B259" s="1" t="str">
        <f>"IN."&amp;IF($E259="",LEFT($F259,2),$E259)&amp;"."&amp;UPPER(LEFT($A259,2))</f>
        <v>IN.MP.BA</v>
      </c>
      <c r="C259" s="1" t="s">
        <v>636</v>
      </c>
      <c r="D259" s="1" t="str">
        <f>+C259&amp;A259&amp;C259&amp;":"&amp;C259&amp;B259&amp;C259&amp;","</f>
        <v>"Barwani":"IN.MP.BA",</v>
      </c>
      <c r="E259" s="1" t="s">
        <v>638</v>
      </c>
      <c r="F259" t="s">
        <v>287</v>
      </c>
      <c r="G259" s="1">
        <v>555.00428804667445</v>
      </c>
      <c r="H259" s="1">
        <v>27.145133177071923</v>
      </c>
      <c r="K259" s="1">
        <v>935.03615252568136</v>
      </c>
    </row>
    <row r="260" spans="1:11" x14ac:dyDescent="0.3">
      <c r="A260" t="s">
        <v>292</v>
      </c>
      <c r="B260" s="1" t="str">
        <f>"IN."&amp;IF($E260="",LEFT($F260,2),$E260)&amp;"."&amp;UPPER(LEFT($A260,2))</f>
        <v>IN.MP.BE</v>
      </c>
      <c r="C260" s="1" t="s">
        <v>636</v>
      </c>
      <c r="D260" s="1" t="str">
        <f>+C260&amp;A260&amp;C260&amp;":"&amp;C260&amp;B260&amp;C260&amp;","</f>
        <v>"Betul":"IN.MP.BE",</v>
      </c>
      <c r="E260" s="1" t="s">
        <v>638</v>
      </c>
      <c r="F260" t="s">
        <v>287</v>
      </c>
      <c r="G260" s="1">
        <v>56.274243368503505</v>
      </c>
      <c r="H260" s="1">
        <v>42.94018503816681</v>
      </c>
      <c r="K260" s="1">
        <v>657.43683390283877</v>
      </c>
    </row>
    <row r="261" spans="1:11" x14ac:dyDescent="0.3">
      <c r="A261" t="s">
        <v>293</v>
      </c>
      <c r="B261" s="1" t="str">
        <f>"IN."&amp;IF($E261="",LEFT($F261,2),$E261)&amp;"."&amp;UPPER(LEFT($A261,2))</f>
        <v>IN.MP.BH</v>
      </c>
      <c r="C261" s="1" t="s">
        <v>636</v>
      </c>
      <c r="D261" s="1" t="str">
        <f>+C261&amp;A261&amp;C261&amp;":"&amp;C261&amp;B261&amp;C261&amp;","</f>
        <v>"Bhind":"IN.MP.BH",</v>
      </c>
      <c r="E261" s="1" t="s">
        <v>638</v>
      </c>
      <c r="F261" t="s">
        <v>287</v>
      </c>
      <c r="G261" s="1">
        <v>996.96445789997767</v>
      </c>
      <c r="H261" s="1">
        <v>-40.720871343893577</v>
      </c>
      <c r="K261" s="1">
        <v>426.87225908546765</v>
      </c>
    </row>
    <row r="262" spans="1:11" x14ac:dyDescent="0.3">
      <c r="A262" t="s">
        <v>294</v>
      </c>
      <c r="B262" s="1" t="str">
        <f>"IN."&amp;IF($E262="",LEFT($F262,2),$E262)&amp;"."&amp;UPPER(LEFT($A262,2))</f>
        <v>IN.MP.BH</v>
      </c>
      <c r="C262" s="1" t="s">
        <v>636</v>
      </c>
      <c r="D262" s="1" t="str">
        <f>+C262&amp;A262&amp;C262&amp;":"&amp;C262&amp;B262&amp;C262&amp;","</f>
        <v>"Bhopal":"IN.MP.BH",</v>
      </c>
      <c r="E262" s="1" t="s">
        <v>638</v>
      </c>
      <c r="F262" t="s">
        <v>287</v>
      </c>
      <c r="G262" s="1">
        <v>550.00284830641795</v>
      </c>
      <c r="H262" s="1">
        <v>-31.767518665339075</v>
      </c>
      <c r="K262" s="1">
        <v>105.25758699167088</v>
      </c>
    </row>
    <row r="263" spans="1:11" x14ac:dyDescent="0.3">
      <c r="A263" t="s">
        <v>295</v>
      </c>
      <c r="B263" s="1" t="str">
        <f>"IN."&amp;IF($E263="",LEFT($F263,2),$E263)&amp;"."&amp;UPPER(LEFT($A263,2))</f>
        <v>IN.MP.BU</v>
      </c>
      <c r="C263" s="1" t="s">
        <v>636</v>
      </c>
      <c r="D263" s="1" t="str">
        <f>+C263&amp;A263&amp;C263&amp;":"&amp;C263&amp;B263&amp;C263&amp;","</f>
        <v>"Burhanpur":"IN.MP.BU",</v>
      </c>
      <c r="E263" s="1" t="s">
        <v>638</v>
      </c>
      <c r="F263" t="s">
        <v>287</v>
      </c>
      <c r="G263" s="1">
        <v>453.91612116024191</v>
      </c>
      <c r="H263" s="1">
        <v>-17.152202247652824</v>
      </c>
      <c r="K263" s="1">
        <v>213.78528969310238</v>
      </c>
    </row>
    <row r="264" spans="1:11" x14ac:dyDescent="0.3">
      <c r="A264" t="s">
        <v>296</v>
      </c>
      <c r="B264" s="1" t="str">
        <f>"IN."&amp;IF($E264="",LEFT($F264,2),$E264)&amp;"."&amp;UPPER(LEFT($A264,2))</f>
        <v>IN.MP.CH</v>
      </c>
      <c r="C264" s="1" t="s">
        <v>636</v>
      </c>
      <c r="D264" s="1" t="str">
        <f>+C264&amp;A264&amp;C264&amp;":"&amp;C264&amp;B264&amp;C264&amp;","</f>
        <v>"Chhatarpur":"IN.MP.CH",</v>
      </c>
      <c r="E264" s="1" t="s">
        <v>638</v>
      </c>
      <c r="F264" t="s">
        <v>287</v>
      </c>
      <c r="G264" s="1">
        <v>682.2367350113268</v>
      </c>
      <c r="H264" s="1">
        <v>-28.794467118515183</v>
      </c>
      <c r="K264" s="1">
        <v>279.11419535211422</v>
      </c>
    </row>
    <row r="265" spans="1:11" x14ac:dyDescent="0.3">
      <c r="A265" t="s">
        <v>297</v>
      </c>
      <c r="B265" s="1" t="str">
        <f>"IN."&amp;IF($E265="",LEFT($F265,2),$E265)&amp;"."&amp;UPPER(LEFT($A265,2))</f>
        <v>IN.MP.CH</v>
      </c>
      <c r="C265" s="1" t="s">
        <v>636</v>
      </c>
      <c r="D265" s="1" t="str">
        <f>+C265&amp;A265&amp;C265&amp;":"&amp;C265&amp;B265&amp;C265&amp;","</f>
        <v>"Chhindwara":"IN.MP.CH",</v>
      </c>
      <c r="E265" s="1" t="s">
        <v>638</v>
      </c>
      <c r="F265" t="s">
        <v>287</v>
      </c>
      <c r="G265" s="1">
        <v>679.01605043589427</v>
      </c>
      <c r="H265" s="1">
        <v>-7.4216963241621148</v>
      </c>
      <c r="K265" s="1">
        <v>575.11230189762466</v>
      </c>
    </row>
    <row r="266" spans="1:11" x14ac:dyDescent="0.3">
      <c r="A266" t="s">
        <v>298</v>
      </c>
      <c r="B266" s="1" t="str">
        <f>"IN."&amp;IF($E266="",LEFT($F266,2),$E266)&amp;"."&amp;UPPER(LEFT($A266,2))</f>
        <v>IN.MP.DA</v>
      </c>
      <c r="C266" s="1" t="s">
        <v>636</v>
      </c>
      <c r="D266" s="1" t="str">
        <f>+C266&amp;A266&amp;C266&amp;":"&amp;C266&amp;B266&amp;C266&amp;","</f>
        <v>"Damoh":"IN.MP.DA",</v>
      </c>
      <c r="E266" s="1" t="s">
        <v>638</v>
      </c>
      <c r="F266" t="s">
        <v>287</v>
      </c>
      <c r="G266" s="1">
        <v>761.07941803520794</v>
      </c>
      <c r="H266" s="1">
        <v>-46.616139107575869</v>
      </c>
      <c r="K266" s="1">
        <v>108.45347052914578</v>
      </c>
    </row>
    <row r="267" spans="1:11" x14ac:dyDescent="0.3">
      <c r="A267" t="s">
        <v>299</v>
      </c>
      <c r="B267" s="1" t="str">
        <f>"IN."&amp;IF($E267="",LEFT($F267,2),$E267)&amp;"."&amp;UPPER(LEFT($A267,2))</f>
        <v>IN.MP.DA</v>
      </c>
      <c r="C267" s="1" t="s">
        <v>636</v>
      </c>
      <c r="D267" s="1" t="str">
        <f>+C267&amp;A267&amp;C267&amp;":"&amp;C267&amp;B267&amp;C267&amp;","</f>
        <v>"Datia":"IN.MP.DA",</v>
      </c>
      <c r="E267" s="1" t="s">
        <v>638</v>
      </c>
      <c r="F267" t="s">
        <v>287</v>
      </c>
      <c r="G267" s="1">
        <v>44.970389448890089</v>
      </c>
      <c r="H267" s="1">
        <v>57.92217895074976</v>
      </c>
      <c r="K267" s="1">
        <v>855.88089475938671</v>
      </c>
    </row>
    <row r="268" spans="1:11" x14ac:dyDescent="0.3">
      <c r="A268" t="s">
        <v>300</v>
      </c>
      <c r="B268" s="1" t="str">
        <f>"IN."&amp;IF($E268="",LEFT($F268,2),$E268)&amp;"."&amp;UPPER(LEFT($A268,2))</f>
        <v>IN.MP.DE</v>
      </c>
      <c r="C268" s="1" t="s">
        <v>636</v>
      </c>
      <c r="D268" s="1" t="str">
        <f>+C268&amp;A268&amp;C268&amp;":"&amp;C268&amp;B268&amp;C268&amp;","</f>
        <v>"Dewas":"IN.MP.DE",</v>
      </c>
      <c r="E268" s="1" t="s">
        <v>638</v>
      </c>
      <c r="F268" t="s">
        <v>287</v>
      </c>
      <c r="G268" s="1">
        <v>248.93859300725984</v>
      </c>
      <c r="H268" s="1">
        <v>-12.326481455794973</v>
      </c>
      <c r="K268" s="1">
        <v>76.367852626130215</v>
      </c>
    </row>
    <row r="269" spans="1:11" x14ac:dyDescent="0.3">
      <c r="A269" t="s">
        <v>301</v>
      </c>
      <c r="B269" s="1" t="str">
        <f>"IN."&amp;IF($E269="",LEFT($F269,2),$E269)&amp;"."&amp;UPPER(LEFT($A269,2))</f>
        <v>IN.MP.DH</v>
      </c>
      <c r="C269" s="1" t="s">
        <v>636</v>
      </c>
      <c r="D269" s="1" t="str">
        <f>+C269&amp;A269&amp;C269&amp;":"&amp;C269&amp;B269&amp;C269&amp;","</f>
        <v>"Dhar":"IN.MP.DH",</v>
      </c>
      <c r="E269" s="1" t="s">
        <v>638</v>
      </c>
      <c r="F269" t="s">
        <v>287</v>
      </c>
      <c r="G269" s="1">
        <v>433.47406878933327</v>
      </c>
      <c r="H269" s="1">
        <v>13.432459265258078</v>
      </c>
      <c r="K269" s="1">
        <v>621.52849850294638</v>
      </c>
    </row>
    <row r="270" spans="1:11" x14ac:dyDescent="0.3">
      <c r="A270" t="s">
        <v>302</v>
      </c>
      <c r="B270" s="1" t="str">
        <f>"IN."&amp;IF($E270="",LEFT($F270,2),$E270)&amp;"."&amp;UPPER(LEFT($A270,2))</f>
        <v>IN.MP.DI</v>
      </c>
      <c r="C270" s="1" t="s">
        <v>636</v>
      </c>
      <c r="D270" s="1" t="str">
        <f>+C270&amp;A270&amp;C270&amp;":"&amp;C270&amp;B270&amp;C270&amp;","</f>
        <v>"Dindori":"IN.MP.DI",</v>
      </c>
      <c r="E270" s="1" t="s">
        <v>638</v>
      </c>
      <c r="F270" t="s">
        <v>287</v>
      </c>
      <c r="G270" s="1">
        <v>324.81973892260675</v>
      </c>
      <c r="H270" s="1">
        <v>-0.27264234289489359</v>
      </c>
      <c r="K270" s="1">
        <v>321.00274612207824</v>
      </c>
    </row>
    <row r="271" spans="1:11" x14ac:dyDescent="0.3">
      <c r="A271" t="s">
        <v>303</v>
      </c>
      <c r="B271" s="1" t="str">
        <f>"IN."&amp;IF($E271="",LEFT($F271,2),$E271)&amp;"."&amp;UPPER(LEFT($A271,2))</f>
        <v>IN.MP.KH</v>
      </c>
      <c r="C271" s="1" t="s">
        <v>636</v>
      </c>
      <c r="D271" s="1" t="str">
        <f>+C271&amp;A271&amp;C271&amp;":"&amp;C271&amp;B271&amp;C271&amp;","</f>
        <v>"Khandwa (East Nimar)":"IN.MP.KH",</v>
      </c>
      <c r="E271" s="1" t="s">
        <v>638</v>
      </c>
      <c r="F271" t="s">
        <v>287</v>
      </c>
      <c r="G271" s="1">
        <v>880.68120773382452</v>
      </c>
      <c r="H271" s="1">
        <v>2.7075653256446475</v>
      </c>
      <c r="K271" s="1">
        <v>918.58712229284959</v>
      </c>
    </row>
    <row r="272" spans="1:11" x14ac:dyDescent="0.3">
      <c r="A272" t="s">
        <v>304</v>
      </c>
      <c r="B272" s="1" t="str">
        <f>"IN."&amp;IF($E272="",LEFT($F272,2),$E272)&amp;"."&amp;UPPER(LEFT($A272,2))</f>
        <v>IN.MP.GU</v>
      </c>
      <c r="C272" s="1" t="s">
        <v>636</v>
      </c>
      <c r="D272" s="1" t="str">
        <f>+C272&amp;A272&amp;C272&amp;":"&amp;C272&amp;B272&amp;C272&amp;","</f>
        <v>"Guna":"IN.MP.GU",</v>
      </c>
      <c r="E272" s="1" t="s">
        <v>638</v>
      </c>
      <c r="F272" t="s">
        <v>287</v>
      </c>
      <c r="G272" s="1">
        <v>535.40236125886793</v>
      </c>
      <c r="H272" s="1">
        <v>-26.196973684601403</v>
      </c>
      <c r="K272" s="1">
        <v>168.64472967444831</v>
      </c>
    </row>
    <row r="273" spans="1:11" x14ac:dyDescent="0.3">
      <c r="A273" t="s">
        <v>305</v>
      </c>
      <c r="B273" s="1" t="str">
        <f>"IN."&amp;IF($E273="",LEFT($F273,2),$E273)&amp;"."&amp;UPPER(LEFT($A273,2))</f>
        <v>IN.MP.GW</v>
      </c>
      <c r="C273" s="1" t="s">
        <v>636</v>
      </c>
      <c r="D273" s="1" t="str">
        <f>+C273&amp;A273&amp;C273&amp;":"&amp;C273&amp;B273&amp;C273&amp;","</f>
        <v>"Gwalior":"IN.MP.GW",</v>
      </c>
      <c r="E273" s="1" t="s">
        <v>638</v>
      </c>
      <c r="F273" t="s">
        <v>287</v>
      </c>
      <c r="G273" s="1">
        <v>574.05710913664302</v>
      </c>
      <c r="H273" s="1">
        <v>-1.7464611707192961</v>
      </c>
      <c r="K273" s="1">
        <v>549.60665274657288</v>
      </c>
    </row>
    <row r="274" spans="1:11" x14ac:dyDescent="0.3">
      <c r="A274" t="s">
        <v>306</v>
      </c>
      <c r="B274" s="1" t="str">
        <f>"IN."&amp;IF($E274="",LEFT($F274,2),$E274)&amp;"."&amp;UPPER(LEFT($A274,2))</f>
        <v>IN.MP.HA</v>
      </c>
      <c r="C274" s="1" t="s">
        <v>636</v>
      </c>
      <c r="D274" s="1" t="str">
        <f>+C274&amp;A274&amp;C274&amp;":"&amp;C274&amp;B274&amp;C274&amp;","</f>
        <v>"Harda":"IN.MP.HA",</v>
      </c>
      <c r="E274" s="1" t="s">
        <v>638</v>
      </c>
      <c r="F274" t="s">
        <v>287</v>
      </c>
      <c r="G274" s="1">
        <v>868.36268755391461</v>
      </c>
      <c r="H274" s="1">
        <v>-3.4439259468525569</v>
      </c>
      <c r="K274" s="1">
        <v>820.14772429797881</v>
      </c>
    </row>
    <row r="275" spans="1:11" x14ac:dyDescent="0.3">
      <c r="A275" t="s">
        <v>307</v>
      </c>
      <c r="B275" s="1" t="str">
        <f>"IN."&amp;IF($E275="",LEFT($F275,2),$E275)&amp;"."&amp;UPPER(LEFT($A275,2))</f>
        <v>IN.MP.HO</v>
      </c>
      <c r="C275" s="1" t="s">
        <v>636</v>
      </c>
      <c r="D275" s="1" t="str">
        <f>+C275&amp;A275&amp;C275&amp;":"&amp;C275&amp;B275&amp;C275&amp;","</f>
        <v>"Hoshangabad":"IN.MP.HO",</v>
      </c>
      <c r="E275" s="1" t="s">
        <v>638</v>
      </c>
      <c r="F275" t="s">
        <v>287</v>
      </c>
      <c r="G275" s="1">
        <v>293.92285543871299</v>
      </c>
      <c r="H275" s="1">
        <v>2.8891425950904153</v>
      </c>
      <c r="K275" s="1">
        <v>334.3708517699788</v>
      </c>
    </row>
    <row r="276" spans="1:11" x14ac:dyDescent="0.3">
      <c r="A276" t="s">
        <v>308</v>
      </c>
      <c r="B276" s="1" t="str">
        <f>"IN."&amp;IF($E276="",LEFT($F276,2),$E276)&amp;"."&amp;UPPER(LEFT($A276,2))</f>
        <v>IN.MP.IN</v>
      </c>
      <c r="C276" s="1" t="s">
        <v>636</v>
      </c>
      <c r="D276" s="1" t="str">
        <f>+C276&amp;A276&amp;C276&amp;":"&amp;C276&amp;B276&amp;C276&amp;","</f>
        <v>"Indore":"IN.MP.IN",</v>
      </c>
      <c r="E276" s="1" t="s">
        <v>638</v>
      </c>
      <c r="F276" t="s">
        <v>287</v>
      </c>
      <c r="G276" s="1">
        <v>103.22213704170468</v>
      </c>
      <c r="H276" s="1">
        <v>16.505406087714366</v>
      </c>
      <c r="K276" s="1">
        <v>334.29782226970582</v>
      </c>
    </row>
    <row r="277" spans="1:11" x14ac:dyDescent="0.3">
      <c r="A277" t="s">
        <v>309</v>
      </c>
      <c r="B277" s="1" t="str">
        <f>"IN."&amp;IF($E277="",LEFT($F277,2),$E277)&amp;"."&amp;UPPER(LEFT($A277,2))</f>
        <v>IN.MP.JA</v>
      </c>
      <c r="C277" s="1" t="s">
        <v>636</v>
      </c>
      <c r="D277" s="1" t="str">
        <f>+C277&amp;A277&amp;C277&amp;":"&amp;C277&amp;B277&amp;C277&amp;","</f>
        <v>"Jabalpur":"IN.MP.JA",</v>
      </c>
      <c r="E277" s="1" t="s">
        <v>638</v>
      </c>
      <c r="F277" t="s">
        <v>287</v>
      </c>
      <c r="G277" s="1">
        <v>433.64776545423956</v>
      </c>
      <c r="H277" s="1">
        <v>-7.3129538871402939</v>
      </c>
      <c r="K277" s="1">
        <v>331.26641103427545</v>
      </c>
    </row>
    <row r="278" spans="1:11" x14ac:dyDescent="0.3">
      <c r="A278" t="s">
        <v>310</v>
      </c>
      <c r="B278" s="1" t="str">
        <f>"IN."&amp;IF($E278="",LEFT($F278,2),$E278)&amp;"."&amp;UPPER(LEFT($A278,2))</f>
        <v>IN.MP.JH</v>
      </c>
      <c r="C278" s="1" t="s">
        <v>636</v>
      </c>
      <c r="D278" s="1" t="str">
        <f>+C278&amp;A278&amp;C278&amp;":"&amp;C278&amp;B278&amp;C278&amp;","</f>
        <v>"Jhabua":"IN.MP.JH",</v>
      </c>
      <c r="E278" s="1" t="s">
        <v>638</v>
      </c>
      <c r="F278" t="s">
        <v>287</v>
      </c>
      <c r="G278" s="1">
        <v>881.08270316123674</v>
      </c>
      <c r="H278" s="1">
        <v>-42.317197843332146</v>
      </c>
      <c r="K278" s="1">
        <v>288.64193335458674</v>
      </c>
    </row>
    <row r="279" spans="1:11" x14ac:dyDescent="0.3">
      <c r="A279" t="s">
        <v>311</v>
      </c>
      <c r="B279" s="1" t="str">
        <f>"IN."&amp;IF($E279="",LEFT($F279,2),$E279)&amp;"."&amp;UPPER(LEFT($A279,2))</f>
        <v>IN.MP.KA</v>
      </c>
      <c r="C279" s="1" t="s">
        <v>636</v>
      </c>
      <c r="D279" s="1" t="str">
        <f>+C279&amp;A279&amp;C279&amp;":"&amp;C279&amp;B279&amp;C279&amp;","</f>
        <v>"Katni":"IN.MP.KA",</v>
      </c>
      <c r="E279" s="1" t="s">
        <v>638</v>
      </c>
      <c r="F279" t="s">
        <v>287</v>
      </c>
      <c r="G279" s="1">
        <v>575.37118030541978</v>
      </c>
      <c r="H279" s="1">
        <v>-12.455017541825097</v>
      </c>
      <c r="K279" s="1">
        <v>401.00093471986844</v>
      </c>
    </row>
    <row r="280" spans="1:11" x14ac:dyDescent="0.3">
      <c r="A280" t="s">
        <v>312</v>
      </c>
      <c r="B280" s="1" t="str">
        <f>"IN."&amp;IF($E280="",LEFT($F280,2),$E280)&amp;"."&amp;UPPER(LEFT($A280,2))</f>
        <v>IN.MP.MA</v>
      </c>
      <c r="C280" s="1" t="s">
        <v>636</v>
      </c>
      <c r="D280" s="1" t="str">
        <f>+C280&amp;A280&amp;C280&amp;":"&amp;C280&amp;B280&amp;C280&amp;","</f>
        <v>"Mandla":"IN.MP.MA",</v>
      </c>
      <c r="E280" s="1" t="s">
        <v>638</v>
      </c>
      <c r="F280" t="s">
        <v>287</v>
      </c>
      <c r="G280" s="1">
        <v>733.49664536116893</v>
      </c>
      <c r="H280" s="1">
        <v>-45.774997493851004</v>
      </c>
      <c r="K280" s="1">
        <v>92.64668044725488</v>
      </c>
    </row>
    <row r="281" spans="1:11" x14ac:dyDescent="0.3">
      <c r="A281" t="s">
        <v>313</v>
      </c>
      <c r="B281" s="1" t="str">
        <f>"IN."&amp;IF($E281="",LEFT($F281,2),$E281)&amp;"."&amp;UPPER(LEFT($A281,2))</f>
        <v>IN.MP.MA</v>
      </c>
      <c r="C281" s="1" t="s">
        <v>636</v>
      </c>
      <c r="D281" s="1" t="str">
        <f>+C281&amp;A281&amp;C281&amp;":"&amp;C281&amp;B281&amp;C281&amp;","</f>
        <v>"Mandsaur":"IN.MP.MA",</v>
      </c>
      <c r="E281" s="1" t="s">
        <v>638</v>
      </c>
      <c r="F281" t="s">
        <v>287</v>
      </c>
      <c r="G281" s="1">
        <v>463.14905577548672</v>
      </c>
      <c r="H281" s="1">
        <v>12.52925849140226</v>
      </c>
      <c r="K281" s="1">
        <v>638.55867465511835</v>
      </c>
    </row>
    <row r="282" spans="1:11" x14ac:dyDescent="0.3">
      <c r="A282" t="s">
        <v>314</v>
      </c>
      <c r="B282" s="1" t="str">
        <f>"IN."&amp;IF($E282="",LEFT($F282,2),$E282)&amp;"."&amp;UPPER(LEFT($A282,2))</f>
        <v>IN.MP.MO</v>
      </c>
      <c r="C282" s="1" t="s">
        <v>636</v>
      </c>
      <c r="D282" s="1" t="str">
        <f>+C282&amp;A282&amp;C282&amp;":"&amp;C282&amp;B282&amp;C282&amp;","</f>
        <v>"Morena":"IN.MP.MO",</v>
      </c>
      <c r="E282" s="1" t="s">
        <v>638</v>
      </c>
      <c r="F282" t="s">
        <v>287</v>
      </c>
      <c r="G282" s="1">
        <v>219.54358268239292</v>
      </c>
      <c r="H282" s="1">
        <v>47.544644214163796</v>
      </c>
      <c r="K282" s="1">
        <v>885.16860168068604</v>
      </c>
    </row>
    <row r="283" spans="1:11" x14ac:dyDescent="0.3">
      <c r="A283" t="s">
        <v>315</v>
      </c>
      <c r="B283" s="1" t="str">
        <f>"IN."&amp;IF($E283="",LEFT($F283,2),$E283)&amp;"."&amp;UPPER(LEFT($A283,2))</f>
        <v>IN.MP.NA</v>
      </c>
      <c r="C283" s="1" t="s">
        <v>636</v>
      </c>
      <c r="D283" s="1" t="str">
        <f>+C283&amp;A283&amp;C283&amp;":"&amp;C283&amp;B283&amp;C283&amp;","</f>
        <v>"Narsimhapur":"IN.MP.NA",</v>
      </c>
      <c r="E283" s="1" t="s">
        <v>638</v>
      </c>
      <c r="F283" t="s">
        <v>287</v>
      </c>
      <c r="G283" s="1">
        <v>53.475192064092568</v>
      </c>
      <c r="H283" s="1">
        <v>15.448547756097868</v>
      </c>
      <c r="K283" s="1">
        <v>269.75486064946273</v>
      </c>
    </row>
    <row r="284" spans="1:11" x14ac:dyDescent="0.3">
      <c r="A284" t="s">
        <v>316</v>
      </c>
      <c r="B284" s="1" t="str">
        <f>"IN."&amp;IF($E284="",LEFT($F284,2),$E284)&amp;"."&amp;UPPER(LEFT($A284,2))</f>
        <v>IN.MP.NE</v>
      </c>
      <c r="C284" s="1" t="s">
        <v>636</v>
      </c>
      <c r="D284" s="1" t="str">
        <f>+C284&amp;A284&amp;C284&amp;":"&amp;C284&amp;B284&amp;C284&amp;","</f>
        <v>"Neemuch":"IN.MP.NE",</v>
      </c>
      <c r="E284" s="1" t="s">
        <v>638</v>
      </c>
      <c r="F284" t="s">
        <v>287</v>
      </c>
      <c r="G284" s="1">
        <v>292.64218547586552</v>
      </c>
      <c r="H284" s="1">
        <v>34.974612235623837</v>
      </c>
      <c r="K284" s="1">
        <v>782.28675677459921</v>
      </c>
    </row>
    <row r="285" spans="1:11" x14ac:dyDescent="0.3">
      <c r="A285" t="s">
        <v>317</v>
      </c>
      <c r="B285" s="1" t="str">
        <f>"IN."&amp;IF($E285="",LEFT($F285,2),$E285)&amp;"."&amp;UPPER(LEFT($A285,2))</f>
        <v>IN.MP.PA</v>
      </c>
      <c r="C285" s="1" t="s">
        <v>636</v>
      </c>
      <c r="D285" s="1" t="str">
        <f>+C285&amp;A285&amp;C285&amp;":"&amp;C285&amp;B285&amp;C285&amp;","</f>
        <v>"Panna":"IN.MP.PA",</v>
      </c>
      <c r="E285" s="1" t="s">
        <v>638</v>
      </c>
      <c r="F285" t="s">
        <v>287</v>
      </c>
      <c r="G285" s="1">
        <v>531.08385215284227</v>
      </c>
      <c r="H285" s="1">
        <v>-32.342768775010519</v>
      </c>
      <c r="K285" s="1">
        <v>78.28508930269507</v>
      </c>
    </row>
    <row r="286" spans="1:11" x14ac:dyDescent="0.3">
      <c r="A286" t="s">
        <v>318</v>
      </c>
      <c r="B286" s="1" t="str">
        <f>"IN."&amp;IF($E286="",LEFT($F286,2),$E286)&amp;"."&amp;UPPER(LEFT($A286,2))</f>
        <v>IN.MP.RA</v>
      </c>
      <c r="C286" s="1" t="s">
        <v>636</v>
      </c>
      <c r="D286" s="1" t="str">
        <f>+C286&amp;A286&amp;C286&amp;":"&amp;C286&amp;B286&amp;C286&amp;","</f>
        <v>"Raisen":"IN.MP.RA",</v>
      </c>
      <c r="E286" s="1" t="s">
        <v>638</v>
      </c>
      <c r="F286" t="s">
        <v>287</v>
      </c>
      <c r="G286" s="1">
        <v>185.91202730698407</v>
      </c>
      <c r="H286" s="1">
        <v>-11.498952392472473</v>
      </c>
      <c r="K286" s="1">
        <v>24.92669381236945</v>
      </c>
    </row>
    <row r="287" spans="1:11" x14ac:dyDescent="0.3">
      <c r="A287" t="s">
        <v>319</v>
      </c>
      <c r="B287" s="1" t="str">
        <f>"IN."&amp;IF($E287="",LEFT($F287,2),$E287)&amp;"."&amp;UPPER(LEFT($A287,2))</f>
        <v>IN.MP.RA</v>
      </c>
      <c r="C287" s="1" t="s">
        <v>636</v>
      </c>
      <c r="D287" s="1" t="str">
        <f>+C287&amp;A287&amp;C287&amp;":"&amp;C287&amp;B287&amp;C287&amp;","</f>
        <v>"Rajgarh":"IN.MP.RA",</v>
      </c>
      <c r="E287" s="1" t="s">
        <v>638</v>
      </c>
      <c r="F287" t="s">
        <v>287</v>
      </c>
      <c r="G287" s="1">
        <v>180.90654122780913</v>
      </c>
      <c r="H287" s="1">
        <v>49.769564477338314</v>
      </c>
      <c r="K287" s="1">
        <v>877.68044391054559</v>
      </c>
    </row>
    <row r="288" spans="1:11" x14ac:dyDescent="0.3">
      <c r="A288" t="s">
        <v>320</v>
      </c>
      <c r="B288" s="1" t="str">
        <f>"IN."&amp;IF($E288="",LEFT($F288,2),$E288)&amp;"."&amp;UPPER(LEFT($A288,2))</f>
        <v>IN.MP.RA</v>
      </c>
      <c r="C288" s="1" t="s">
        <v>636</v>
      </c>
      <c r="D288" s="1" t="str">
        <f>+C288&amp;A288&amp;C288&amp;":"&amp;C288&amp;B288&amp;C288&amp;","</f>
        <v>"Ratlam":"IN.MP.RA",</v>
      </c>
      <c r="E288" s="1" t="s">
        <v>638</v>
      </c>
      <c r="F288" t="s">
        <v>287</v>
      </c>
      <c r="G288" s="1">
        <v>641.88177810830439</v>
      </c>
      <c r="H288" s="1">
        <v>19.243349683924968</v>
      </c>
      <c r="K288" s="1">
        <v>911.28867368325393</v>
      </c>
    </row>
    <row r="289" spans="1:11" x14ac:dyDescent="0.3">
      <c r="A289" t="s">
        <v>321</v>
      </c>
      <c r="B289" s="1" t="str">
        <f>"IN."&amp;IF($E289="",LEFT($F289,2),$E289)&amp;"."&amp;UPPER(LEFT($A289,2))</f>
        <v>IN.MP.RE</v>
      </c>
      <c r="C289" s="1" t="s">
        <v>636</v>
      </c>
      <c r="D289" s="1" t="str">
        <f>+C289&amp;A289&amp;C289&amp;":"&amp;C289&amp;B289&amp;C289&amp;","</f>
        <v>"Rewa":"IN.MP.RE",</v>
      </c>
      <c r="E289" s="1" t="s">
        <v>638</v>
      </c>
      <c r="F289" t="s">
        <v>287</v>
      </c>
      <c r="G289" s="1">
        <v>693.78776832907477</v>
      </c>
      <c r="H289" s="1">
        <v>-47.997521200897651</v>
      </c>
      <c r="K289" s="1">
        <v>21.822471516507626</v>
      </c>
    </row>
    <row r="290" spans="1:11" x14ac:dyDescent="0.3">
      <c r="A290" t="s">
        <v>322</v>
      </c>
      <c r="B290" s="1" t="str">
        <f>"IN."&amp;IF($E290="",LEFT($F290,2),$E290)&amp;"."&amp;UPPER(LEFT($A290,2))</f>
        <v>IN.MP.SA</v>
      </c>
      <c r="C290" s="1" t="s">
        <v>636</v>
      </c>
      <c r="D290" s="1" t="str">
        <f>+C290&amp;A290&amp;C290&amp;":"&amp;C290&amp;B290&amp;C290&amp;","</f>
        <v>"Sagar":"IN.MP.SA",</v>
      </c>
      <c r="E290" s="1" t="s">
        <v>638</v>
      </c>
      <c r="F290" t="s">
        <v>287</v>
      </c>
      <c r="G290" s="1">
        <v>103.79601230848689</v>
      </c>
      <c r="H290" s="1">
        <v>44.699221219097964</v>
      </c>
      <c r="K290" s="1">
        <v>729.58510937585834</v>
      </c>
    </row>
    <row r="291" spans="1:11" x14ac:dyDescent="0.3">
      <c r="A291" t="s">
        <v>323</v>
      </c>
      <c r="B291" s="1" t="str">
        <f>"IN."&amp;IF($E291="",LEFT($F291,2),$E291)&amp;"."&amp;UPPER(LEFT($A291,2))</f>
        <v>IN.MP.SA</v>
      </c>
      <c r="C291" s="1" t="s">
        <v>636</v>
      </c>
      <c r="D291" s="1" t="str">
        <f>+C291&amp;A291&amp;C291&amp;":"&amp;C291&amp;B291&amp;C291&amp;","</f>
        <v>"Satna":"IN.MP.SA",</v>
      </c>
      <c r="E291" s="1" t="s">
        <v>638</v>
      </c>
      <c r="F291" t="s">
        <v>287</v>
      </c>
      <c r="G291" s="1">
        <v>537.25326144248004</v>
      </c>
      <c r="H291" s="1">
        <v>23.508321522588762</v>
      </c>
      <c r="K291" s="1">
        <v>866.36976275872269</v>
      </c>
    </row>
    <row r="292" spans="1:11" x14ac:dyDescent="0.3">
      <c r="A292" t="s">
        <v>324</v>
      </c>
      <c r="B292" s="1" t="str">
        <f>"IN."&amp;IF($E292="",LEFT($F292,2),$E292)&amp;"."&amp;UPPER(LEFT($A292,2))</f>
        <v>IN.MP.SE</v>
      </c>
      <c r="C292" s="1" t="s">
        <v>636</v>
      </c>
      <c r="D292" s="1" t="str">
        <f>+C292&amp;A292&amp;C292&amp;":"&amp;C292&amp;B292&amp;C292&amp;","</f>
        <v>"Sehore":"IN.MP.SE",</v>
      </c>
      <c r="E292" s="1" t="s">
        <v>638</v>
      </c>
      <c r="F292" t="s">
        <v>287</v>
      </c>
      <c r="G292" s="1">
        <v>469.81884570229681</v>
      </c>
      <c r="H292" s="1">
        <v>-12.043685396924909</v>
      </c>
      <c r="K292" s="1">
        <v>301.2072501453481</v>
      </c>
    </row>
    <row r="293" spans="1:11" x14ac:dyDescent="0.3">
      <c r="A293" t="s">
        <v>325</v>
      </c>
      <c r="B293" s="1" t="str">
        <f>"IN."&amp;IF($E293="",LEFT($F293,2),$E293)&amp;"."&amp;UPPER(LEFT($A293,2))</f>
        <v>IN.MP.SE</v>
      </c>
      <c r="C293" s="1" t="s">
        <v>636</v>
      </c>
      <c r="D293" s="1" t="str">
        <f>+C293&amp;A293&amp;C293&amp;":"&amp;C293&amp;B293&amp;C293&amp;","</f>
        <v>"Seoni":"IN.MP.SE",</v>
      </c>
      <c r="E293" s="1" t="s">
        <v>638</v>
      </c>
      <c r="F293" t="s">
        <v>287</v>
      </c>
      <c r="G293" s="1">
        <v>701.49488925463993</v>
      </c>
      <c r="H293" s="1">
        <v>-13.066103505655926</v>
      </c>
      <c r="K293" s="1">
        <v>518.56944017545698</v>
      </c>
    </row>
    <row r="294" spans="1:11" x14ac:dyDescent="0.3">
      <c r="A294" t="s">
        <v>326</v>
      </c>
      <c r="B294" s="1" t="str">
        <f>"IN."&amp;IF($E294="",LEFT($F294,2),$E294)&amp;"."&amp;UPPER(LEFT($A294,2))</f>
        <v>IN.MP.SH</v>
      </c>
      <c r="C294" s="1" t="s">
        <v>636</v>
      </c>
      <c r="D294" s="1" t="str">
        <f>+C294&amp;A294&amp;C294&amp;":"&amp;C294&amp;B294&amp;C294&amp;","</f>
        <v>"Shahdol":"IN.MP.SH",</v>
      </c>
      <c r="E294" s="1" t="s">
        <v>638</v>
      </c>
      <c r="F294" t="s">
        <v>287</v>
      </c>
      <c r="G294" s="1">
        <v>908.80023717394727</v>
      </c>
      <c r="H294" s="1">
        <v>-10.167851923107369</v>
      </c>
      <c r="K294" s="1">
        <v>766.45031025044409</v>
      </c>
    </row>
    <row r="295" spans="1:11" x14ac:dyDescent="0.3">
      <c r="A295" t="s">
        <v>327</v>
      </c>
      <c r="B295" s="1" t="str">
        <f>"IN."&amp;IF($E295="",LEFT($F295,2),$E295)&amp;"."&amp;UPPER(LEFT($A295,2))</f>
        <v>IN.MP.SH</v>
      </c>
      <c r="C295" s="1" t="s">
        <v>636</v>
      </c>
      <c r="D295" s="1" t="str">
        <f>+C295&amp;A295&amp;C295&amp;":"&amp;C295&amp;B295&amp;C295&amp;","</f>
        <v>"Shajapur":"IN.MP.SH",</v>
      </c>
      <c r="E295" s="1" t="s">
        <v>638</v>
      </c>
      <c r="F295" t="s">
        <v>287</v>
      </c>
      <c r="G295" s="1">
        <v>202.0138822075146</v>
      </c>
      <c r="H295" s="1">
        <v>31.776105478131235</v>
      </c>
      <c r="K295" s="1">
        <v>646.87935890135191</v>
      </c>
    </row>
    <row r="296" spans="1:11" x14ac:dyDescent="0.3">
      <c r="A296" t="s">
        <v>328</v>
      </c>
      <c r="B296" s="1" t="str">
        <f>"IN."&amp;IF($E296="",LEFT($F296,2),$E296)&amp;"."&amp;UPPER(LEFT($A296,2))</f>
        <v>IN.MP.SH</v>
      </c>
      <c r="C296" s="1" t="s">
        <v>636</v>
      </c>
      <c r="D296" s="1" t="str">
        <f>+C296&amp;A296&amp;C296&amp;":"&amp;C296&amp;B296&amp;C296&amp;","</f>
        <v>"Sheopur":"IN.MP.SH",</v>
      </c>
      <c r="E296" s="1" t="s">
        <v>638</v>
      </c>
      <c r="F296" t="s">
        <v>287</v>
      </c>
      <c r="G296" s="1">
        <v>983.73807293079369</v>
      </c>
      <c r="H296" s="1">
        <v>-65.22775421023205</v>
      </c>
      <c r="K296" s="1">
        <v>70.549513987545055</v>
      </c>
    </row>
    <row r="297" spans="1:11" x14ac:dyDescent="0.3">
      <c r="A297" t="s">
        <v>329</v>
      </c>
      <c r="B297" s="1" t="str">
        <f>"IN."&amp;IF($E297="",LEFT($F297,2),$E297)&amp;"."&amp;UPPER(LEFT($A297,2))</f>
        <v>IN.MP.SH</v>
      </c>
      <c r="C297" s="1" t="s">
        <v>636</v>
      </c>
      <c r="D297" s="1" t="str">
        <f>+C297&amp;A297&amp;C297&amp;":"&amp;C297&amp;B297&amp;C297&amp;","</f>
        <v>"Shivpuri":"IN.MP.SH",</v>
      </c>
      <c r="E297" s="1" t="s">
        <v>638</v>
      </c>
      <c r="F297" t="s">
        <v>287</v>
      </c>
      <c r="G297" s="1">
        <v>231.71146777357342</v>
      </c>
      <c r="H297" s="1">
        <v>-0.13457705407697265</v>
      </c>
      <c r="K297" s="1">
        <v>229.8273890164958</v>
      </c>
    </row>
    <row r="298" spans="1:11" x14ac:dyDescent="0.3">
      <c r="A298" t="s">
        <v>330</v>
      </c>
      <c r="B298" s="1" t="str">
        <f>"IN."&amp;IF($E298="",LEFT($F298,2),$E298)&amp;"."&amp;UPPER(LEFT($A298,2))</f>
        <v>IN.MP.SI</v>
      </c>
      <c r="C298" s="1" t="s">
        <v>636</v>
      </c>
      <c r="D298" s="1" t="str">
        <f>+C298&amp;A298&amp;C298&amp;":"&amp;C298&amp;B298&amp;C298&amp;","</f>
        <v>"Sidhi":"IN.MP.SI",</v>
      </c>
      <c r="E298" s="1" t="s">
        <v>638</v>
      </c>
      <c r="F298" t="s">
        <v>287</v>
      </c>
      <c r="G298" s="1">
        <v>381.23343138845036</v>
      </c>
      <c r="H298" s="1">
        <v>27.363493647696401</v>
      </c>
      <c r="K298" s="1">
        <v>764.32234245619998</v>
      </c>
    </row>
    <row r="299" spans="1:11" x14ac:dyDescent="0.3">
      <c r="A299" t="s">
        <v>331</v>
      </c>
      <c r="B299" s="1" t="str">
        <f>"IN."&amp;IF($E299="",LEFT($F299,2),$E299)&amp;"."&amp;UPPER(LEFT($A299,2))</f>
        <v>IN.MP.TI</v>
      </c>
      <c r="C299" s="1" t="s">
        <v>636</v>
      </c>
      <c r="D299" s="1" t="str">
        <f>+C299&amp;A299&amp;C299&amp;":"&amp;C299&amp;B299&amp;C299&amp;","</f>
        <v>"Tikamgarh":"IN.MP.TI",</v>
      </c>
      <c r="E299" s="1" t="s">
        <v>638</v>
      </c>
      <c r="F299" t="s">
        <v>287</v>
      </c>
      <c r="G299" s="1">
        <v>490.56748397065206</v>
      </c>
      <c r="H299" s="1">
        <v>-9.7153755698322843</v>
      </c>
      <c r="K299" s="1">
        <v>354.55222599300009</v>
      </c>
    </row>
    <row r="300" spans="1:11" x14ac:dyDescent="0.3">
      <c r="A300" t="s">
        <v>332</v>
      </c>
      <c r="B300" s="1" t="str">
        <f>"IN."&amp;IF($E300="",LEFT($F300,2),$E300)&amp;"."&amp;UPPER(LEFT($A300,2))</f>
        <v>IN.MP.UJ</v>
      </c>
      <c r="C300" s="1" t="s">
        <v>636</v>
      </c>
      <c r="D300" s="1" t="str">
        <f>+C300&amp;A300&amp;C300&amp;":"&amp;C300&amp;B300&amp;C300&amp;","</f>
        <v>"Ujjain":"IN.MP.UJ",</v>
      </c>
      <c r="E300" s="1" t="s">
        <v>638</v>
      </c>
      <c r="F300" t="s">
        <v>287</v>
      </c>
      <c r="G300" s="1">
        <v>967.95789667682777</v>
      </c>
      <c r="H300" s="1">
        <v>-68.518977945307469</v>
      </c>
      <c r="K300" s="1">
        <v>8.6922054425232496</v>
      </c>
    </row>
    <row r="301" spans="1:11" x14ac:dyDescent="0.3">
      <c r="A301" t="s">
        <v>333</v>
      </c>
      <c r="B301" s="1" t="str">
        <f>"IN."&amp;IF($E301="",LEFT($F301,2),$E301)&amp;"."&amp;UPPER(LEFT($A301,2))</f>
        <v>IN.MP.UM</v>
      </c>
      <c r="C301" s="1" t="s">
        <v>636</v>
      </c>
      <c r="D301" s="1" t="str">
        <f>+C301&amp;A301&amp;C301&amp;":"&amp;C301&amp;B301&amp;C301&amp;","</f>
        <v>"Umaria":"IN.MP.UM",</v>
      </c>
      <c r="E301" s="1" t="s">
        <v>638</v>
      </c>
      <c r="F301" t="s">
        <v>287</v>
      </c>
      <c r="G301" s="1">
        <v>988.15428280066294</v>
      </c>
      <c r="H301" s="1">
        <v>-4.1483896174368624</v>
      </c>
      <c r="K301" s="1">
        <v>930.07682815654687</v>
      </c>
    </row>
    <row r="302" spans="1:11" x14ac:dyDescent="0.3">
      <c r="A302" t="s">
        <v>334</v>
      </c>
      <c r="B302" s="1" t="str">
        <f>"IN."&amp;IF($E302="",LEFT($F302,2),$E302)&amp;"."&amp;UPPER(LEFT($A302,2))</f>
        <v>IN.MP.VI</v>
      </c>
      <c r="C302" s="1" t="s">
        <v>636</v>
      </c>
      <c r="D302" s="1" t="str">
        <f>+C302&amp;A302&amp;C302&amp;":"&amp;C302&amp;B302&amp;C302&amp;","</f>
        <v>"Vidisha":"IN.MP.VI",</v>
      </c>
      <c r="E302" s="1" t="s">
        <v>638</v>
      </c>
      <c r="F302" t="s">
        <v>287</v>
      </c>
      <c r="G302" s="1">
        <v>469.78021033045246</v>
      </c>
      <c r="H302" s="1">
        <v>-6.426907777928875</v>
      </c>
      <c r="K302" s="1">
        <v>379.80350143944821</v>
      </c>
    </row>
    <row r="303" spans="1:11" x14ac:dyDescent="0.3">
      <c r="A303" t="s">
        <v>335</v>
      </c>
      <c r="B303" s="1" t="str">
        <f>"IN."&amp;IF($E303="",LEFT($F303,2),$E303)&amp;"."&amp;UPPER(LEFT($A303,2))</f>
        <v>IN.MP.KH</v>
      </c>
      <c r="C303" s="1" t="s">
        <v>636</v>
      </c>
      <c r="D303" s="1" t="str">
        <f>+C303&amp;A303&amp;C303&amp;":"&amp;C303&amp;B303&amp;C303&amp;","</f>
        <v>"Khargone (West Nimar)":"IN.MP.KH",</v>
      </c>
      <c r="E303" s="1" t="s">
        <v>638</v>
      </c>
      <c r="F303" t="s">
        <v>287</v>
      </c>
      <c r="G303" s="1">
        <v>270.57779314837484</v>
      </c>
      <c r="H303" s="1">
        <v>50.183942835435268</v>
      </c>
      <c r="K303" s="1">
        <v>973.1529928444686</v>
      </c>
    </row>
    <row r="304" spans="1:11" x14ac:dyDescent="0.3">
      <c r="A304" t="s">
        <v>337</v>
      </c>
      <c r="B304" s="1" t="str">
        <f>"IN."&amp;IF($E304="",LEFT($F304,2),$E304)&amp;"."&amp;UPPER(LEFT($A304,2))</f>
        <v>IN.MH.AH</v>
      </c>
      <c r="C304" s="1" t="s">
        <v>636</v>
      </c>
      <c r="D304" s="1" t="str">
        <f>+C304&amp;A304&amp;C304&amp;":"&amp;C304&amp;B304&amp;C304&amp;","</f>
        <v>"Ahmadnagar":"IN.MH.AH",</v>
      </c>
      <c r="E304" t="s">
        <v>654</v>
      </c>
      <c r="F304" t="s">
        <v>336</v>
      </c>
      <c r="G304" s="1">
        <v>322.61020893525591</v>
      </c>
      <c r="H304" s="1">
        <v>1.5300627373298019</v>
      </c>
      <c r="K304" s="1">
        <v>344.03108725787314</v>
      </c>
    </row>
    <row r="305" spans="1:11" x14ac:dyDescent="0.3">
      <c r="A305" t="s">
        <v>338</v>
      </c>
      <c r="B305" s="1" t="str">
        <f>"IN."&amp;IF($E305="",LEFT($F305,2),$E305)&amp;"."&amp;UPPER(LEFT($A305,2))</f>
        <v>IN.MH.AK</v>
      </c>
      <c r="C305" s="1" t="s">
        <v>636</v>
      </c>
      <c r="D305" s="1" t="str">
        <f>+C305&amp;A305&amp;C305&amp;":"&amp;C305&amp;B305&amp;C305&amp;","</f>
        <v>"Akola":"IN.MH.AK",</v>
      </c>
      <c r="E305" s="1" t="s">
        <v>654</v>
      </c>
      <c r="F305" t="s">
        <v>336</v>
      </c>
      <c r="G305" s="1">
        <v>342.74245981154337</v>
      </c>
      <c r="H305" s="1">
        <v>46.038890091714052</v>
      </c>
      <c r="K305" s="1">
        <v>987.28692109554004</v>
      </c>
    </row>
    <row r="306" spans="1:11" x14ac:dyDescent="0.3">
      <c r="A306" t="s">
        <v>339</v>
      </c>
      <c r="B306" s="1" t="str">
        <f>"IN."&amp;IF($E306="",LEFT($F306,2),$E306)&amp;"."&amp;UPPER(LEFT($A306,2))</f>
        <v>IN.MH.AM</v>
      </c>
      <c r="C306" s="1" t="s">
        <v>636</v>
      </c>
      <c r="D306" s="1" t="str">
        <f>+C306&amp;A306&amp;C306&amp;":"&amp;C306&amp;B306&amp;C306&amp;","</f>
        <v>"Amravati":"IN.MH.AM",</v>
      </c>
      <c r="E306" s="1" t="s">
        <v>654</v>
      </c>
      <c r="F306" t="s">
        <v>336</v>
      </c>
      <c r="G306" s="1">
        <v>929.95369484795742</v>
      </c>
      <c r="H306" s="1">
        <v>-8.3457700197386</v>
      </c>
      <c r="K306" s="1">
        <v>813.11291457161701</v>
      </c>
    </row>
    <row r="307" spans="1:11" x14ac:dyDescent="0.3">
      <c r="A307" t="s">
        <v>84</v>
      </c>
      <c r="B307" s="1" t="str">
        <f>"IN."&amp;IF($E307="",LEFT($F307,2),$E307)&amp;"."&amp;UPPER(LEFT($A307,2))</f>
        <v>IN.MH.AU</v>
      </c>
      <c r="C307" s="1" t="s">
        <v>636</v>
      </c>
      <c r="D307" s="1" t="str">
        <f>+C307&amp;A307&amp;C307&amp;":"&amp;C307&amp;B307&amp;C307&amp;","</f>
        <v>"Aurangabad":"IN.MH.AU",</v>
      </c>
      <c r="E307" s="1" t="s">
        <v>654</v>
      </c>
      <c r="F307" t="s">
        <v>336</v>
      </c>
      <c r="G307" s="1">
        <v>404.6063372539349</v>
      </c>
      <c r="H307" s="1">
        <v>38.687959489440331</v>
      </c>
      <c r="K307" s="1">
        <v>946.23777010609945</v>
      </c>
    </row>
    <row r="308" spans="1:11" x14ac:dyDescent="0.3">
      <c r="A308" t="s">
        <v>340</v>
      </c>
      <c r="B308" s="1" t="str">
        <f>"IN."&amp;IF($E308="",LEFT($F308,2),$E308)&amp;"."&amp;UPPER(LEFT($A308,2))</f>
        <v>IN.MH.BH</v>
      </c>
      <c r="C308" s="1" t="s">
        <v>636</v>
      </c>
      <c r="D308" s="1" t="str">
        <f>+C308&amp;A308&amp;C308&amp;":"&amp;C308&amp;B308&amp;C308&amp;","</f>
        <v>"Bhandara":"IN.MH.BH",</v>
      </c>
      <c r="E308" s="1" t="s">
        <v>654</v>
      </c>
      <c r="F308" t="s">
        <v>336</v>
      </c>
      <c r="G308" s="1">
        <v>42.934777456761331</v>
      </c>
      <c r="H308" s="1">
        <v>43.99080543118405</v>
      </c>
      <c r="K308" s="1">
        <v>658.80605349333803</v>
      </c>
    </row>
    <row r="309" spans="1:11" x14ac:dyDescent="0.3">
      <c r="A309" t="s">
        <v>341</v>
      </c>
      <c r="B309" s="1" t="str">
        <f>"IN."&amp;IF($E309="",LEFT($F309,2),$E309)&amp;"."&amp;UPPER(LEFT($A309,2))</f>
        <v>IN.MH.BI</v>
      </c>
      <c r="C309" s="1" t="s">
        <v>636</v>
      </c>
      <c r="D309" s="1" t="str">
        <f>+C309&amp;A309&amp;C309&amp;":"&amp;C309&amp;B309&amp;C309&amp;","</f>
        <v>"Bid":"IN.MH.BI",</v>
      </c>
      <c r="E309" s="1" t="s">
        <v>654</v>
      </c>
      <c r="F309" t="s">
        <v>336</v>
      </c>
      <c r="G309" s="1">
        <v>916.25640042952318</v>
      </c>
      <c r="H309" s="1">
        <v>-49.034717544773066</v>
      </c>
      <c r="K309" s="1">
        <v>229.77035480270024</v>
      </c>
    </row>
    <row r="310" spans="1:11" x14ac:dyDescent="0.3">
      <c r="A310" t="s">
        <v>342</v>
      </c>
      <c r="B310" s="1" t="str">
        <f>"IN."&amp;IF($E310="",LEFT($F310,2),$E310)&amp;"."&amp;UPPER(LEFT($A310,2))</f>
        <v>IN.MH.BU</v>
      </c>
      <c r="C310" s="1" t="s">
        <v>636</v>
      </c>
      <c r="D310" s="1" t="str">
        <f>+C310&amp;A310&amp;C310&amp;":"&amp;C310&amp;B310&amp;C310&amp;","</f>
        <v>"Buldana":"IN.MH.BU",</v>
      </c>
      <c r="E310" s="1" t="s">
        <v>654</v>
      </c>
      <c r="F310" t="s">
        <v>336</v>
      </c>
      <c r="G310" s="1">
        <v>78.868801102521147</v>
      </c>
      <c r="H310" s="1">
        <v>37.217245645079572</v>
      </c>
      <c r="K310" s="1">
        <v>599.91024013363517</v>
      </c>
    </row>
    <row r="311" spans="1:11" x14ac:dyDescent="0.3">
      <c r="A311" t="s">
        <v>343</v>
      </c>
      <c r="B311" s="1" t="str">
        <f>"IN."&amp;IF($E311="",LEFT($F311,2),$E311)&amp;"."&amp;UPPER(LEFT($A311,2))</f>
        <v>IN.MH.CH</v>
      </c>
      <c r="C311" s="1" t="s">
        <v>636</v>
      </c>
      <c r="D311" s="1" t="str">
        <f>+C311&amp;A311&amp;C311&amp;":"&amp;C311&amp;B311&amp;C311&amp;","</f>
        <v>"Chandrapur":"IN.MH.CH",</v>
      </c>
      <c r="E311" s="1" t="s">
        <v>654</v>
      </c>
      <c r="F311" t="s">
        <v>336</v>
      </c>
      <c r="G311" s="1">
        <v>717.56653427330502</v>
      </c>
      <c r="H311" s="1">
        <v>-44.919847438995248</v>
      </c>
      <c r="K311" s="1">
        <v>88.68867012737158</v>
      </c>
    </row>
    <row r="312" spans="1:11" x14ac:dyDescent="0.3">
      <c r="A312" t="s">
        <v>344</v>
      </c>
      <c r="B312" s="1" t="str">
        <f>"IN."&amp;IF($E312="",LEFT($F312,2),$E312)&amp;"."&amp;UPPER(LEFT($A312,2))</f>
        <v>IN.MH.DH</v>
      </c>
      <c r="C312" s="1" t="s">
        <v>636</v>
      </c>
      <c r="D312" s="1" t="str">
        <f>+C312&amp;A312&amp;C312&amp;":"&amp;C312&amp;B312&amp;C312&amp;","</f>
        <v>"Dhule":"IN.MH.DH",</v>
      </c>
      <c r="E312" s="1" t="s">
        <v>654</v>
      </c>
      <c r="F312" t="s">
        <v>336</v>
      </c>
      <c r="G312" s="1">
        <v>11.232024024642184</v>
      </c>
      <c r="H312" s="1">
        <v>39.105134576298688</v>
      </c>
      <c r="K312" s="1">
        <v>558.70390809282389</v>
      </c>
    </row>
    <row r="313" spans="1:11" x14ac:dyDescent="0.3">
      <c r="A313" t="s">
        <v>345</v>
      </c>
      <c r="B313" s="1" t="str">
        <f>"IN."&amp;IF($E313="",LEFT($F313,2),$E313)&amp;"."&amp;UPPER(LEFT($A313,2))</f>
        <v>IN.MH.GA</v>
      </c>
      <c r="C313" s="1" t="s">
        <v>636</v>
      </c>
      <c r="D313" s="1" t="str">
        <f>+C313&amp;A313&amp;C313&amp;":"&amp;C313&amp;B313&amp;C313&amp;","</f>
        <v>"Gadchiroli":"IN.MH.GA",</v>
      </c>
      <c r="E313" s="1" t="s">
        <v>654</v>
      </c>
      <c r="F313" t="s">
        <v>336</v>
      </c>
      <c r="G313" s="1">
        <v>371.28199060664366</v>
      </c>
      <c r="H313" s="1">
        <v>-13.191856139783868</v>
      </c>
      <c r="K313" s="1">
        <v>186.59600464966951</v>
      </c>
    </row>
    <row r="314" spans="1:11" x14ac:dyDescent="0.3">
      <c r="A314" t="s">
        <v>346</v>
      </c>
      <c r="B314" s="1" t="str">
        <f>"IN."&amp;IF($E314="",LEFT($F314,2),$E314)&amp;"."&amp;UPPER(LEFT($A314,2))</f>
        <v>IN.MH.GO</v>
      </c>
      <c r="C314" s="1" t="s">
        <v>636</v>
      </c>
      <c r="D314" s="1" t="str">
        <f>+C314&amp;A314&amp;C314&amp;":"&amp;C314&amp;B314&amp;C314&amp;","</f>
        <v>"Gondiya":"IN.MH.GO",</v>
      </c>
      <c r="E314" s="1" t="s">
        <v>654</v>
      </c>
      <c r="F314" t="s">
        <v>336</v>
      </c>
      <c r="G314" s="1">
        <v>425.33613774546774</v>
      </c>
      <c r="H314" s="1">
        <v>40.890496412059484</v>
      </c>
      <c r="K314" s="1">
        <v>997.8030875143005</v>
      </c>
    </row>
    <row r="315" spans="1:11" x14ac:dyDescent="0.3">
      <c r="A315" t="s">
        <v>347</v>
      </c>
      <c r="B315" s="1" t="str">
        <f>"IN."&amp;IF($E315="",LEFT($F315,2),$E315)&amp;"."&amp;UPPER(LEFT($A315,2))</f>
        <v>IN.MH.GR</v>
      </c>
      <c r="C315" s="1" t="s">
        <v>636</v>
      </c>
      <c r="D315" s="1" t="str">
        <f>+C315&amp;A315&amp;C315&amp;":"&amp;C315&amp;B315&amp;C315&amp;","</f>
        <v>"Greater Bombay":"IN.MH.GR",</v>
      </c>
      <c r="E315" s="1" t="s">
        <v>654</v>
      </c>
      <c r="F315" t="s">
        <v>336</v>
      </c>
      <c r="G315" s="1">
        <v>997.88655693166868</v>
      </c>
      <c r="H315" s="1">
        <v>-57.318377086315884</v>
      </c>
      <c r="K315" s="1">
        <v>195.42927772324626</v>
      </c>
    </row>
    <row r="316" spans="1:11" x14ac:dyDescent="0.3">
      <c r="A316" t="s">
        <v>348</v>
      </c>
      <c r="B316" s="1" t="str">
        <f>"IN."&amp;IF($E316="",LEFT($F316,2),$E316)&amp;"."&amp;UPPER(LEFT($A316,2))</f>
        <v>IN.MH.HI</v>
      </c>
      <c r="C316" s="1" t="s">
        <v>636</v>
      </c>
      <c r="D316" s="1" t="str">
        <f>+C316&amp;A316&amp;C316&amp;":"&amp;C316&amp;B316&amp;C316&amp;","</f>
        <v>"Hingoli":"IN.MH.HI",</v>
      </c>
      <c r="E316" s="1" t="s">
        <v>654</v>
      </c>
      <c r="F316" t="s">
        <v>336</v>
      </c>
      <c r="G316" s="1">
        <v>588.50445892796665</v>
      </c>
      <c r="H316" s="1">
        <v>10.010237729465716</v>
      </c>
      <c r="K316" s="1">
        <v>728.64778714048668</v>
      </c>
    </row>
    <row r="317" spans="1:11" x14ac:dyDescent="0.3">
      <c r="A317" t="s">
        <v>349</v>
      </c>
      <c r="B317" s="1" t="str">
        <f>"IN."&amp;IF($E317="",LEFT($F317,2),$E317)&amp;"."&amp;UPPER(LEFT($A317,2))</f>
        <v>IN.MH.JA</v>
      </c>
      <c r="C317" s="1" t="s">
        <v>636</v>
      </c>
      <c r="D317" s="1" t="str">
        <f>+C317&amp;A317&amp;C317&amp;":"&amp;C317&amp;B317&amp;C317&amp;","</f>
        <v>"Jalgaon":"IN.MH.JA",</v>
      </c>
      <c r="E317" s="1" t="s">
        <v>654</v>
      </c>
      <c r="F317" t="s">
        <v>336</v>
      </c>
      <c r="G317" s="1">
        <v>63.030655549248024</v>
      </c>
      <c r="H317" s="1">
        <v>44.669634857838609</v>
      </c>
      <c r="K317" s="1">
        <v>688.4055435589886</v>
      </c>
    </row>
    <row r="318" spans="1:11" x14ac:dyDescent="0.3">
      <c r="A318" t="s">
        <v>350</v>
      </c>
      <c r="B318" s="1" t="str">
        <f>"IN."&amp;IF($E318="",LEFT($F318,2),$E318)&amp;"."&amp;UPPER(LEFT($A318,2))</f>
        <v>IN.MH.JA</v>
      </c>
      <c r="C318" s="1" t="s">
        <v>636</v>
      </c>
      <c r="D318" s="1" t="str">
        <f>+C318&amp;A318&amp;C318&amp;":"&amp;C318&amp;B318&amp;C318&amp;","</f>
        <v>"Jalna":"IN.MH.JA",</v>
      </c>
      <c r="E318" s="1" t="s">
        <v>654</v>
      </c>
      <c r="F318" t="s">
        <v>336</v>
      </c>
      <c r="G318" s="1">
        <v>15.804850895712374</v>
      </c>
      <c r="H318" s="1">
        <v>2.2630119771550841</v>
      </c>
      <c r="K318" s="1">
        <v>47.487018575883553</v>
      </c>
    </row>
    <row r="319" spans="1:11" x14ac:dyDescent="0.3">
      <c r="A319" t="s">
        <v>351</v>
      </c>
      <c r="B319" s="1" t="str">
        <f>"IN."&amp;IF($E319="",LEFT($F319,2),$E319)&amp;"."&amp;UPPER(LEFT($A319,2))</f>
        <v>IN.MH.KO</v>
      </c>
      <c r="C319" s="1" t="s">
        <v>636</v>
      </c>
      <c r="D319" s="1" t="str">
        <f>+C319&amp;A319&amp;C319&amp;":"&amp;C319&amp;B319&amp;C319&amp;","</f>
        <v>"Kolhapur":"IN.MH.KO",</v>
      </c>
      <c r="E319" s="1" t="s">
        <v>654</v>
      </c>
      <c r="F319" t="s">
        <v>336</v>
      </c>
      <c r="G319" s="1">
        <v>976.49798903966871</v>
      </c>
      <c r="H319" s="1">
        <v>-59.772969068131466</v>
      </c>
      <c r="K319" s="1">
        <v>139.67642208582819</v>
      </c>
    </row>
    <row r="320" spans="1:11" x14ac:dyDescent="0.3">
      <c r="A320" t="s">
        <v>352</v>
      </c>
      <c r="B320" s="1" t="str">
        <f>"IN."&amp;IF($E320="",LEFT($F320,2),$E320)&amp;"."&amp;UPPER(LEFT($A320,2))</f>
        <v>IN.MH.LA</v>
      </c>
      <c r="C320" s="1" t="s">
        <v>636</v>
      </c>
      <c r="D320" s="1" t="str">
        <f>+C320&amp;A320&amp;C320&amp;":"&amp;C320&amp;B320&amp;C320&amp;","</f>
        <v>"Latur":"IN.MH.LA",</v>
      </c>
      <c r="E320" s="1" t="s">
        <v>654</v>
      </c>
      <c r="F320" t="s">
        <v>336</v>
      </c>
      <c r="G320" s="1">
        <v>603.89309443216018</v>
      </c>
      <c r="H320" s="1">
        <v>14.071460172043658</v>
      </c>
      <c r="K320" s="1">
        <v>800.89353684077139</v>
      </c>
    </row>
    <row r="321" spans="1:11" x14ac:dyDescent="0.3">
      <c r="A321" t="s">
        <v>353</v>
      </c>
      <c r="B321" s="1" t="str">
        <f>"IN."&amp;IF($E321="",LEFT($F321,2),$E321)&amp;"."&amp;UPPER(LEFT($A321,2))</f>
        <v>IN.MH.NA</v>
      </c>
      <c r="C321" s="1" t="s">
        <v>636</v>
      </c>
      <c r="D321" s="1" t="str">
        <f>+C321&amp;A321&amp;C321&amp;":"&amp;C321&amp;B321&amp;C321&amp;","</f>
        <v>"Nagpur":"IN.MH.NA",</v>
      </c>
      <c r="E321" s="1" t="s">
        <v>654</v>
      </c>
      <c r="F321" t="s">
        <v>336</v>
      </c>
      <c r="G321" s="1">
        <v>959.81024062468487</v>
      </c>
      <c r="H321" s="1">
        <v>-15.41000906943998</v>
      </c>
      <c r="K321" s="1">
        <v>744.07011365252515</v>
      </c>
    </row>
    <row r="322" spans="1:11" x14ac:dyDescent="0.3">
      <c r="A322" t="s">
        <v>354</v>
      </c>
      <c r="B322" s="1" t="str">
        <f>"IN."&amp;IF($E322="",LEFT($F322,2),$E322)&amp;"."&amp;UPPER(LEFT($A322,2))</f>
        <v>IN.MH.NA</v>
      </c>
      <c r="C322" s="1" t="s">
        <v>636</v>
      </c>
      <c r="D322" s="1" t="str">
        <f>+C322&amp;A322&amp;C322&amp;":"&amp;C322&amp;B322&amp;C322&amp;","</f>
        <v>"Nanded":"IN.MH.NA",</v>
      </c>
      <c r="E322" s="1" t="s">
        <v>654</v>
      </c>
      <c r="F322" t="s">
        <v>336</v>
      </c>
      <c r="G322" s="1">
        <v>628.60704888470241</v>
      </c>
      <c r="H322" s="1">
        <v>-16.162364906114068</v>
      </c>
      <c r="K322" s="1">
        <v>402.33394019910548</v>
      </c>
    </row>
    <row r="323" spans="1:11" x14ac:dyDescent="0.3">
      <c r="A323" t="s">
        <v>355</v>
      </c>
      <c r="B323" s="1" t="str">
        <f>"IN."&amp;IF($E323="",LEFT($F323,2),$E323)&amp;"."&amp;UPPER(LEFT($A323,2))</f>
        <v>IN.MH.NA</v>
      </c>
      <c r="C323" s="1" t="s">
        <v>636</v>
      </c>
      <c r="D323" s="1" t="str">
        <f>+C323&amp;A323&amp;C323&amp;":"&amp;C323&amp;B323&amp;C323&amp;","</f>
        <v>"Nandurbar":"IN.MH.NA",</v>
      </c>
      <c r="E323" s="1" t="s">
        <v>654</v>
      </c>
      <c r="F323" t="s">
        <v>336</v>
      </c>
      <c r="G323" s="1">
        <v>330.70426849717313</v>
      </c>
      <c r="H323" s="1">
        <v>9.3983339972342002</v>
      </c>
      <c r="K323" s="1">
        <v>462.28094445845193</v>
      </c>
    </row>
    <row r="324" spans="1:11" x14ac:dyDescent="0.3">
      <c r="A324" t="s">
        <v>356</v>
      </c>
      <c r="B324" s="1" t="str">
        <f>"IN."&amp;IF($E324="",LEFT($F324,2),$E324)&amp;"."&amp;UPPER(LEFT($A324,2))</f>
        <v>IN.MH.NA</v>
      </c>
      <c r="C324" s="1" t="s">
        <v>636</v>
      </c>
      <c r="D324" s="1" t="str">
        <f>+C324&amp;A324&amp;C324&amp;":"&amp;C324&amp;B324&amp;C324&amp;","</f>
        <v>"Nashik":"IN.MH.NA",</v>
      </c>
      <c r="E324" s="1" t="s">
        <v>654</v>
      </c>
      <c r="F324" t="s">
        <v>336</v>
      </c>
      <c r="G324" s="1">
        <v>332.87486342776231</v>
      </c>
      <c r="H324" s="1">
        <v>37.747630071074596</v>
      </c>
      <c r="K324" s="1">
        <v>861.34168442280668</v>
      </c>
    </row>
    <row r="325" spans="1:11" x14ac:dyDescent="0.3">
      <c r="A325" t="s">
        <v>357</v>
      </c>
      <c r="B325" s="1" t="str">
        <f>"IN."&amp;IF($E325="",LEFT($F325,2),$E325)&amp;"."&amp;UPPER(LEFT($A325,2))</f>
        <v>IN.MH.OS</v>
      </c>
      <c r="C325" s="1" t="s">
        <v>636</v>
      </c>
      <c r="D325" s="1" t="str">
        <f>+C325&amp;A325&amp;C325&amp;":"&amp;C325&amp;B325&amp;C325&amp;","</f>
        <v>"Osmanabad":"IN.MH.OS",</v>
      </c>
      <c r="E325" s="1" t="s">
        <v>654</v>
      </c>
      <c r="F325" t="s">
        <v>336</v>
      </c>
      <c r="G325" s="1">
        <v>226.50499826270254</v>
      </c>
      <c r="H325" s="1">
        <v>44.249246251898128</v>
      </c>
      <c r="K325" s="1">
        <v>845.99444578927637</v>
      </c>
    </row>
    <row r="326" spans="1:11" x14ac:dyDescent="0.3">
      <c r="A326" t="s">
        <v>358</v>
      </c>
      <c r="B326" s="1" t="str">
        <f>"IN."&amp;IF($E326="",LEFT($F326,2),$E326)&amp;"."&amp;UPPER(LEFT($A326,2))</f>
        <v>IN.MH.PA</v>
      </c>
      <c r="C326" s="1" t="s">
        <v>636</v>
      </c>
      <c r="D326" s="1" t="str">
        <f>+C326&amp;A326&amp;C326&amp;":"&amp;C326&amp;B326&amp;C326&amp;","</f>
        <v>"Parbhani":"IN.MH.PA",</v>
      </c>
      <c r="E326" s="1" t="s">
        <v>654</v>
      </c>
      <c r="F326" t="s">
        <v>336</v>
      </c>
      <c r="G326" s="1">
        <v>12.811860736486658</v>
      </c>
      <c r="H326" s="1">
        <v>0.8159805485315792</v>
      </c>
      <c r="K326" s="1">
        <v>24.235588415928767</v>
      </c>
    </row>
    <row r="327" spans="1:11" x14ac:dyDescent="0.3">
      <c r="A327" t="s">
        <v>359</v>
      </c>
      <c r="B327" s="1" t="str">
        <f>"IN."&amp;IF($E327="",LEFT($F327,2),$E327)&amp;"."&amp;UPPER(LEFT($A327,2))</f>
        <v>IN.MH.PU</v>
      </c>
      <c r="C327" s="1" t="s">
        <v>636</v>
      </c>
      <c r="D327" s="1" t="str">
        <f>+C327&amp;A327&amp;C327&amp;":"&amp;C327&amp;B327&amp;C327&amp;","</f>
        <v>"Pune":"IN.MH.PU",</v>
      </c>
      <c r="E327" s="1" t="s">
        <v>654</v>
      </c>
      <c r="F327" t="s">
        <v>336</v>
      </c>
      <c r="G327" s="1">
        <v>693.74815422342067</v>
      </c>
      <c r="H327" s="1">
        <v>-41.125379091946456</v>
      </c>
      <c r="K327" s="1">
        <v>117.9928469361703</v>
      </c>
    </row>
    <row r="328" spans="1:11" x14ac:dyDescent="0.3">
      <c r="A328" t="s">
        <v>134</v>
      </c>
      <c r="B328" s="1" t="str">
        <f>"IN."&amp;IF($E328="",LEFT($F328,2),$E328)&amp;"."&amp;UPPER(LEFT($A328,2))</f>
        <v>IN.MH.RA</v>
      </c>
      <c r="C328" s="1" t="s">
        <v>636</v>
      </c>
      <c r="D328" s="1" t="str">
        <f>+C328&amp;A328&amp;C328&amp;":"&amp;C328&amp;B328&amp;C328&amp;","</f>
        <v>"Raigarh":"IN.MH.RA",</v>
      </c>
      <c r="E328" s="1" t="s">
        <v>654</v>
      </c>
      <c r="F328" t="s">
        <v>336</v>
      </c>
      <c r="G328" s="1">
        <v>700.58521521106422</v>
      </c>
      <c r="H328" s="1">
        <v>-8.0837597876929728</v>
      </c>
      <c r="K328" s="1">
        <v>587.4125781833626</v>
      </c>
    </row>
    <row r="329" spans="1:11" x14ac:dyDescent="0.3">
      <c r="A329" t="s">
        <v>360</v>
      </c>
      <c r="B329" s="1" t="str">
        <f>"IN."&amp;IF($E329="",LEFT($F329,2),$E329)&amp;"."&amp;UPPER(LEFT($A329,2))</f>
        <v>IN.MH.RA</v>
      </c>
      <c r="C329" s="1" t="s">
        <v>636</v>
      </c>
      <c r="D329" s="1" t="str">
        <f>+C329&amp;A329&amp;C329&amp;":"&amp;C329&amp;B329&amp;C329&amp;","</f>
        <v>"Ratnagiri":"IN.MH.RA",</v>
      </c>
      <c r="E329" s="1" t="s">
        <v>654</v>
      </c>
      <c r="F329" t="s">
        <v>336</v>
      </c>
      <c r="G329" s="1">
        <v>839.16895729293265</v>
      </c>
      <c r="H329" s="1">
        <v>-40.256739658694066</v>
      </c>
      <c r="K329" s="1">
        <v>275.57460207121574</v>
      </c>
    </row>
    <row r="330" spans="1:11" x14ac:dyDescent="0.3">
      <c r="A330" t="s">
        <v>361</v>
      </c>
      <c r="B330" s="1" t="str">
        <f>"IN."&amp;IF($E330="",LEFT($F330,2),$E330)&amp;"."&amp;UPPER(LEFT($A330,2))</f>
        <v>IN.MH.SA</v>
      </c>
      <c r="C330" s="1" t="s">
        <v>636</v>
      </c>
      <c r="D330" s="1" t="str">
        <f>+C330&amp;A330&amp;C330&amp;":"&amp;C330&amp;B330&amp;C330&amp;","</f>
        <v>"Sangli":"IN.MH.SA",</v>
      </c>
      <c r="E330" s="1" t="s">
        <v>654</v>
      </c>
      <c r="F330" t="s">
        <v>336</v>
      </c>
      <c r="G330" s="1">
        <v>681.25937451623474</v>
      </c>
      <c r="H330" s="1">
        <v>-5.0872947014998351</v>
      </c>
      <c r="K330" s="1">
        <v>610.03724869523705</v>
      </c>
    </row>
    <row r="331" spans="1:11" x14ac:dyDescent="0.3">
      <c r="A331" t="s">
        <v>362</v>
      </c>
      <c r="B331" s="1" t="str">
        <f>"IN."&amp;IF($E331="",LEFT($F331,2),$E331)&amp;"."&amp;UPPER(LEFT($A331,2))</f>
        <v>IN.MH.SA</v>
      </c>
      <c r="C331" s="1" t="s">
        <v>636</v>
      </c>
      <c r="D331" s="1" t="str">
        <f>+C331&amp;A331&amp;C331&amp;":"&amp;C331&amp;B331&amp;C331&amp;","</f>
        <v>"Satara":"IN.MH.SA",</v>
      </c>
      <c r="E331" s="1" t="s">
        <v>654</v>
      </c>
      <c r="F331" t="s">
        <v>336</v>
      </c>
      <c r="G331" s="1">
        <v>409.60179424599573</v>
      </c>
      <c r="H331" s="1">
        <v>-14.305013136273905</v>
      </c>
      <c r="K331" s="1">
        <v>209.33161033816106</v>
      </c>
    </row>
    <row r="332" spans="1:11" x14ac:dyDescent="0.3">
      <c r="A332" t="s">
        <v>363</v>
      </c>
      <c r="B332" s="1" t="str">
        <f>"IN."&amp;IF($E332="",LEFT($F332,2),$E332)&amp;"."&amp;UPPER(LEFT($A332,2))</f>
        <v>IN.MH.SI</v>
      </c>
      <c r="C332" s="1" t="s">
        <v>636</v>
      </c>
      <c r="D332" s="1" t="str">
        <f>+C332&amp;A332&amp;C332&amp;":"&amp;C332&amp;B332&amp;C332&amp;","</f>
        <v>"Sindhudurg":"IN.MH.SI",</v>
      </c>
      <c r="E332" s="1" t="s">
        <v>654</v>
      </c>
      <c r="F332" t="s">
        <v>336</v>
      </c>
      <c r="G332" s="1">
        <v>480.64319355638173</v>
      </c>
      <c r="H332" s="1">
        <v>37.082678175255296</v>
      </c>
      <c r="K332" s="1">
        <v>999.80068800995593</v>
      </c>
    </row>
    <row r="333" spans="1:11" x14ac:dyDescent="0.3">
      <c r="A333" t="s">
        <v>364</v>
      </c>
      <c r="B333" s="1" t="str">
        <f>"IN."&amp;IF($E333="",LEFT($F333,2),$E333)&amp;"."&amp;UPPER(LEFT($A333,2))</f>
        <v>IN.MH.SO</v>
      </c>
      <c r="C333" s="1" t="s">
        <v>636</v>
      </c>
      <c r="D333" s="1" t="str">
        <f>+C333&amp;A333&amp;C333&amp;":"&amp;C333&amp;B333&amp;C333&amp;","</f>
        <v>"Solapur":"IN.MH.SO",</v>
      </c>
      <c r="E333" s="1" t="s">
        <v>654</v>
      </c>
      <c r="F333" t="s">
        <v>336</v>
      </c>
      <c r="G333" s="1">
        <v>979.64077025872973</v>
      </c>
      <c r="H333" s="1">
        <v>-27.897833001705312</v>
      </c>
      <c r="K333" s="1">
        <v>589.07110823485539</v>
      </c>
    </row>
    <row r="334" spans="1:11" x14ac:dyDescent="0.3">
      <c r="A334" t="s">
        <v>365</v>
      </c>
      <c r="B334" s="1" t="str">
        <f>"IN."&amp;IF($E334="",LEFT($F334,2),$E334)&amp;"."&amp;UPPER(LEFT($A334,2))</f>
        <v>IN.MH.TH</v>
      </c>
      <c r="C334" s="1" t="s">
        <v>636</v>
      </c>
      <c r="D334" s="1" t="str">
        <f>+C334&amp;A334&amp;C334&amp;":"&amp;C334&amp;B334&amp;C334&amp;","</f>
        <v>"Thane":"IN.MH.TH",</v>
      </c>
      <c r="E334" s="1" t="s">
        <v>654</v>
      </c>
      <c r="F334" t="s">
        <v>336</v>
      </c>
      <c r="G334" s="1">
        <v>940.43235249291024</v>
      </c>
      <c r="H334" s="1">
        <v>-64.379513621953635</v>
      </c>
      <c r="K334" s="1">
        <v>39.119161785559299</v>
      </c>
    </row>
    <row r="335" spans="1:11" x14ac:dyDescent="0.3">
      <c r="A335" t="s">
        <v>366</v>
      </c>
      <c r="B335" s="1" t="str">
        <f>"IN."&amp;IF($E335="",LEFT($F335,2),$E335)&amp;"."&amp;UPPER(LEFT($A335,2))</f>
        <v>IN.MH.WA</v>
      </c>
      <c r="C335" s="1" t="s">
        <v>636</v>
      </c>
      <c r="D335" s="1" t="str">
        <f>+C335&amp;A335&amp;C335&amp;":"&amp;C335&amp;B335&amp;C335&amp;","</f>
        <v>"Wardha":"IN.MH.WA",</v>
      </c>
      <c r="E335" s="1" t="s">
        <v>654</v>
      </c>
      <c r="F335" t="s">
        <v>336</v>
      </c>
      <c r="G335" s="1">
        <v>247.44770630687353</v>
      </c>
      <c r="H335" s="1">
        <v>-4.877192195328381</v>
      </c>
      <c r="K335" s="1">
        <v>179.1670155722762</v>
      </c>
    </row>
    <row r="336" spans="1:11" x14ac:dyDescent="0.3">
      <c r="A336" t="s">
        <v>367</v>
      </c>
      <c r="B336" s="1" t="str">
        <f>"IN."&amp;IF($E336="",LEFT($F336,2),$E336)&amp;"."&amp;UPPER(LEFT($A336,2))</f>
        <v>IN.MH.WA</v>
      </c>
      <c r="C336" s="1" t="s">
        <v>636</v>
      </c>
      <c r="D336" s="1" t="str">
        <f>+C336&amp;A336&amp;C336&amp;":"&amp;C336&amp;B336&amp;C336&amp;","</f>
        <v>"Washim":"IN.MH.WA",</v>
      </c>
      <c r="E336" s="1" t="s">
        <v>654</v>
      </c>
      <c r="F336" t="s">
        <v>336</v>
      </c>
      <c r="G336" s="1">
        <v>639.81389440722126</v>
      </c>
      <c r="H336" s="1">
        <v>-41.42977048526938</v>
      </c>
      <c r="K336" s="1">
        <v>59.797107613449917</v>
      </c>
    </row>
    <row r="337" spans="1:11" x14ac:dyDescent="0.3">
      <c r="A337" t="s">
        <v>368</v>
      </c>
      <c r="B337" s="1" t="str">
        <f>"IN."&amp;IF($E337="",LEFT($F337,2),$E337)&amp;"."&amp;UPPER(LEFT($A337,2))</f>
        <v>IN.MH.YA</v>
      </c>
      <c r="C337" s="1" t="s">
        <v>636</v>
      </c>
      <c r="D337" s="1" t="str">
        <f>+C337&amp;A337&amp;C337&amp;":"&amp;C337&amp;B337&amp;C337&amp;","</f>
        <v>"Yavatmal":"IN.MH.YA",</v>
      </c>
      <c r="E337" s="1" t="s">
        <v>654</v>
      </c>
      <c r="F337" t="s">
        <v>336</v>
      </c>
      <c r="G337" s="1">
        <v>853.36671771116585</v>
      </c>
      <c r="H337" s="1">
        <v>1.7737543416070838</v>
      </c>
      <c r="K337" s="1">
        <v>878.19927849366502</v>
      </c>
    </row>
    <row r="338" spans="1:11" x14ac:dyDescent="0.3">
      <c r="A338" t="s">
        <v>370</v>
      </c>
      <c r="B338" s="1" t="str">
        <f>"IN."&amp;IF($E338="",LEFT($F338,2),$E338)&amp;"."&amp;UPPER(LEFT($A338,2))</f>
        <v>IN.MN.BI</v>
      </c>
      <c r="C338" s="1" t="s">
        <v>636</v>
      </c>
      <c r="D338" s="1" t="str">
        <f>+C338&amp;A338&amp;C338&amp;":"&amp;C338&amp;B338&amp;C338&amp;","</f>
        <v>"Bishnupur":"IN.MN.BI",</v>
      </c>
      <c r="E338" t="s">
        <v>655</v>
      </c>
      <c r="F338" t="s">
        <v>369</v>
      </c>
      <c r="G338" s="1">
        <v>880.58985283047775</v>
      </c>
      <c r="H338" s="1">
        <v>-56.323489655423892</v>
      </c>
      <c r="K338" s="1">
        <v>92.060997654543229</v>
      </c>
    </row>
    <row r="339" spans="1:11" x14ac:dyDescent="0.3">
      <c r="A339" t="s">
        <v>371</v>
      </c>
      <c r="B339" s="1" t="str">
        <f>"IN."&amp;IF($E339="",LEFT($F339,2),$E339)&amp;"."&amp;UPPER(LEFT($A339,2))</f>
        <v>IN.MN.CH</v>
      </c>
      <c r="C339" s="1" t="s">
        <v>636</v>
      </c>
      <c r="D339" s="1" t="str">
        <f>+C339&amp;A339&amp;C339&amp;":"&amp;C339&amp;B339&amp;C339&amp;","</f>
        <v>"Chandel":"IN.MN.CH",</v>
      </c>
      <c r="E339" s="1" t="s">
        <v>655</v>
      </c>
      <c r="F339" t="s">
        <v>369</v>
      </c>
      <c r="G339" s="1">
        <v>577.14693762825652</v>
      </c>
      <c r="H339" s="1">
        <v>4.1216441417303065</v>
      </c>
      <c r="K339" s="1">
        <v>634.84995561248081</v>
      </c>
    </row>
    <row r="340" spans="1:11" x14ac:dyDescent="0.3">
      <c r="A340" t="s">
        <v>372</v>
      </c>
      <c r="B340" s="1" t="str">
        <f>"IN."&amp;IF($E340="",LEFT($F340,2),$E340)&amp;"."&amp;UPPER(LEFT($A340,2))</f>
        <v>IN.MN.CH</v>
      </c>
      <c r="C340" s="1" t="s">
        <v>636</v>
      </c>
      <c r="D340" s="1" t="str">
        <f>+C340&amp;A340&amp;C340&amp;":"&amp;C340&amp;B340&amp;C340&amp;","</f>
        <v>"Churachandpur":"IN.MN.CH",</v>
      </c>
      <c r="E340" s="1" t="s">
        <v>655</v>
      </c>
      <c r="F340" t="s">
        <v>369</v>
      </c>
      <c r="G340" s="1">
        <v>442.67140467992851</v>
      </c>
      <c r="H340" s="1">
        <v>-8.4622166457929904</v>
      </c>
      <c r="K340" s="1">
        <v>324.20037163882665</v>
      </c>
    </row>
    <row r="341" spans="1:11" x14ac:dyDescent="0.3">
      <c r="A341" t="s">
        <v>373</v>
      </c>
      <c r="B341" s="1" t="str">
        <f>"IN."&amp;IF($E341="",LEFT($F341,2),$E341)&amp;"."&amp;UPPER(LEFT($A341,2))</f>
        <v>IN.MN.IM</v>
      </c>
      <c r="C341" s="1" t="s">
        <v>636</v>
      </c>
      <c r="D341" s="1" t="str">
        <f>+C341&amp;A341&amp;C341&amp;":"&amp;C341&amp;B341&amp;C341&amp;","</f>
        <v>"Imphal East":"IN.MN.IM",</v>
      </c>
      <c r="E341" s="1" t="s">
        <v>655</v>
      </c>
      <c r="F341" t="s">
        <v>369</v>
      </c>
      <c r="G341" s="1">
        <v>249.95043320965581</v>
      </c>
      <c r="H341" s="1">
        <v>8.034323302165447</v>
      </c>
      <c r="K341" s="1">
        <v>362.43095943997207</v>
      </c>
    </row>
    <row r="342" spans="1:11" x14ac:dyDescent="0.3">
      <c r="A342" t="s">
        <v>374</v>
      </c>
      <c r="B342" s="1" t="str">
        <f>"IN."&amp;IF($E342="",LEFT($F342,2),$E342)&amp;"."&amp;UPPER(LEFT($A342,2))</f>
        <v>IN.MN.SE</v>
      </c>
      <c r="C342" s="1" t="s">
        <v>636</v>
      </c>
      <c r="D342" s="1" t="str">
        <f>+C342&amp;A342&amp;C342&amp;":"&amp;C342&amp;B342&amp;C342&amp;","</f>
        <v>"Senapati":"IN.MN.SE",</v>
      </c>
      <c r="E342" s="1" t="s">
        <v>655</v>
      </c>
      <c r="F342" t="s">
        <v>369</v>
      </c>
      <c r="G342" s="1">
        <v>672.8529803378492</v>
      </c>
      <c r="H342" s="1">
        <v>-7.4605561607857567</v>
      </c>
      <c r="K342" s="1">
        <v>568.40519408684861</v>
      </c>
    </row>
    <row r="343" spans="1:11" x14ac:dyDescent="0.3">
      <c r="A343" t="s">
        <v>375</v>
      </c>
      <c r="B343" s="1" t="str">
        <f>"IN."&amp;IF($E343="",LEFT($F343,2),$E343)&amp;"."&amp;UPPER(LEFT($A343,2))</f>
        <v>IN.MN.TA</v>
      </c>
      <c r="C343" s="1" t="s">
        <v>636</v>
      </c>
      <c r="D343" s="1" t="str">
        <f>+C343&amp;A343&amp;C343&amp;":"&amp;C343&amp;B343&amp;C343&amp;","</f>
        <v>"Tamenglong":"IN.MN.TA",</v>
      </c>
      <c r="E343" s="1" t="s">
        <v>655</v>
      </c>
      <c r="F343" t="s">
        <v>369</v>
      </c>
      <c r="G343" s="1">
        <v>468.52745610387137</v>
      </c>
      <c r="H343" s="1">
        <v>-18.820534114172055</v>
      </c>
      <c r="K343" s="1">
        <v>205.03997850546261</v>
      </c>
    </row>
    <row r="344" spans="1:11" x14ac:dyDescent="0.3">
      <c r="A344" t="s">
        <v>376</v>
      </c>
      <c r="B344" s="1" t="str">
        <f>"IN."&amp;IF($E344="",LEFT($F344,2),$E344)&amp;"."&amp;UPPER(LEFT($A344,2))</f>
        <v>IN.MN.TH</v>
      </c>
      <c r="C344" s="1" t="s">
        <v>636</v>
      </c>
      <c r="D344" s="1" t="str">
        <f>+C344&amp;A344&amp;C344&amp;":"&amp;C344&amp;B344&amp;C344&amp;","</f>
        <v>"Thoubal":"IN.MN.TH",</v>
      </c>
      <c r="E344" s="1" t="s">
        <v>655</v>
      </c>
      <c r="F344" t="s">
        <v>369</v>
      </c>
      <c r="G344" s="1">
        <v>297.79736656258882</v>
      </c>
      <c r="H344" s="1">
        <v>36.983867058836914</v>
      </c>
      <c r="K344" s="1">
        <v>815.5715053863056</v>
      </c>
    </row>
    <row r="345" spans="1:11" x14ac:dyDescent="0.3">
      <c r="A345" t="s">
        <v>377</v>
      </c>
      <c r="B345" s="1" t="str">
        <f>"IN."&amp;IF($E345="",LEFT($F345,2),$E345)&amp;"."&amp;UPPER(LEFT($A345,2))</f>
        <v>IN.MN.UK</v>
      </c>
      <c r="C345" s="1" t="s">
        <v>636</v>
      </c>
      <c r="D345" s="1" t="str">
        <f>+C345&amp;A345&amp;C345&amp;":"&amp;C345&amp;B345&amp;C345&amp;","</f>
        <v>"Ukhrul":"IN.MN.UK",</v>
      </c>
      <c r="E345" s="1" t="s">
        <v>655</v>
      </c>
      <c r="F345" t="s">
        <v>369</v>
      </c>
      <c r="G345" s="1">
        <v>733.727714310652</v>
      </c>
      <c r="H345" s="1">
        <v>-28.577388600235679</v>
      </c>
      <c r="K345" s="1">
        <v>333.6442739073525</v>
      </c>
    </row>
    <row r="346" spans="1:11" x14ac:dyDescent="0.3">
      <c r="A346" t="s">
        <v>378</v>
      </c>
      <c r="B346" s="1" t="str">
        <f>"IN."&amp;IF($E346="",LEFT($F346,2),$E346)&amp;"."&amp;UPPER(LEFT($A346,2))</f>
        <v>IN.MN.IM</v>
      </c>
      <c r="C346" s="1" t="s">
        <v>636</v>
      </c>
      <c r="D346" s="1" t="str">
        <f>+C346&amp;A346&amp;C346&amp;":"&amp;C346&amp;B346&amp;C346&amp;","</f>
        <v>"Imphal West":"IN.MN.IM",</v>
      </c>
      <c r="E346" s="1" t="s">
        <v>655</v>
      </c>
      <c r="F346" t="s">
        <v>369</v>
      </c>
      <c r="G346" s="1">
        <v>235.20560397095269</v>
      </c>
      <c r="H346" s="1">
        <v>-1.5137959524689129</v>
      </c>
      <c r="K346" s="1">
        <v>214.01246063638791</v>
      </c>
    </row>
    <row r="347" spans="1:11" x14ac:dyDescent="0.3">
      <c r="A347" t="s">
        <v>380</v>
      </c>
      <c r="B347" s="1" t="str">
        <f>"IN."&amp;IF($E347="",LEFT($F347,2),$E347)&amp;"."&amp;UPPER(LEFT($A347,2))</f>
        <v>IN.ML.EA</v>
      </c>
      <c r="C347" s="1" t="s">
        <v>636</v>
      </c>
      <c r="D347" s="1" t="str">
        <f>+C347&amp;A347&amp;C347&amp;":"&amp;C347&amp;B347&amp;C347&amp;","</f>
        <v>"East Garo Hills":"IN.ML.EA",</v>
      </c>
      <c r="E347" t="s">
        <v>656</v>
      </c>
      <c r="F347" t="s">
        <v>379</v>
      </c>
      <c r="G347" s="1">
        <v>405.4310599282307</v>
      </c>
      <c r="H347" s="1">
        <v>38.814527816845079</v>
      </c>
      <c r="K347" s="1">
        <v>948.8344493640617</v>
      </c>
    </row>
    <row r="348" spans="1:11" x14ac:dyDescent="0.3">
      <c r="A348" t="s">
        <v>381</v>
      </c>
      <c r="B348" s="1" t="str">
        <f>"IN."&amp;IF($E348="",LEFT($F348,2),$E348)&amp;"."&amp;UPPER(LEFT($A348,2))</f>
        <v>IN.ML.EA</v>
      </c>
      <c r="C348" s="1" t="s">
        <v>636</v>
      </c>
      <c r="D348" s="1" t="str">
        <f>+C348&amp;A348&amp;C348&amp;":"&amp;C348&amp;B348&amp;C348&amp;","</f>
        <v>"East Khasi Hills":"IN.ML.EA",</v>
      </c>
      <c r="E348" s="1" t="s">
        <v>656</v>
      </c>
      <c r="F348" t="s">
        <v>379</v>
      </c>
      <c r="G348" s="1">
        <v>149.71071510418187</v>
      </c>
      <c r="H348" s="1">
        <v>38.635485761507141</v>
      </c>
      <c r="K348" s="1">
        <v>690.60751576528185</v>
      </c>
    </row>
    <row r="349" spans="1:11" x14ac:dyDescent="0.3">
      <c r="A349" t="s">
        <v>382</v>
      </c>
      <c r="B349" s="1" t="str">
        <f>"IN."&amp;IF($E349="",LEFT($F349,2),$E349)&amp;"."&amp;UPPER(LEFT($A349,2))</f>
        <v>IN.ML.JA</v>
      </c>
      <c r="C349" s="1" t="s">
        <v>636</v>
      </c>
      <c r="D349" s="1" t="str">
        <f>+C349&amp;A349&amp;C349&amp;":"&amp;C349&amp;B349&amp;C349&amp;","</f>
        <v>"Jaintia Hills":"IN.ML.JA",</v>
      </c>
      <c r="E349" s="1" t="s">
        <v>656</v>
      </c>
      <c r="F349" t="s">
        <v>379</v>
      </c>
      <c r="G349" s="1">
        <v>932.12165172619359</v>
      </c>
      <c r="H349" s="1">
        <v>-30.35419923928141</v>
      </c>
      <c r="K349" s="1">
        <v>507.16286237625383</v>
      </c>
    </row>
    <row r="350" spans="1:11" x14ac:dyDescent="0.3">
      <c r="A350" t="s">
        <v>383</v>
      </c>
      <c r="B350" s="1" t="str">
        <f>"IN."&amp;IF($E350="",LEFT($F350,2),$E350)&amp;"."&amp;UPPER(LEFT($A350,2))</f>
        <v>IN.ML.RI</v>
      </c>
      <c r="C350" s="1" t="s">
        <v>636</v>
      </c>
      <c r="D350" s="1" t="str">
        <f>+C350&amp;A350&amp;C350&amp;":"&amp;C350&amp;B350&amp;C350&amp;","</f>
        <v>"Ribhoi":"IN.ML.RI",</v>
      </c>
      <c r="E350" s="1" t="s">
        <v>656</v>
      </c>
      <c r="F350" t="s">
        <v>379</v>
      </c>
      <c r="G350" s="1">
        <v>463.12114292909058</v>
      </c>
      <c r="H350" s="1">
        <v>35.788448067289401</v>
      </c>
      <c r="K350" s="1">
        <v>964.15941587114219</v>
      </c>
    </row>
    <row r="351" spans="1:11" x14ac:dyDescent="0.3">
      <c r="A351" t="s">
        <v>384</v>
      </c>
      <c r="B351" s="1" t="str">
        <f>"IN."&amp;IF($E351="",LEFT($F351,2),$E351)&amp;"."&amp;UPPER(LEFT($A351,2))</f>
        <v>IN.ML.SO</v>
      </c>
      <c r="C351" s="1" t="s">
        <v>636</v>
      </c>
      <c r="D351" s="1" t="str">
        <f>+C351&amp;A351&amp;C351&amp;":"&amp;C351&amp;B351&amp;C351&amp;","</f>
        <v>"South Garo Hills":"IN.ML.SO",</v>
      </c>
      <c r="E351" s="1" t="s">
        <v>656</v>
      </c>
      <c r="F351" t="s">
        <v>379</v>
      </c>
      <c r="G351" s="1">
        <v>947.71210755962329</v>
      </c>
      <c r="H351" s="1">
        <v>-32.629685791471822</v>
      </c>
      <c r="K351" s="1">
        <v>490.89650647901783</v>
      </c>
    </row>
    <row r="352" spans="1:11" x14ac:dyDescent="0.3">
      <c r="A352" t="s">
        <v>385</v>
      </c>
      <c r="B352" s="1" t="str">
        <f>"IN."&amp;IF($E352="",LEFT($F352,2),$E352)&amp;"."&amp;UPPER(LEFT($A352,2))</f>
        <v>IN.ML.WE</v>
      </c>
      <c r="C352" s="1" t="s">
        <v>636</v>
      </c>
      <c r="D352" s="1" t="str">
        <f>+C352&amp;A352&amp;C352&amp;":"&amp;C352&amp;B352&amp;C352&amp;","</f>
        <v>"West Garo Hills":"IN.ML.WE",</v>
      </c>
      <c r="E352" s="1" t="s">
        <v>656</v>
      </c>
      <c r="F352" t="s">
        <v>379</v>
      </c>
      <c r="G352" s="1">
        <v>606.054558621909</v>
      </c>
      <c r="H352" s="1">
        <v>9.9983653853766032</v>
      </c>
      <c r="K352" s="1">
        <v>746.03167401718144</v>
      </c>
    </row>
    <row r="353" spans="1:11" x14ac:dyDescent="0.3">
      <c r="A353" t="s">
        <v>386</v>
      </c>
      <c r="B353" s="1" t="str">
        <f>"IN."&amp;IF($E353="",LEFT($F353,2),$E353)&amp;"."&amp;UPPER(LEFT($A353,2))</f>
        <v>IN.ML.WE</v>
      </c>
      <c r="C353" s="1" t="s">
        <v>636</v>
      </c>
      <c r="D353" s="1" t="str">
        <f>+C353&amp;A353&amp;C353&amp;":"&amp;C353&amp;B353&amp;C353&amp;","</f>
        <v>"West Khasi Hills":"IN.ML.WE",</v>
      </c>
      <c r="E353" s="1" t="s">
        <v>656</v>
      </c>
      <c r="F353" t="s">
        <v>379</v>
      </c>
      <c r="G353" s="1">
        <v>750.2922170226243</v>
      </c>
      <c r="H353" s="1">
        <v>-48.879501611342185</v>
      </c>
      <c r="K353" s="1">
        <v>65.979194463833707</v>
      </c>
    </row>
    <row r="354" spans="1:11" x14ac:dyDescent="0.3">
      <c r="A354" t="s">
        <v>388</v>
      </c>
      <c r="B354" s="1" t="str">
        <f>"IN."&amp;IF($E354="",LEFT($F354,2),$E354)&amp;"."&amp;UPPER(LEFT($A354,2))</f>
        <v>IN.MZ.AI</v>
      </c>
      <c r="C354" s="1" t="s">
        <v>636</v>
      </c>
      <c r="D354" s="1" t="str">
        <f>+C354&amp;A354&amp;C354&amp;":"&amp;C354&amp;B354&amp;C354&amp;","</f>
        <v>"Aizawl":"IN.MZ.AI",</v>
      </c>
      <c r="E354" t="s">
        <v>657</v>
      </c>
      <c r="F354" t="s">
        <v>387</v>
      </c>
      <c r="G354" s="1">
        <v>27.983263743380338</v>
      </c>
      <c r="H354" s="1">
        <v>52.80103091677482</v>
      </c>
      <c r="K354" s="1">
        <v>767.19769657822781</v>
      </c>
    </row>
    <row r="355" spans="1:11" x14ac:dyDescent="0.3">
      <c r="A355" t="s">
        <v>389</v>
      </c>
      <c r="B355" s="1" t="str">
        <f>"IN."&amp;IF($E355="",LEFT($F355,2),$E355)&amp;"."&amp;UPPER(LEFT($A355,2))</f>
        <v>IN.MZ.CH</v>
      </c>
      <c r="C355" s="1" t="s">
        <v>636</v>
      </c>
      <c r="D355" s="1" t="str">
        <f>+C355&amp;A355&amp;C355&amp;":"&amp;C355&amp;B355&amp;C355&amp;","</f>
        <v>"Champhai":"IN.MZ.CH",</v>
      </c>
      <c r="E355" s="1" t="s">
        <v>657</v>
      </c>
      <c r="F355" t="s">
        <v>387</v>
      </c>
      <c r="G355" s="1">
        <v>922.01440956921613</v>
      </c>
      <c r="H355" s="1">
        <v>-34.709201637866009</v>
      </c>
      <c r="K355" s="1">
        <v>436.08558663909201</v>
      </c>
    </row>
    <row r="356" spans="1:11" x14ac:dyDescent="0.3">
      <c r="A356" t="s">
        <v>390</v>
      </c>
      <c r="B356" s="1" t="str">
        <f>"IN."&amp;IF($E356="",LEFT($F356,2),$E356)&amp;"."&amp;UPPER(LEFT($A356,2))</f>
        <v>IN.MZ.KO</v>
      </c>
      <c r="C356" s="1" t="s">
        <v>636</v>
      </c>
      <c r="D356" s="1" t="str">
        <f>+C356&amp;A356&amp;C356&amp;":"&amp;C356&amp;B356&amp;C356&amp;","</f>
        <v>"Kolasib":"IN.MZ.KO",</v>
      </c>
      <c r="E356" s="1" t="s">
        <v>657</v>
      </c>
      <c r="F356" t="s">
        <v>387</v>
      </c>
      <c r="G356" s="1">
        <v>311.082033758617</v>
      </c>
      <c r="H356" s="1">
        <v>-16.617609238249468</v>
      </c>
      <c r="K356" s="1">
        <v>78.435504423124414</v>
      </c>
    </row>
    <row r="357" spans="1:11" x14ac:dyDescent="0.3">
      <c r="A357" t="s">
        <v>391</v>
      </c>
      <c r="B357" s="1" t="str">
        <f>"IN."&amp;IF($E357="",LEFT($F357,2),$E357)&amp;"."&amp;UPPER(LEFT($A357,2))</f>
        <v>IN.MZ.LA</v>
      </c>
      <c r="C357" s="1" t="s">
        <v>636</v>
      </c>
      <c r="D357" s="1" t="str">
        <f>+C357&amp;A357&amp;C357&amp;":"&amp;C357&amp;B357&amp;C357&amp;","</f>
        <v>"Lawngtlai":"IN.MZ.LA",</v>
      </c>
      <c r="E357" s="1" t="s">
        <v>657</v>
      </c>
      <c r="F357" t="s">
        <v>387</v>
      </c>
      <c r="G357" s="1">
        <v>828.09678549324599</v>
      </c>
      <c r="H357" s="1">
        <v>-50.053447283632579</v>
      </c>
      <c r="K357" s="1">
        <v>127.3485235223899</v>
      </c>
    </row>
    <row r="358" spans="1:11" x14ac:dyDescent="0.3">
      <c r="A358" t="s">
        <v>392</v>
      </c>
      <c r="B358" s="1" t="str">
        <f>"IN."&amp;IF($E358="",LEFT($F358,2),$E358)&amp;"."&amp;UPPER(LEFT($A358,2))</f>
        <v>IN.MZ.LU</v>
      </c>
      <c r="C358" s="1" t="s">
        <v>636</v>
      </c>
      <c r="D358" s="1" t="str">
        <f>+C358&amp;A358&amp;C358&amp;":"&amp;C358&amp;B358&amp;C358&amp;","</f>
        <v>"Lunglei":"IN.MZ.LU",</v>
      </c>
      <c r="E358" s="1" t="s">
        <v>657</v>
      </c>
      <c r="F358" t="s">
        <v>387</v>
      </c>
      <c r="G358" s="1">
        <v>3.773129410310605</v>
      </c>
      <c r="H358" s="1">
        <v>3.6469684747403392</v>
      </c>
      <c r="K358" s="1">
        <v>54.830688056675349</v>
      </c>
    </row>
    <row r="359" spans="1:11" x14ac:dyDescent="0.3">
      <c r="A359" t="s">
        <v>393</v>
      </c>
      <c r="B359" s="1" t="str">
        <f>"IN."&amp;IF($E359="",LEFT($F359,2),$E359)&amp;"."&amp;UPPER(LEFT($A359,2))</f>
        <v>IN.MZ.MA</v>
      </c>
      <c r="C359" s="1" t="s">
        <v>636</v>
      </c>
      <c r="D359" s="1" t="str">
        <f>+C359&amp;A359&amp;C359&amp;":"&amp;C359&amp;B359&amp;C359&amp;","</f>
        <v>"Mamit":"IN.MZ.MA",</v>
      </c>
      <c r="E359" s="1" t="s">
        <v>657</v>
      </c>
      <c r="F359" t="s">
        <v>387</v>
      </c>
      <c r="G359" s="1">
        <v>701.91927114732334</v>
      </c>
      <c r="H359" s="1">
        <v>-42.046610219455836</v>
      </c>
      <c r="K359" s="1">
        <v>113.26672807494165</v>
      </c>
    </row>
    <row r="360" spans="1:11" x14ac:dyDescent="0.3">
      <c r="A360" t="s">
        <v>394</v>
      </c>
      <c r="B360" s="1" t="str">
        <f>"IN."&amp;IF($E360="",LEFT($F360,2),$E360)&amp;"."&amp;UPPER(LEFT($A360,2))</f>
        <v>IN.MZ.SA</v>
      </c>
      <c r="C360" s="1" t="s">
        <v>636</v>
      </c>
      <c r="D360" s="1" t="str">
        <f>+C360&amp;A360&amp;C360&amp;":"&amp;C360&amp;B360&amp;C360&amp;","</f>
        <v>"Saiha":"IN.MZ.SA",</v>
      </c>
      <c r="E360" s="1" t="s">
        <v>657</v>
      </c>
      <c r="F360" t="s">
        <v>387</v>
      </c>
      <c r="G360" s="1">
        <v>124.70217331597577</v>
      </c>
      <c r="H360" s="1">
        <v>-8.2698986316720529</v>
      </c>
      <c r="K360" s="1">
        <v>8.9235924725670213</v>
      </c>
    </row>
    <row r="361" spans="1:11" x14ac:dyDescent="0.3">
      <c r="A361" t="s">
        <v>395</v>
      </c>
      <c r="B361" s="1" t="str">
        <f>"IN."&amp;IF($E361="",LEFT($F361,2),$E361)&amp;"."&amp;UPPER(LEFT($A361,2))</f>
        <v>IN.MZ.SE</v>
      </c>
      <c r="C361" s="1" t="s">
        <v>636</v>
      </c>
      <c r="D361" s="1" t="str">
        <f>+C361&amp;A361&amp;C361&amp;":"&amp;C361&amp;B361&amp;C361&amp;","</f>
        <v>"Serchhip":"IN.MZ.SE",</v>
      </c>
      <c r="E361" s="1" t="s">
        <v>657</v>
      </c>
      <c r="F361" t="s">
        <v>387</v>
      </c>
      <c r="G361" s="1">
        <v>877.86748905303966</v>
      </c>
      <c r="H361" s="1">
        <v>-27.809956978230808</v>
      </c>
      <c r="K361" s="1">
        <v>488.52809135780836</v>
      </c>
    </row>
    <row r="362" spans="1:11" x14ac:dyDescent="0.3">
      <c r="A362" t="s">
        <v>397</v>
      </c>
      <c r="B362" s="1" t="str">
        <f>"IN."&amp;IF($E362="",LEFT($F362,2),$E362)&amp;"."&amp;UPPER(LEFT($A362,2))</f>
        <v>IN.NA.DI</v>
      </c>
      <c r="C362" s="1" t="s">
        <v>636</v>
      </c>
      <c r="D362" s="1" t="str">
        <f>+C362&amp;A362&amp;C362&amp;":"&amp;C362&amp;B362&amp;C362&amp;","</f>
        <v>"Dimapur":"IN.NA.DI",</v>
      </c>
      <c r="F362" t="s">
        <v>396</v>
      </c>
      <c r="G362" s="1">
        <v>277.88966463554289</v>
      </c>
      <c r="H362" s="1">
        <v>23.695152939151448</v>
      </c>
      <c r="K362" s="1">
        <v>609.62180578366315</v>
      </c>
    </row>
    <row r="363" spans="1:11" x14ac:dyDescent="0.3">
      <c r="A363" t="s">
        <v>398</v>
      </c>
      <c r="B363" s="1" t="str">
        <f>"IN."&amp;IF($E363="",LEFT($F363,2),$E363)&amp;"."&amp;UPPER(LEFT($A363,2))</f>
        <v>IN.NA.KO</v>
      </c>
      <c r="C363" s="1" t="s">
        <v>636</v>
      </c>
      <c r="D363" s="1" t="str">
        <f>+C363&amp;A363&amp;C363&amp;":"&amp;C363&amp;B363&amp;C363&amp;","</f>
        <v>"Kohima":"IN.NA.KO",</v>
      </c>
      <c r="F363" t="s">
        <v>396</v>
      </c>
      <c r="G363" s="1">
        <v>442.72909102880999</v>
      </c>
      <c r="H363" s="1">
        <v>-27.491745782802209</v>
      </c>
      <c r="K363" s="1">
        <v>57.84465006957906</v>
      </c>
    </row>
    <row r="364" spans="1:11" x14ac:dyDescent="0.3">
      <c r="A364" t="s">
        <v>399</v>
      </c>
      <c r="B364" s="1" t="str">
        <f>"IN."&amp;IF($E364="",LEFT($F364,2),$E364)&amp;"."&amp;UPPER(LEFT($A364,2))</f>
        <v>IN.NA.MO</v>
      </c>
      <c r="C364" s="1" t="s">
        <v>636</v>
      </c>
      <c r="D364" s="1" t="str">
        <f>+C364&amp;A364&amp;C364&amp;":"&amp;C364&amp;B364&amp;C364&amp;","</f>
        <v>"Mokokchung":"IN.NA.MO",</v>
      </c>
      <c r="F364" t="s">
        <v>396</v>
      </c>
      <c r="G364" s="1">
        <v>360.98466226672286</v>
      </c>
      <c r="H364" s="1">
        <v>3.288280856801395</v>
      </c>
      <c r="K364" s="1">
        <v>407.02059426194239</v>
      </c>
    </row>
    <row r="365" spans="1:11" x14ac:dyDescent="0.3">
      <c r="A365" t="s">
        <v>400</v>
      </c>
      <c r="B365" s="1" t="str">
        <f>"IN."&amp;IF($E365="",LEFT($F365,2),$E365)&amp;"."&amp;UPPER(LEFT($A365,2))</f>
        <v>IN.NA.MO</v>
      </c>
      <c r="C365" s="1" t="s">
        <v>636</v>
      </c>
      <c r="D365" s="1" t="str">
        <f>+C365&amp;A365&amp;C365&amp;":"&amp;C365&amp;B365&amp;C365&amp;","</f>
        <v>"Mon":"IN.NA.MO",</v>
      </c>
      <c r="F365" t="s">
        <v>396</v>
      </c>
      <c r="G365" s="1">
        <v>77.270204839173019</v>
      </c>
      <c r="H365" s="1">
        <v>37.95367909286491</v>
      </c>
      <c r="K365" s="1">
        <v>608.62171213928184</v>
      </c>
    </row>
    <row r="366" spans="1:11" x14ac:dyDescent="0.3">
      <c r="A366" t="s">
        <v>401</v>
      </c>
      <c r="B366" s="1" t="str">
        <f>"IN."&amp;IF($E366="",LEFT($F366,2),$E366)&amp;"."&amp;UPPER(LEFT($A366,2))</f>
        <v>IN.NA.PH</v>
      </c>
      <c r="C366" s="1" t="s">
        <v>636</v>
      </c>
      <c r="D366" s="1" t="str">
        <f>+C366&amp;A366&amp;C366&amp;":"&amp;C366&amp;B366&amp;C366&amp;","</f>
        <v>"Phek":"IN.NA.PH",</v>
      </c>
      <c r="F366" t="s">
        <v>396</v>
      </c>
      <c r="G366" s="1">
        <v>795.35453065254444</v>
      </c>
      <c r="H366" s="1">
        <v>-8.89080645946005</v>
      </c>
      <c r="K366" s="1">
        <v>670.88324022010374</v>
      </c>
    </row>
    <row r="367" spans="1:11" x14ac:dyDescent="0.3">
      <c r="A367" t="s">
        <v>402</v>
      </c>
      <c r="B367" s="1" t="str">
        <f>"IN."&amp;IF($E367="",LEFT($F367,2),$E367)&amp;"."&amp;UPPER(LEFT($A367,2))</f>
        <v>IN.NA.TU</v>
      </c>
      <c r="C367" s="1" t="s">
        <v>636</v>
      </c>
      <c r="D367" s="1" t="str">
        <f>+C367&amp;A367&amp;C367&amp;":"&amp;C367&amp;B367&amp;C367&amp;","</f>
        <v>"Tuensang":"IN.NA.TU",</v>
      </c>
      <c r="F367" t="s">
        <v>396</v>
      </c>
      <c r="G367" s="1">
        <v>719.0478025958995</v>
      </c>
      <c r="H367" s="1">
        <v>-6.2791056118664086</v>
      </c>
      <c r="K367" s="1">
        <v>631.14032402976977</v>
      </c>
    </row>
    <row r="368" spans="1:11" x14ac:dyDescent="0.3">
      <c r="A368" t="s">
        <v>403</v>
      </c>
      <c r="B368" s="1" t="str">
        <f>"IN."&amp;IF($E368="",LEFT($F368,2),$E368)&amp;"."&amp;UPPER(LEFT($A368,2))</f>
        <v>IN.NA.WO</v>
      </c>
      <c r="C368" s="1" t="s">
        <v>636</v>
      </c>
      <c r="D368" s="1" t="str">
        <f>+C368&amp;A368&amp;C368&amp;":"&amp;C368&amp;B368&amp;C368&amp;","</f>
        <v>"Wokha":"IN.NA.WO",</v>
      </c>
      <c r="F368" t="s">
        <v>396</v>
      </c>
      <c r="G368" s="1">
        <v>730.57576720397776</v>
      </c>
      <c r="H368" s="1">
        <v>-8.0549261236928054</v>
      </c>
      <c r="K368" s="1">
        <v>617.80680147227849</v>
      </c>
    </row>
    <row r="369" spans="1:11" x14ac:dyDescent="0.3">
      <c r="A369" t="s">
        <v>404</v>
      </c>
      <c r="B369" s="1" t="str">
        <f>"IN."&amp;IF($E369="",LEFT($F369,2),$E369)&amp;"."&amp;UPPER(LEFT($A369,2))</f>
        <v>IN.NA.ZU</v>
      </c>
      <c r="C369" s="1" t="s">
        <v>636</v>
      </c>
      <c r="D369" s="1" t="str">
        <f>+C369&amp;A369&amp;C369&amp;":"&amp;C369&amp;B369&amp;C369&amp;","</f>
        <v>"Zunheboto":"IN.NA.ZU",</v>
      </c>
      <c r="F369" t="s">
        <v>396</v>
      </c>
      <c r="G369" s="1">
        <v>1.7850584217637966</v>
      </c>
      <c r="H369" s="1">
        <v>1.6980061858024111</v>
      </c>
      <c r="K369" s="1">
        <v>25.557145022997553</v>
      </c>
    </row>
    <row r="370" spans="1:11" x14ac:dyDescent="0.3">
      <c r="A370" t="s">
        <v>406</v>
      </c>
      <c r="B370" s="1" t="str">
        <f>"IN."&amp;IF($E370="",LEFT($F370,2),$E370)&amp;"."&amp;UPPER(LEFT($A370,2))</f>
        <v>IN.OR.AN</v>
      </c>
      <c r="C370" s="1" t="s">
        <v>636</v>
      </c>
      <c r="D370" s="1" t="str">
        <f>+C370&amp;A370&amp;C370&amp;":"&amp;C370&amp;B370&amp;C370&amp;","</f>
        <v>"Anugul":"IN.OR.AN",</v>
      </c>
      <c r="E370" t="s">
        <v>642</v>
      </c>
      <c r="F370" t="s">
        <v>405</v>
      </c>
      <c r="G370" s="1">
        <v>614.6872110355589</v>
      </c>
      <c r="H370" s="1">
        <v>26.348344881624143</v>
      </c>
      <c r="K370" s="1">
        <v>983.56403937829691</v>
      </c>
    </row>
    <row r="371" spans="1:11" x14ac:dyDescent="0.3">
      <c r="A371" t="s">
        <v>407</v>
      </c>
      <c r="B371" s="1" t="str">
        <f>"IN."&amp;IF($E371="",LEFT($F371,2),$E371)&amp;"."&amp;UPPER(LEFT($A371,2))</f>
        <v>IN.OR.BA</v>
      </c>
      <c r="C371" s="1" t="s">
        <v>636</v>
      </c>
      <c r="D371" s="1" t="str">
        <f>+C371&amp;A371&amp;C371&amp;":"&amp;C371&amp;B371&amp;C371&amp;","</f>
        <v>"Baleshwar":"IN.OR.BA",</v>
      </c>
      <c r="E371" s="1" t="s">
        <v>642</v>
      </c>
      <c r="F371" t="s">
        <v>405</v>
      </c>
      <c r="G371" s="1">
        <v>713.40500463679427</v>
      </c>
      <c r="H371" s="1">
        <v>-47.774611348290627</v>
      </c>
      <c r="K371" s="1">
        <v>44.560445760725599</v>
      </c>
    </row>
    <row r="372" spans="1:11" x14ac:dyDescent="0.3">
      <c r="A372" t="s">
        <v>408</v>
      </c>
      <c r="B372" s="1" t="str">
        <f>"IN."&amp;IF($E372="",LEFT($F372,2),$E372)&amp;"."&amp;UPPER(LEFT($A372,2))</f>
        <v>IN.OR.BA</v>
      </c>
      <c r="C372" s="1" t="s">
        <v>636</v>
      </c>
      <c r="D372" s="1" t="str">
        <f>+C372&amp;A372&amp;C372&amp;":"&amp;C372&amp;B372&amp;C372&amp;","</f>
        <v>"Bargarh":"IN.OR.BA",</v>
      </c>
      <c r="E372" s="1" t="s">
        <v>642</v>
      </c>
      <c r="F372" t="s">
        <v>405</v>
      </c>
      <c r="G372" s="1">
        <v>495.72482079079163</v>
      </c>
      <c r="H372" s="1">
        <v>2.8552395361644836</v>
      </c>
      <c r="K372" s="1">
        <v>535.6981742970944</v>
      </c>
    </row>
    <row r="373" spans="1:11" x14ac:dyDescent="0.3">
      <c r="A373" t="s">
        <v>409</v>
      </c>
      <c r="B373" s="1" t="str">
        <f>"IN."&amp;IF($E373="",LEFT($F373,2),$E373)&amp;"."&amp;UPPER(LEFT($A373,2))</f>
        <v>IN.OR.BH</v>
      </c>
      <c r="C373" s="1" t="s">
        <v>636</v>
      </c>
      <c r="D373" s="1" t="str">
        <f>+C373&amp;A373&amp;C373&amp;":"&amp;C373&amp;B373&amp;C373&amp;","</f>
        <v>"Bhadrak":"IN.OR.BH",</v>
      </c>
      <c r="E373" s="1" t="s">
        <v>642</v>
      </c>
      <c r="F373" t="s">
        <v>405</v>
      </c>
      <c r="G373" s="1">
        <v>390.32687334421303</v>
      </c>
      <c r="H373" s="1">
        <v>21.500626094587044</v>
      </c>
      <c r="K373" s="1">
        <v>691.33563866843167</v>
      </c>
    </row>
    <row r="374" spans="1:11" x14ac:dyDescent="0.3">
      <c r="A374" t="s">
        <v>410</v>
      </c>
      <c r="B374" s="1" t="str">
        <f>"IN."&amp;IF($E374="",LEFT($F374,2),$E374)&amp;"."&amp;UPPER(LEFT($A374,2))</f>
        <v>IN.OR.BA</v>
      </c>
      <c r="C374" s="1" t="s">
        <v>636</v>
      </c>
      <c r="D374" s="1" t="str">
        <f>+C374&amp;A374&amp;C374&amp;":"&amp;C374&amp;B374&amp;C374&amp;","</f>
        <v>"Balangir":"IN.OR.BA",</v>
      </c>
      <c r="E374" s="1" t="s">
        <v>642</v>
      </c>
      <c r="F374" t="s">
        <v>405</v>
      </c>
      <c r="G374" s="1">
        <v>943.1268242757285</v>
      </c>
      <c r="H374" s="1">
        <v>-20.202075854744198</v>
      </c>
      <c r="K374" s="1">
        <v>660.29776230930975</v>
      </c>
    </row>
    <row r="375" spans="1:11" x14ac:dyDescent="0.3">
      <c r="A375" t="s">
        <v>411</v>
      </c>
      <c r="B375" s="1" t="str">
        <f>"IN."&amp;IF($E375="",LEFT($F375,2),$E375)&amp;"."&amp;UPPER(LEFT($A375,2))</f>
        <v>IN.OR.BA</v>
      </c>
      <c r="C375" s="1" t="s">
        <v>636</v>
      </c>
      <c r="D375" s="1" t="str">
        <f>+C375&amp;A375&amp;C375&amp;":"&amp;C375&amp;B375&amp;C375&amp;","</f>
        <v>"Baudh":"IN.OR.BA",</v>
      </c>
      <c r="E375" s="1" t="s">
        <v>642</v>
      </c>
      <c r="F375" t="s">
        <v>405</v>
      </c>
      <c r="G375" s="1">
        <v>51.735374614295118</v>
      </c>
      <c r="H375" s="1">
        <v>4.1673276299546735</v>
      </c>
      <c r="K375" s="1">
        <v>110.07796143366055</v>
      </c>
    </row>
    <row r="376" spans="1:11" x14ac:dyDescent="0.3">
      <c r="A376" t="s">
        <v>412</v>
      </c>
      <c r="B376" s="1" t="str">
        <f>"IN."&amp;IF($E376="",LEFT($F376,2),$E376)&amp;"."&amp;UPPER(LEFT($A376,2))</f>
        <v>IN.OR.CU</v>
      </c>
      <c r="C376" s="1" t="s">
        <v>636</v>
      </c>
      <c r="D376" s="1" t="str">
        <f>+C376&amp;A376&amp;C376&amp;":"&amp;C376&amp;B376&amp;C376&amp;","</f>
        <v>"Cuttack":"IN.OR.CU",</v>
      </c>
      <c r="E376" s="1" t="s">
        <v>642</v>
      </c>
      <c r="F376" t="s">
        <v>405</v>
      </c>
      <c r="G376" s="1">
        <v>267.69167975011823</v>
      </c>
      <c r="H376" s="1">
        <v>31.96396702220569</v>
      </c>
      <c r="K376" s="1">
        <v>715.18721806099791</v>
      </c>
    </row>
    <row r="377" spans="1:11" x14ac:dyDescent="0.3">
      <c r="A377" t="s">
        <v>413</v>
      </c>
      <c r="B377" s="1" t="str">
        <f>"IN."&amp;IF($E377="",LEFT($F377,2),$E377)&amp;"."&amp;UPPER(LEFT($A377,2))</f>
        <v>IN.OR.DE</v>
      </c>
      <c r="C377" s="1" t="s">
        <v>636</v>
      </c>
      <c r="D377" s="1" t="str">
        <f>+C377&amp;A377&amp;C377&amp;":"&amp;C377&amp;B377&amp;C377&amp;","</f>
        <v>"Debagarh":"IN.OR.DE",</v>
      </c>
      <c r="E377" s="1" t="s">
        <v>642</v>
      </c>
      <c r="F377" t="s">
        <v>405</v>
      </c>
      <c r="G377" s="1">
        <v>498.24002383271073</v>
      </c>
      <c r="H377" s="1">
        <v>6.5825726092209811</v>
      </c>
      <c r="K377" s="1">
        <v>590.39604036180447</v>
      </c>
    </row>
    <row r="378" spans="1:11" x14ac:dyDescent="0.3">
      <c r="A378" t="s">
        <v>414</v>
      </c>
      <c r="B378" s="1" t="str">
        <f>"IN."&amp;IF($E378="",LEFT($F378,2),$E378)&amp;"."&amp;UPPER(LEFT($A378,2))</f>
        <v>IN.OR.DH</v>
      </c>
      <c r="C378" s="1" t="s">
        <v>636</v>
      </c>
      <c r="D378" s="1" t="str">
        <f>+C378&amp;A378&amp;C378&amp;":"&amp;C378&amp;B378&amp;C378&amp;","</f>
        <v>"Dhenkanal":"IN.OR.DH",</v>
      </c>
      <c r="E378" s="1" t="s">
        <v>642</v>
      </c>
      <c r="F378" t="s">
        <v>405</v>
      </c>
      <c r="G378" s="1">
        <v>687.24369293846212</v>
      </c>
      <c r="H378" s="1">
        <v>-9.0543967355445147</v>
      </c>
      <c r="K378" s="1">
        <v>560.48213864083891</v>
      </c>
    </row>
    <row r="379" spans="1:11" x14ac:dyDescent="0.3">
      <c r="A379" t="s">
        <v>415</v>
      </c>
      <c r="B379" s="1" t="str">
        <f>"IN."&amp;IF($E379="",LEFT($F379,2),$E379)&amp;"."&amp;UPPER(LEFT($A379,2))</f>
        <v>IN.OR.GA</v>
      </c>
      <c r="C379" s="1" t="s">
        <v>636</v>
      </c>
      <c r="D379" s="1" t="str">
        <f>+C379&amp;A379&amp;C379&amp;":"&amp;C379&amp;B379&amp;C379&amp;","</f>
        <v>"Gajapati":"IN.OR.GA",</v>
      </c>
      <c r="E379" s="1" t="s">
        <v>642</v>
      </c>
      <c r="F379" t="s">
        <v>405</v>
      </c>
      <c r="G379" s="1">
        <v>305.47528601608911</v>
      </c>
      <c r="H379" s="1">
        <v>45.998265238365626</v>
      </c>
      <c r="K379" s="1">
        <v>949.45099935320786</v>
      </c>
    </row>
    <row r="380" spans="1:11" x14ac:dyDescent="0.3">
      <c r="A380" t="s">
        <v>416</v>
      </c>
      <c r="B380" s="1" t="str">
        <f>"IN."&amp;IF($E380="",LEFT($F380,2),$E380)&amp;"."&amp;UPPER(LEFT($A380,2))</f>
        <v>IN.OR.GA</v>
      </c>
      <c r="C380" s="1" t="s">
        <v>636</v>
      </c>
      <c r="D380" s="1" t="str">
        <f>+C380&amp;A380&amp;C380&amp;":"&amp;C380&amp;B380&amp;C380&amp;","</f>
        <v>"Ganjam":"IN.OR.GA",</v>
      </c>
      <c r="E380" s="1" t="s">
        <v>642</v>
      </c>
      <c r="F380" t="s">
        <v>405</v>
      </c>
      <c r="G380" s="1">
        <v>331.32980707753001</v>
      </c>
      <c r="H380" s="1">
        <v>-21.151134270904514</v>
      </c>
      <c r="K380" s="1">
        <v>35.213927284866827</v>
      </c>
    </row>
    <row r="381" spans="1:11" x14ac:dyDescent="0.3">
      <c r="A381" t="s">
        <v>417</v>
      </c>
      <c r="B381" s="1" t="str">
        <f>"IN."&amp;IF($E381="",LEFT($F381,2),$E381)&amp;"."&amp;UPPER(LEFT($A381,2))</f>
        <v>IN.OR.JA</v>
      </c>
      <c r="C381" s="1" t="s">
        <v>636</v>
      </c>
      <c r="D381" s="1" t="str">
        <f>+C381&amp;A381&amp;C381&amp;":"&amp;C381&amp;B381&amp;C381&amp;","</f>
        <v>"Jagatsinghapur":"IN.OR.JA",</v>
      </c>
      <c r="E381" s="1" t="s">
        <v>642</v>
      </c>
      <c r="F381" t="s">
        <v>405</v>
      </c>
      <c r="G381" s="1">
        <v>23.154415319185496</v>
      </c>
      <c r="H381" s="1">
        <v>44.270733337081403</v>
      </c>
      <c r="K381" s="1">
        <v>642.94468203832514</v>
      </c>
    </row>
    <row r="382" spans="1:11" x14ac:dyDescent="0.3">
      <c r="A382" t="s">
        <v>418</v>
      </c>
      <c r="B382" s="1" t="str">
        <f>"IN."&amp;IF($E382="",LEFT($F382,2),$E382)&amp;"."&amp;UPPER(LEFT($A382,2))</f>
        <v>IN.OR.JA</v>
      </c>
      <c r="C382" s="1" t="s">
        <v>636</v>
      </c>
      <c r="D382" s="1" t="str">
        <f>+C382&amp;A382&amp;C382&amp;":"&amp;C382&amp;B382&amp;C382&amp;","</f>
        <v>"Jajapur":"IN.OR.JA",</v>
      </c>
      <c r="E382" s="1" t="s">
        <v>642</v>
      </c>
      <c r="F382" t="s">
        <v>405</v>
      </c>
      <c r="G382" s="1">
        <v>576.1491988882027</v>
      </c>
      <c r="H382" s="1">
        <v>-2.9962565306027824</v>
      </c>
      <c r="K382" s="1">
        <v>534.20160745976375</v>
      </c>
    </row>
    <row r="383" spans="1:11" x14ac:dyDescent="0.3">
      <c r="A383" t="s">
        <v>419</v>
      </c>
      <c r="B383" s="1" t="str">
        <f>"IN."&amp;IF($E383="",LEFT($F383,2),$E383)&amp;"."&amp;UPPER(LEFT($A383,2))</f>
        <v>IN.OR.JH</v>
      </c>
      <c r="C383" s="1" t="s">
        <v>636</v>
      </c>
      <c r="D383" s="1" t="str">
        <f>+C383&amp;A383&amp;C383&amp;":"&amp;C383&amp;B383&amp;C383&amp;","</f>
        <v>"Jharsuguda":"IN.OR.JH",</v>
      </c>
      <c r="E383" s="1" t="s">
        <v>642</v>
      </c>
      <c r="F383" t="s">
        <v>405</v>
      </c>
      <c r="G383" s="1">
        <v>842.04236307687563</v>
      </c>
      <c r="H383" s="1">
        <v>7.3387249680952857</v>
      </c>
      <c r="K383" s="1">
        <v>944.78451263020963</v>
      </c>
    </row>
    <row r="384" spans="1:11" x14ac:dyDescent="0.3">
      <c r="A384" t="s">
        <v>420</v>
      </c>
      <c r="B384" s="1" t="str">
        <f>"IN."&amp;IF($E384="",LEFT($F384,2),$E384)&amp;"."&amp;UPPER(LEFT($A384,2))</f>
        <v>IN.OR.KA</v>
      </c>
      <c r="C384" s="1" t="s">
        <v>636</v>
      </c>
      <c r="D384" s="1" t="str">
        <f>+C384&amp;A384&amp;C384&amp;":"&amp;C384&amp;B384&amp;C384&amp;","</f>
        <v>"Kalahandi":"IN.OR.KA",</v>
      </c>
      <c r="E384" s="1" t="s">
        <v>642</v>
      </c>
      <c r="F384" t="s">
        <v>405</v>
      </c>
      <c r="G384" s="1">
        <v>59.796058308025479</v>
      </c>
      <c r="H384" s="1">
        <v>7.2331503506816555</v>
      </c>
      <c r="K384" s="1">
        <v>161.06016321756866</v>
      </c>
    </row>
    <row r="385" spans="1:11" x14ac:dyDescent="0.3">
      <c r="A385" t="s">
        <v>421</v>
      </c>
      <c r="B385" s="1" t="str">
        <f>"IN."&amp;IF($E385="",LEFT($F385,2),$E385)&amp;"."&amp;UPPER(LEFT($A385,2))</f>
        <v>IN.OR.KA</v>
      </c>
      <c r="C385" s="1" t="s">
        <v>636</v>
      </c>
      <c r="D385" s="1" t="str">
        <f>+C385&amp;A385&amp;C385&amp;":"&amp;C385&amp;B385&amp;C385&amp;","</f>
        <v>"Kandhamal":"IN.OR.KA",</v>
      </c>
      <c r="E385" s="1" t="s">
        <v>642</v>
      </c>
      <c r="F385" t="s">
        <v>405</v>
      </c>
      <c r="G385" s="1">
        <v>936.20246773293354</v>
      </c>
      <c r="H385" s="1">
        <v>2.7949184656008015</v>
      </c>
      <c r="K385" s="1">
        <v>975.33132625134476</v>
      </c>
    </row>
    <row r="386" spans="1:11" x14ac:dyDescent="0.3">
      <c r="A386" t="s">
        <v>422</v>
      </c>
      <c r="B386" s="1" t="str">
        <f>"IN."&amp;IF($E386="",LEFT($F386,2),$E386)&amp;"."&amp;UPPER(LEFT($A386,2))</f>
        <v>IN.OR.KE</v>
      </c>
      <c r="C386" s="1" t="s">
        <v>636</v>
      </c>
      <c r="D386" s="1" t="str">
        <f>+C386&amp;A386&amp;C386&amp;":"&amp;C386&amp;B386&amp;C386&amp;","</f>
        <v>"Kendrapara":"IN.OR.KE",</v>
      </c>
      <c r="E386" s="1" t="s">
        <v>642</v>
      </c>
      <c r="F386" t="s">
        <v>405</v>
      </c>
      <c r="G386" s="1">
        <v>581.39450570828717</v>
      </c>
      <c r="H386" s="1">
        <v>-3.5336097342525932</v>
      </c>
      <c r="K386" s="1">
        <v>531.92396942875087</v>
      </c>
    </row>
    <row r="387" spans="1:11" x14ac:dyDescent="0.3">
      <c r="A387" t="s">
        <v>423</v>
      </c>
      <c r="B387" s="1" t="str">
        <f>"IN."&amp;IF($E387="",LEFT($F387,2),$E387)&amp;"."&amp;UPPER(LEFT($A387,2))</f>
        <v>IN.OR.KE</v>
      </c>
      <c r="C387" s="1" t="s">
        <v>636</v>
      </c>
      <c r="D387" s="1" t="str">
        <f>+C387&amp;A387&amp;C387&amp;":"&amp;C387&amp;B387&amp;C387&amp;","</f>
        <v>"Kendujhar":"IN.OR.KE",</v>
      </c>
      <c r="E387" s="1" t="s">
        <v>642</v>
      </c>
      <c r="F387" t="s">
        <v>405</v>
      </c>
      <c r="G387" s="1">
        <v>719.44402472394074</v>
      </c>
      <c r="H387" s="1">
        <v>-49.02580058651553</v>
      </c>
      <c r="K387" s="1">
        <v>33.082816512723269</v>
      </c>
    </row>
    <row r="388" spans="1:11" x14ac:dyDescent="0.3">
      <c r="A388" t="s">
        <v>424</v>
      </c>
      <c r="B388" s="1" t="str">
        <f>"IN."&amp;IF($E388="",LEFT($F388,2),$E388)&amp;"."&amp;UPPER(LEFT($A388,2))</f>
        <v>IN.OR.KH</v>
      </c>
      <c r="C388" s="1" t="s">
        <v>636</v>
      </c>
      <c r="D388" s="1" t="str">
        <f>+C388&amp;A388&amp;C388&amp;":"&amp;C388&amp;B388&amp;C388&amp;","</f>
        <v>"Khordha":"IN.OR.KH",</v>
      </c>
      <c r="E388" s="1" t="s">
        <v>642</v>
      </c>
      <c r="F388" t="s">
        <v>405</v>
      </c>
      <c r="G388" s="1">
        <v>83.481229400642505</v>
      </c>
      <c r="H388" s="1">
        <v>48.774986434572376</v>
      </c>
      <c r="K388" s="1">
        <v>766.33103948465578</v>
      </c>
    </row>
    <row r="389" spans="1:11" x14ac:dyDescent="0.3">
      <c r="A389" t="s">
        <v>425</v>
      </c>
      <c r="B389" s="1" t="str">
        <f>"IN."&amp;IF($E389="",LEFT($F389,2),$E389)&amp;"."&amp;UPPER(LEFT($A389,2))</f>
        <v>IN.OR.KO</v>
      </c>
      <c r="C389" s="1" t="s">
        <v>636</v>
      </c>
      <c r="D389" s="1" t="str">
        <f>+C389&amp;A389&amp;C389&amp;":"&amp;C389&amp;B389&amp;C389&amp;","</f>
        <v>"Koraput":"IN.OR.KO",</v>
      </c>
      <c r="E389" s="1" t="s">
        <v>642</v>
      </c>
      <c r="F389" t="s">
        <v>405</v>
      </c>
      <c r="G389" s="1">
        <v>248.14815200316852</v>
      </c>
      <c r="H389" s="1">
        <v>-1.7321559815418754</v>
      </c>
      <c r="K389" s="1">
        <v>223.89796826158226</v>
      </c>
    </row>
    <row r="390" spans="1:11" x14ac:dyDescent="0.3">
      <c r="A390" t="s">
        <v>426</v>
      </c>
      <c r="B390" s="1" t="str">
        <f>"IN."&amp;IF($E390="",LEFT($F390,2),$E390)&amp;"."&amp;UPPER(LEFT($A390,2))</f>
        <v>IN.OR.MA</v>
      </c>
      <c r="C390" s="1" t="s">
        <v>636</v>
      </c>
      <c r="D390" s="1" t="str">
        <f>+C390&amp;A390&amp;C390&amp;":"&amp;C390&amp;B390&amp;C390&amp;","</f>
        <v>"Malkangiri":"IN.OR.MA",</v>
      </c>
      <c r="E390" s="1" t="s">
        <v>642</v>
      </c>
      <c r="F390" t="s">
        <v>405</v>
      </c>
      <c r="G390" s="1">
        <v>863.32954391442468</v>
      </c>
      <c r="H390" s="1">
        <v>-29.571780208719577</v>
      </c>
      <c r="K390" s="1">
        <v>449.32462099235062</v>
      </c>
    </row>
    <row r="391" spans="1:11" x14ac:dyDescent="0.3">
      <c r="A391" t="s">
        <v>427</v>
      </c>
      <c r="B391" s="1" t="str">
        <f>"IN."&amp;IF($E391="",LEFT($F391,2),$E391)&amp;"."&amp;UPPER(LEFT($A391,2))</f>
        <v>IN.OR.MA</v>
      </c>
      <c r="C391" s="1" t="s">
        <v>636</v>
      </c>
      <c r="D391" s="1" t="str">
        <f>+C391&amp;A391&amp;C391&amp;":"&amp;C391&amp;B391&amp;C391&amp;","</f>
        <v>"Mayurbhanj":"IN.OR.MA",</v>
      </c>
      <c r="E391" s="1" t="s">
        <v>642</v>
      </c>
      <c r="F391" t="s">
        <v>405</v>
      </c>
      <c r="G391" s="1">
        <v>315.67257913238376</v>
      </c>
      <c r="H391" s="1">
        <v>39.210429758998281</v>
      </c>
      <c r="K391" s="1">
        <v>864.61859575835967</v>
      </c>
    </row>
    <row r="392" spans="1:11" x14ac:dyDescent="0.3">
      <c r="A392" t="s">
        <v>428</v>
      </c>
      <c r="B392" s="1" t="str">
        <f>"IN."&amp;IF($E392="",LEFT($F392,2),$E392)&amp;"."&amp;UPPER(LEFT($A392,2))</f>
        <v>IN.OR.NA</v>
      </c>
      <c r="C392" s="1" t="s">
        <v>636</v>
      </c>
      <c r="D392" s="1" t="str">
        <f>+C392&amp;A392&amp;C392&amp;":"&amp;C392&amp;B392&amp;C392&amp;","</f>
        <v>"Nabarangapur":"IN.OR.NA",</v>
      </c>
      <c r="E392" s="1" t="s">
        <v>642</v>
      </c>
      <c r="F392" t="s">
        <v>405</v>
      </c>
      <c r="G392" s="1">
        <v>25.124026894559393</v>
      </c>
      <c r="H392" s="1">
        <v>61.751456632326551</v>
      </c>
      <c r="K392" s="1">
        <v>889.64441974713111</v>
      </c>
    </row>
    <row r="393" spans="1:11" x14ac:dyDescent="0.3">
      <c r="A393" t="s">
        <v>429</v>
      </c>
      <c r="B393" s="1" t="str">
        <f>"IN."&amp;IF($E393="",LEFT($F393,2),$E393)&amp;"."&amp;UPPER(LEFT($A393,2))</f>
        <v>IN.OR.NA</v>
      </c>
      <c r="C393" s="1" t="s">
        <v>636</v>
      </c>
      <c r="D393" s="1" t="str">
        <f>+C393&amp;A393&amp;C393&amp;":"&amp;C393&amp;B393&amp;C393&amp;","</f>
        <v>"Nayagarh":"IN.OR.NA",</v>
      </c>
      <c r="E393" s="1" t="s">
        <v>642</v>
      </c>
      <c r="F393" t="s">
        <v>405</v>
      </c>
      <c r="G393" s="1">
        <v>474.16804966648795</v>
      </c>
      <c r="H393" s="1">
        <v>-31.078647101009182</v>
      </c>
      <c r="K393" s="1">
        <v>39.066990252359382</v>
      </c>
    </row>
    <row r="394" spans="1:11" x14ac:dyDescent="0.3">
      <c r="A394" t="s">
        <v>430</v>
      </c>
      <c r="B394" s="1" t="str">
        <f>"IN."&amp;IF($E394="",LEFT($F394,2),$E394)&amp;"."&amp;UPPER(LEFT($A394,2))</f>
        <v>IN.OR.NU</v>
      </c>
      <c r="C394" s="1" t="s">
        <v>636</v>
      </c>
      <c r="D394" s="1" t="str">
        <f>+C394&amp;A394&amp;C394&amp;":"&amp;C394&amp;B394&amp;C394&amp;","</f>
        <v>"Nuapada":"IN.OR.NU",</v>
      </c>
      <c r="E394" s="1" t="s">
        <v>642</v>
      </c>
      <c r="F394" t="s">
        <v>405</v>
      </c>
      <c r="G394" s="1">
        <v>758.41429915379103</v>
      </c>
      <c r="H394" s="1">
        <v>-19.98788573243942</v>
      </c>
      <c r="K394" s="1">
        <v>478.58389889963917</v>
      </c>
    </row>
    <row r="395" spans="1:11" x14ac:dyDescent="0.3">
      <c r="A395" t="s">
        <v>431</v>
      </c>
      <c r="B395" s="1" t="str">
        <f>"IN."&amp;IF($E395="",LEFT($F395,2),$E395)&amp;"."&amp;UPPER(LEFT($A395,2))</f>
        <v>IN.OR.PU</v>
      </c>
      <c r="C395" s="1" t="s">
        <v>636</v>
      </c>
      <c r="D395" s="1" t="str">
        <f>+C395&amp;A395&amp;C395&amp;":"&amp;C395&amp;B395&amp;C395&amp;","</f>
        <v>"Puri":"IN.OR.PU",</v>
      </c>
      <c r="E395" s="1" t="s">
        <v>642</v>
      </c>
      <c r="F395" t="s">
        <v>405</v>
      </c>
      <c r="G395" s="1">
        <v>889.91712584443314</v>
      </c>
      <c r="H395" s="1">
        <v>-10.389067474892467</v>
      </c>
      <c r="K395" s="1">
        <v>744.47018119593861</v>
      </c>
    </row>
    <row r="396" spans="1:11" x14ac:dyDescent="0.3">
      <c r="A396" t="s">
        <v>432</v>
      </c>
      <c r="B396" s="1" t="str">
        <f>"IN."&amp;IF($E396="",LEFT($F396,2),$E396)&amp;"."&amp;UPPER(LEFT($A396,2))</f>
        <v>IN.OR.RA</v>
      </c>
      <c r="C396" s="1" t="s">
        <v>636</v>
      </c>
      <c r="D396" s="1" t="str">
        <f>+C396&amp;A396&amp;C396&amp;":"&amp;C396&amp;B396&amp;C396&amp;","</f>
        <v>"Rayagada":"IN.OR.RA",</v>
      </c>
      <c r="E396" s="1" t="s">
        <v>642</v>
      </c>
      <c r="F396" t="s">
        <v>405</v>
      </c>
      <c r="G396" s="1">
        <v>251.28063884355655</v>
      </c>
      <c r="H396" s="1">
        <v>44.810917825967103</v>
      </c>
      <c r="K396" s="1">
        <v>878.63348840709591</v>
      </c>
    </row>
    <row r="397" spans="1:11" x14ac:dyDescent="0.3">
      <c r="A397" t="s">
        <v>433</v>
      </c>
      <c r="B397" s="1" t="str">
        <f>"IN."&amp;IF($E397="",LEFT($F397,2),$E397)&amp;"."&amp;UPPER(LEFT($A397,2))</f>
        <v>IN.OR.SA</v>
      </c>
      <c r="C397" s="1" t="s">
        <v>636</v>
      </c>
      <c r="D397" s="1" t="str">
        <f>+C397&amp;A397&amp;C397&amp;":"&amp;C397&amp;B397&amp;C397&amp;","</f>
        <v>"Sambalpur":"IN.OR.SA",</v>
      </c>
      <c r="E397" s="1" t="s">
        <v>642</v>
      </c>
      <c r="F397" t="s">
        <v>405</v>
      </c>
      <c r="G397" s="1">
        <v>149.86431304235649</v>
      </c>
      <c r="H397" s="1">
        <v>37.786369229010283</v>
      </c>
      <c r="K397" s="1">
        <v>678.87348224850041</v>
      </c>
    </row>
    <row r="398" spans="1:11" x14ac:dyDescent="0.3">
      <c r="A398" t="s">
        <v>434</v>
      </c>
      <c r="B398" s="1" t="str">
        <f>"IN."&amp;IF($E398="",LEFT($F398,2),$E398)&amp;"."&amp;UPPER(LEFT($A398,2))</f>
        <v>IN.OR.SU</v>
      </c>
      <c r="C398" s="1" t="s">
        <v>636</v>
      </c>
      <c r="D398" s="1" t="str">
        <f>+C398&amp;A398&amp;C398&amp;":"&amp;C398&amp;B398&amp;C398&amp;","</f>
        <v>"Subarnapur (Sonapur)":"IN.OR.SU",</v>
      </c>
      <c r="E398" s="1" t="s">
        <v>642</v>
      </c>
      <c r="F398" t="s">
        <v>405</v>
      </c>
      <c r="G398" s="1">
        <v>828.87157035555276</v>
      </c>
      <c r="H398" s="1">
        <v>-28.273360292774296</v>
      </c>
      <c r="K398" s="1">
        <v>433.04452625671263</v>
      </c>
    </row>
    <row r="399" spans="1:11" x14ac:dyDescent="0.3">
      <c r="A399" t="s">
        <v>435</v>
      </c>
      <c r="B399" s="1" t="str">
        <f>"IN."&amp;IF($E399="",LEFT($F399,2),$E399)&amp;"."&amp;UPPER(LEFT($A399,2))</f>
        <v>IN.OR.SU</v>
      </c>
      <c r="C399" s="1" t="s">
        <v>636</v>
      </c>
      <c r="D399" s="1" t="str">
        <f>+C399&amp;A399&amp;C399&amp;":"&amp;C399&amp;B399&amp;C399&amp;","</f>
        <v>"Sundargarh":"IN.OR.SU",</v>
      </c>
      <c r="E399" s="1" t="s">
        <v>642</v>
      </c>
      <c r="F399" t="s">
        <v>405</v>
      </c>
      <c r="G399" s="1">
        <v>931.00650213062386</v>
      </c>
      <c r="H399" s="1">
        <v>-24.397040482239042</v>
      </c>
      <c r="K399" s="1">
        <v>589.44793537927728</v>
      </c>
    </row>
    <row r="400" spans="1:11" x14ac:dyDescent="0.3">
      <c r="A400" t="s">
        <v>437</v>
      </c>
      <c r="B400" s="1" t="str">
        <f>"IN."&amp;IF($E400="",LEFT($F400,2),$E400)&amp;"."&amp;UPPER(LEFT($A400,2))</f>
        <v>IN.PY.KA</v>
      </c>
      <c r="C400" s="1" t="s">
        <v>636</v>
      </c>
      <c r="D400" s="1" t="str">
        <f>+C400&amp;A400&amp;C400&amp;":"&amp;C400&amp;B400&amp;C400&amp;","</f>
        <v>"Karaikal":"IN.PY.KA",</v>
      </c>
      <c r="E400" t="s">
        <v>658</v>
      </c>
      <c r="F400" t="s">
        <v>436</v>
      </c>
      <c r="G400" s="1">
        <v>835.09262352675728</v>
      </c>
      <c r="H400" s="1">
        <v>5.7262428517816977</v>
      </c>
      <c r="K400" s="1">
        <v>915.26002345170104</v>
      </c>
    </row>
    <row r="401" spans="1:11" x14ac:dyDescent="0.3">
      <c r="A401" t="s">
        <v>438</v>
      </c>
      <c r="B401" s="1" t="str">
        <f>"IN."&amp;IF($E401="",LEFT($F401,2),$E401)&amp;"."&amp;UPPER(LEFT($A401,2))</f>
        <v>IN.PY.MA</v>
      </c>
      <c r="C401" s="1" t="s">
        <v>636</v>
      </c>
      <c r="D401" s="1" t="str">
        <f>+C401&amp;A401&amp;C401&amp;":"&amp;C401&amp;B401&amp;C401&amp;","</f>
        <v>"Mahe":"IN.PY.MA",</v>
      </c>
      <c r="E401" s="1" t="s">
        <v>658</v>
      </c>
      <c r="F401" t="s">
        <v>436</v>
      </c>
      <c r="G401" s="1">
        <v>407.61745789290461</v>
      </c>
      <c r="H401" s="1">
        <v>6.6511780017100159</v>
      </c>
      <c r="K401" s="1">
        <v>500.73394991684484</v>
      </c>
    </row>
    <row r="402" spans="1:11" x14ac:dyDescent="0.3">
      <c r="A402" t="s">
        <v>14</v>
      </c>
      <c r="B402" s="1" t="str">
        <f>"IN."&amp;IF($E402="",LEFT($F402,2),$E402)&amp;"."&amp;UPPER(LEFT($A402,2))</f>
        <v>IN.PY.PU</v>
      </c>
      <c r="C402" s="1" t="s">
        <v>636</v>
      </c>
      <c r="D402" s="1" t="str">
        <f>+C402&amp;A402&amp;C402&amp;":"&amp;C402&amp;B402&amp;C402&amp;","</f>
        <v>"Puducherry":"IN.PY.PU",</v>
      </c>
      <c r="E402" s="1" t="s">
        <v>658</v>
      </c>
      <c r="F402" t="s">
        <v>436</v>
      </c>
      <c r="G402" s="1">
        <v>93.994036687676925</v>
      </c>
      <c r="H402" s="1">
        <v>34.823097263187151</v>
      </c>
      <c r="K402" s="1">
        <v>581.51739837229707</v>
      </c>
    </row>
    <row r="403" spans="1:11" x14ac:dyDescent="0.3">
      <c r="A403" t="s">
        <v>439</v>
      </c>
      <c r="B403" s="1" t="str">
        <f>"IN."&amp;IF($E403="",LEFT($F403,2),$E403)&amp;"."&amp;UPPER(LEFT($A403,2))</f>
        <v>IN.PY.YA</v>
      </c>
      <c r="C403" s="1" t="s">
        <v>636</v>
      </c>
      <c r="D403" s="1" t="str">
        <f>+C403&amp;A403&amp;C403&amp;":"&amp;C403&amp;B403&amp;C403&amp;","</f>
        <v>"Yanam":"IN.PY.YA",</v>
      </c>
      <c r="E403" s="1" t="s">
        <v>658</v>
      </c>
      <c r="F403" t="s">
        <v>436</v>
      </c>
      <c r="G403" s="1">
        <v>935.01164191557757</v>
      </c>
      <c r="H403" s="1">
        <v>-64.910994511490529</v>
      </c>
      <c r="K403" s="1">
        <v>26.257718754710169</v>
      </c>
    </row>
    <row r="404" spans="1:11" x14ac:dyDescent="0.3">
      <c r="A404" t="s">
        <v>441</v>
      </c>
      <c r="B404" s="1" t="str">
        <f>"IN."&amp;IF($E404="",LEFT($F404,2),$E404)&amp;"."&amp;UPPER(LEFT($A404,2))</f>
        <v>IN.PB.AM</v>
      </c>
      <c r="C404" s="1" t="s">
        <v>636</v>
      </c>
      <c r="D404" s="1" t="str">
        <f>+C404&amp;A404&amp;C404&amp;":"&amp;C404&amp;B404&amp;C404&amp;","</f>
        <v>"Amritsar":"IN.PB.AM",</v>
      </c>
      <c r="E404" t="s">
        <v>644</v>
      </c>
      <c r="F404" t="s">
        <v>440</v>
      </c>
      <c r="G404" s="1">
        <v>409.90902898045391</v>
      </c>
      <c r="H404" s="1">
        <v>12.795871894883382</v>
      </c>
      <c r="K404" s="1">
        <v>589.05123550882126</v>
      </c>
    </row>
    <row r="405" spans="1:11" x14ac:dyDescent="0.3">
      <c r="A405" t="s">
        <v>442</v>
      </c>
      <c r="B405" s="1" t="str">
        <f>"IN."&amp;IF($E405="",LEFT($F405,2),$E405)&amp;"."&amp;UPPER(LEFT($A405,2))</f>
        <v>IN.PB.BA</v>
      </c>
      <c r="C405" s="1" t="s">
        <v>636</v>
      </c>
      <c r="D405" s="1" t="str">
        <f>+C405&amp;A405&amp;C405&amp;":"&amp;C405&amp;B405&amp;C405&amp;","</f>
        <v>"Bathinda":"IN.PB.BA",</v>
      </c>
      <c r="E405" s="1" t="s">
        <v>644</v>
      </c>
      <c r="F405" t="s">
        <v>440</v>
      </c>
      <c r="G405" s="1">
        <v>399.12700768267064</v>
      </c>
      <c r="H405" s="1">
        <v>32.08143111307588</v>
      </c>
      <c r="K405" s="1">
        <v>848.26704326573292</v>
      </c>
    </row>
    <row r="406" spans="1:11" x14ac:dyDescent="0.3">
      <c r="A406" t="s">
        <v>443</v>
      </c>
      <c r="B406" s="1" t="str">
        <f>"IN."&amp;IF($E406="",LEFT($F406,2),$E406)&amp;"."&amp;UPPER(LEFT($A406,2))</f>
        <v>IN.PB.FA</v>
      </c>
      <c r="C406" s="1" t="s">
        <v>636</v>
      </c>
      <c r="D406" s="1" t="str">
        <f>+C406&amp;A406&amp;C406&amp;":"&amp;C406&amp;B406&amp;C406&amp;","</f>
        <v>"Faridkot":"IN.PB.FA",</v>
      </c>
      <c r="E406" s="1" t="s">
        <v>644</v>
      </c>
      <c r="F406" t="s">
        <v>440</v>
      </c>
      <c r="G406" s="1">
        <v>562.03528795519344</v>
      </c>
      <c r="H406" s="1">
        <v>30.093414202109379</v>
      </c>
      <c r="K406" s="1">
        <v>983.34308678472473</v>
      </c>
    </row>
    <row r="407" spans="1:11" x14ac:dyDescent="0.3">
      <c r="A407" t="s">
        <v>444</v>
      </c>
      <c r="B407" s="1" t="str">
        <f>"IN."&amp;IF($E407="",LEFT($F407,2),$E407)&amp;"."&amp;UPPER(LEFT($A407,2))</f>
        <v>IN.PB.FA</v>
      </c>
      <c r="C407" s="1" t="s">
        <v>636</v>
      </c>
      <c r="D407" s="1" t="str">
        <f>+C407&amp;A407&amp;C407&amp;":"&amp;C407&amp;B407&amp;C407&amp;","</f>
        <v>"Fatehgarh Sahib":"IN.PB.FA",</v>
      </c>
      <c r="E407" s="1" t="s">
        <v>644</v>
      </c>
      <c r="F407" t="s">
        <v>440</v>
      </c>
      <c r="G407" s="1">
        <v>951.39352280662069</v>
      </c>
      <c r="H407" s="1">
        <v>-31.629259012138892</v>
      </c>
      <c r="K407" s="1">
        <v>508.58389663667623</v>
      </c>
    </row>
    <row r="408" spans="1:11" x14ac:dyDescent="0.3">
      <c r="A408" t="s">
        <v>445</v>
      </c>
      <c r="B408" s="1" t="str">
        <f>"IN."&amp;IF($E408="",LEFT($F408,2),$E408)&amp;"."&amp;UPPER(LEFT($A408,2))</f>
        <v>IN.PB.FI</v>
      </c>
      <c r="C408" s="1" t="s">
        <v>636</v>
      </c>
      <c r="D408" s="1" t="str">
        <f>+C408&amp;A408&amp;C408&amp;":"&amp;C408&amp;B408&amp;C408&amp;","</f>
        <v>"Firozpur":"IN.PB.FI",</v>
      </c>
      <c r="E408" s="1" t="s">
        <v>644</v>
      </c>
      <c r="F408" t="s">
        <v>440</v>
      </c>
      <c r="G408" s="1">
        <v>466.52627855360049</v>
      </c>
      <c r="H408" s="1">
        <v>-18.706449636294508</v>
      </c>
      <c r="K408" s="1">
        <v>204.63598364547741</v>
      </c>
    </row>
    <row r="409" spans="1:11" x14ac:dyDescent="0.3">
      <c r="A409" t="s">
        <v>446</v>
      </c>
      <c r="B409" s="1" t="str">
        <f>"IN."&amp;IF($E409="",LEFT($F409,2),$E409)&amp;"."&amp;UPPER(LEFT($A409,2))</f>
        <v>IN.PB.GU</v>
      </c>
      <c r="C409" s="1" t="s">
        <v>636</v>
      </c>
      <c r="D409" s="1" t="str">
        <f>+C409&amp;A409&amp;C409&amp;":"&amp;C409&amp;B409&amp;C409&amp;","</f>
        <v>"Gurdaspur":"IN.PB.GU",</v>
      </c>
      <c r="E409" s="1" t="s">
        <v>644</v>
      </c>
      <c r="F409" t="s">
        <v>440</v>
      </c>
      <c r="G409" s="1">
        <v>200.9638185000432</v>
      </c>
      <c r="H409" s="1">
        <v>28.351837126039868</v>
      </c>
      <c r="K409" s="1">
        <v>597.88953826460136</v>
      </c>
    </row>
    <row r="410" spans="1:11" x14ac:dyDescent="0.3">
      <c r="A410" t="s">
        <v>447</v>
      </c>
      <c r="B410" s="1" t="str">
        <f>"IN."&amp;IF($E410="",LEFT($F410,2),$E410)&amp;"."&amp;UPPER(LEFT($A410,2))</f>
        <v>IN.PB.HO</v>
      </c>
      <c r="C410" s="1" t="s">
        <v>636</v>
      </c>
      <c r="D410" s="1" t="str">
        <f>+C410&amp;A410&amp;C410&amp;":"&amp;C410&amp;B410&amp;C410&amp;","</f>
        <v>"Hoshiarpur":"IN.PB.HO",</v>
      </c>
      <c r="E410" s="1" t="s">
        <v>644</v>
      </c>
      <c r="F410" t="s">
        <v>440</v>
      </c>
      <c r="G410" s="1">
        <v>157.96647599592106</v>
      </c>
      <c r="H410" s="1">
        <v>42.371033026451379</v>
      </c>
      <c r="K410" s="1">
        <v>751.16093836624043</v>
      </c>
    </row>
    <row r="411" spans="1:11" x14ac:dyDescent="0.3">
      <c r="A411" t="s">
        <v>448</v>
      </c>
      <c r="B411" s="1" t="str">
        <f>"IN."&amp;IF($E411="",LEFT($F411,2),$E411)&amp;"."&amp;UPPER(LEFT($A411,2))</f>
        <v>IN.PB.JA</v>
      </c>
      <c r="C411" s="1" t="s">
        <v>636</v>
      </c>
      <c r="D411" s="1" t="str">
        <f>+C411&amp;A411&amp;C411&amp;":"&amp;C411&amp;B411&amp;C411&amp;","</f>
        <v>"Jalandhar":"IN.PB.JA",</v>
      </c>
      <c r="E411" s="1" t="s">
        <v>644</v>
      </c>
      <c r="F411" t="s">
        <v>440</v>
      </c>
      <c r="G411" s="1">
        <v>264.2551338706939</v>
      </c>
      <c r="H411" s="1">
        <v>-8.9976078696723221</v>
      </c>
      <c r="K411" s="1">
        <v>138.28862369528139</v>
      </c>
    </row>
    <row r="412" spans="1:11" x14ac:dyDescent="0.3">
      <c r="A412" t="s">
        <v>449</v>
      </c>
      <c r="B412" s="1" t="str">
        <f>"IN."&amp;IF($E412="",LEFT($F412,2),$E412)&amp;"."&amp;UPPER(LEFT($A412,2))</f>
        <v>IN.PB.KA</v>
      </c>
      <c r="C412" s="1" t="s">
        <v>636</v>
      </c>
      <c r="D412" s="1" t="str">
        <f>+C412&amp;A412&amp;C412&amp;":"&amp;C412&amp;B412&amp;C412&amp;","</f>
        <v>"Kapurthala":"IN.PB.KA",</v>
      </c>
      <c r="E412" s="1" t="s">
        <v>644</v>
      </c>
      <c r="F412" t="s">
        <v>440</v>
      </c>
      <c r="G412" s="1">
        <v>616.95094143041752</v>
      </c>
      <c r="H412" s="1">
        <v>16.14151841397516</v>
      </c>
      <c r="K412" s="1">
        <v>842.93219922606977</v>
      </c>
    </row>
    <row r="413" spans="1:11" x14ac:dyDescent="0.3">
      <c r="A413" t="s">
        <v>450</v>
      </c>
      <c r="B413" s="1" t="str">
        <f>"IN."&amp;IF($E413="",LEFT($F413,2),$E413)&amp;"."&amp;UPPER(LEFT($A413,2))</f>
        <v>IN.PB.LU</v>
      </c>
      <c r="C413" s="1" t="s">
        <v>636</v>
      </c>
      <c r="D413" s="1" t="str">
        <f>+C413&amp;A413&amp;C413&amp;":"&amp;C413&amp;B413&amp;C413&amp;","</f>
        <v>"Ludhiana":"IN.PB.LU",</v>
      </c>
      <c r="E413" s="1" t="s">
        <v>644</v>
      </c>
      <c r="F413" t="s">
        <v>440</v>
      </c>
      <c r="G413" s="1">
        <v>885.41164590989445</v>
      </c>
      <c r="H413" s="1">
        <v>-0.94124130056807842</v>
      </c>
      <c r="K413" s="1">
        <v>872.23426770194135</v>
      </c>
    </row>
    <row r="414" spans="1:11" x14ac:dyDescent="0.3">
      <c r="A414" t="s">
        <v>451</v>
      </c>
      <c r="B414" s="1" t="str">
        <f>"IN."&amp;IF($E414="",LEFT($F414,2),$E414)&amp;"."&amp;UPPER(LEFT($A414,2))</f>
        <v>IN.PB.MA</v>
      </c>
      <c r="C414" s="1" t="s">
        <v>636</v>
      </c>
      <c r="D414" s="1" t="str">
        <f>+C414&amp;A414&amp;C414&amp;":"&amp;C414&amp;B414&amp;C414&amp;","</f>
        <v>"Mansa":"IN.PB.MA",</v>
      </c>
      <c r="E414" s="1" t="s">
        <v>644</v>
      </c>
      <c r="F414" t="s">
        <v>440</v>
      </c>
      <c r="G414" s="1">
        <v>938.39798861526185</v>
      </c>
      <c r="H414" s="1">
        <v>-25.246221392516563</v>
      </c>
      <c r="K414" s="1">
        <v>584.95088912002996</v>
      </c>
    </row>
    <row r="415" spans="1:11" x14ac:dyDescent="0.3">
      <c r="A415" t="s">
        <v>452</v>
      </c>
      <c r="B415" s="1" t="str">
        <f>"IN."&amp;IF($E415="",LEFT($F415,2),$E415)&amp;"."&amp;UPPER(LEFT($A415,2))</f>
        <v>IN.PB.MO</v>
      </c>
      <c r="C415" s="1" t="s">
        <v>636</v>
      </c>
      <c r="D415" s="1" t="str">
        <f>+C415&amp;A415&amp;C415&amp;":"&amp;C415&amp;B415&amp;C415&amp;","</f>
        <v>"Moga":"IN.PB.MO",</v>
      </c>
      <c r="E415" s="1" t="s">
        <v>644</v>
      </c>
      <c r="F415" t="s">
        <v>440</v>
      </c>
      <c r="G415" s="1">
        <v>535.36874281075836</v>
      </c>
      <c r="H415" s="1">
        <v>14.315468503947184</v>
      </c>
      <c r="K415" s="1">
        <v>735.78530186601893</v>
      </c>
    </row>
    <row r="416" spans="1:11" x14ac:dyDescent="0.3">
      <c r="A416" t="s">
        <v>453</v>
      </c>
      <c r="B416" s="1" t="str">
        <f>"IN."&amp;IF($E416="",LEFT($F416,2),$E416)&amp;"."&amp;UPPER(LEFT($A416,2))</f>
        <v>IN.PB.MU</v>
      </c>
      <c r="C416" s="1" t="s">
        <v>636</v>
      </c>
      <c r="D416" s="1" t="str">
        <f>+C416&amp;A416&amp;C416&amp;":"&amp;C416&amp;B416&amp;C416&amp;","</f>
        <v>"Muktsar":"IN.PB.MU",</v>
      </c>
      <c r="E416" s="1" t="s">
        <v>644</v>
      </c>
      <c r="F416" t="s">
        <v>440</v>
      </c>
      <c r="G416" s="1">
        <v>130.74662749557987</v>
      </c>
      <c r="H416" s="1">
        <v>25.641554728181216</v>
      </c>
      <c r="K416" s="1">
        <v>489.72839369011689</v>
      </c>
    </row>
    <row r="417" spans="1:11" x14ac:dyDescent="0.3">
      <c r="A417" t="s">
        <v>454</v>
      </c>
      <c r="B417" s="1" t="str">
        <f>"IN."&amp;IF($E417="",LEFT($F417,2),$E417)&amp;"."&amp;UPPER(LEFT($A417,2))</f>
        <v>IN.PB.SH</v>
      </c>
      <c r="C417" s="1" t="s">
        <v>636</v>
      </c>
      <c r="D417" s="1" t="str">
        <f>+C417&amp;A417&amp;C417&amp;":"&amp;C417&amp;B417&amp;C417&amp;","</f>
        <v>"Shahid Bhagat Singh Nagar (Nawanshahr)":"IN.PB.SH",</v>
      </c>
      <c r="E417" s="1" t="s">
        <v>644</v>
      </c>
      <c r="F417" t="s">
        <v>440</v>
      </c>
      <c r="G417" s="1">
        <v>495.72732042776835</v>
      </c>
      <c r="H417" s="1">
        <v>32.733728696023071</v>
      </c>
      <c r="K417" s="1">
        <v>953.99952217209136</v>
      </c>
    </row>
    <row r="418" spans="1:11" x14ac:dyDescent="0.3">
      <c r="A418" t="s">
        <v>455</v>
      </c>
      <c r="B418" s="1" t="str">
        <f>"IN."&amp;IF($E418="",LEFT($F418,2),$E418)&amp;"."&amp;UPPER(LEFT($A418,2))</f>
        <v>IN.PB.PA</v>
      </c>
      <c r="C418" s="1" t="s">
        <v>636</v>
      </c>
      <c r="D418" s="1" t="str">
        <f>+C418&amp;A418&amp;C418&amp;":"&amp;C418&amp;B418&amp;C418&amp;","</f>
        <v>"Patiala":"IN.PB.PA",</v>
      </c>
      <c r="E418" s="1" t="s">
        <v>644</v>
      </c>
      <c r="F418" t="s">
        <v>440</v>
      </c>
      <c r="G418" s="1">
        <v>336.64320072533718</v>
      </c>
      <c r="H418" s="1">
        <v>33.367037101414297</v>
      </c>
      <c r="K418" s="1">
        <v>803.78172014513734</v>
      </c>
    </row>
    <row r="419" spans="1:11" x14ac:dyDescent="0.3">
      <c r="A419" t="s">
        <v>456</v>
      </c>
      <c r="B419" s="1" t="str">
        <f>"IN."&amp;IF($E419="",LEFT($F419,2),$E419)&amp;"."&amp;UPPER(LEFT($A419,2))</f>
        <v>IN.PB.RU</v>
      </c>
      <c r="C419" s="1" t="s">
        <v>636</v>
      </c>
      <c r="D419" s="1" t="str">
        <f>+C419&amp;A419&amp;C419&amp;":"&amp;C419&amp;B419&amp;C419&amp;","</f>
        <v>"Rupnagar":"IN.PB.RU",</v>
      </c>
      <c r="E419" s="1" t="s">
        <v>644</v>
      </c>
      <c r="F419" t="s">
        <v>440</v>
      </c>
      <c r="G419" s="1">
        <v>381.23975368697393</v>
      </c>
      <c r="H419" s="1">
        <v>44.107800145107142</v>
      </c>
      <c r="K419" s="1">
        <v>998.74895571847389</v>
      </c>
    </row>
    <row r="420" spans="1:11" x14ac:dyDescent="0.3">
      <c r="A420" t="s">
        <v>457</v>
      </c>
      <c r="B420" s="1" t="str">
        <f>"IN."&amp;IF($E420="",LEFT($F420,2),$E420)&amp;"."&amp;UPPER(LEFT($A420,2))</f>
        <v>IN.PB.SA</v>
      </c>
      <c r="C420" s="1" t="s">
        <v>636</v>
      </c>
      <c r="D420" s="1" t="str">
        <f>+C420&amp;A420&amp;C420&amp;":"&amp;C420&amp;B420&amp;C420&amp;","</f>
        <v>"Sangrur":"IN.PB.SA",</v>
      </c>
      <c r="E420" s="1" t="s">
        <v>644</v>
      </c>
      <c r="F420" t="s">
        <v>440</v>
      </c>
      <c r="G420" s="1">
        <v>919.65343123024491</v>
      </c>
      <c r="H420" s="1">
        <v>-64.234047357158701</v>
      </c>
      <c r="K420" s="1">
        <v>20.376768230022989</v>
      </c>
    </row>
    <row r="421" spans="1:11" x14ac:dyDescent="0.3">
      <c r="A421" t="s">
        <v>459</v>
      </c>
      <c r="B421" s="1" t="str">
        <f>"IN."&amp;IF($E421="",LEFT($F421,2),$E421)&amp;"."&amp;UPPER(LEFT($A421,2))</f>
        <v>IN.RJ.AJ</v>
      </c>
      <c r="C421" s="1" t="s">
        <v>636</v>
      </c>
      <c r="D421" s="1" t="str">
        <f>+C421&amp;A421&amp;C421&amp;":"&amp;C421&amp;B421&amp;C421&amp;","</f>
        <v>"Ajmer":"IN.RJ.AJ",</v>
      </c>
      <c r="E421" t="s">
        <v>643</v>
      </c>
      <c r="F421" t="s">
        <v>458</v>
      </c>
      <c r="G421" s="1">
        <v>485.73716358916943</v>
      </c>
      <c r="H421" s="1">
        <v>-24.202035550327725</v>
      </c>
      <c r="K421" s="1">
        <v>146.9086658845813</v>
      </c>
    </row>
    <row r="422" spans="1:11" x14ac:dyDescent="0.3">
      <c r="A422" t="s">
        <v>460</v>
      </c>
      <c r="B422" s="1" t="str">
        <f>"IN."&amp;IF($E422="",LEFT($F422,2),$E422)&amp;"."&amp;UPPER(LEFT($A422,2))</f>
        <v>IN.RJ.AL</v>
      </c>
      <c r="C422" s="1" t="s">
        <v>636</v>
      </c>
      <c r="D422" s="1" t="str">
        <f>+C422&amp;A422&amp;C422&amp;":"&amp;C422&amp;B422&amp;C422&amp;","</f>
        <v>"Alwar":"IN.RJ.AL",</v>
      </c>
      <c r="E422" s="1" t="s">
        <v>643</v>
      </c>
      <c r="F422" t="s">
        <v>458</v>
      </c>
      <c r="G422" s="1">
        <v>670.89352874231736</v>
      </c>
      <c r="H422" s="1">
        <v>7.0706244982030659</v>
      </c>
      <c r="K422" s="1">
        <v>769.88227171716028</v>
      </c>
    </row>
    <row r="423" spans="1:11" x14ac:dyDescent="0.3">
      <c r="A423" t="s">
        <v>461</v>
      </c>
      <c r="B423" s="1" t="str">
        <f>"IN."&amp;IF($E423="",LEFT($F423,2),$E423)&amp;"."&amp;UPPER(LEFT($A423,2))</f>
        <v>IN.RJ.BA</v>
      </c>
      <c r="C423" s="1" t="s">
        <v>636</v>
      </c>
      <c r="D423" s="1" t="str">
        <f>+C423&amp;A423&amp;C423&amp;":"&amp;C423&amp;B423&amp;C423&amp;","</f>
        <v>"Banswara":"IN.RJ.BA",</v>
      </c>
      <c r="E423" s="1" t="s">
        <v>643</v>
      </c>
      <c r="F423" t="s">
        <v>458</v>
      </c>
      <c r="G423" s="1">
        <v>236.27225885409396</v>
      </c>
      <c r="H423" s="1">
        <v>21.289238488646049</v>
      </c>
      <c r="K423" s="1">
        <v>534.32159769513862</v>
      </c>
    </row>
    <row r="424" spans="1:11" x14ac:dyDescent="0.3">
      <c r="A424" t="s">
        <v>462</v>
      </c>
      <c r="B424" s="1" t="str">
        <f>"IN."&amp;IF($E424="",LEFT($F424,2),$E424)&amp;"."&amp;UPPER(LEFT($A424,2))</f>
        <v>IN.RJ.BA</v>
      </c>
      <c r="C424" s="1" t="s">
        <v>636</v>
      </c>
      <c r="D424" s="1" t="str">
        <f>+C424&amp;A424&amp;C424&amp;":"&amp;C424&amp;B424&amp;C424&amp;","</f>
        <v>"Baran":"IN.RJ.BA",</v>
      </c>
      <c r="E424" s="1" t="s">
        <v>643</v>
      </c>
      <c r="F424" t="s">
        <v>458</v>
      </c>
      <c r="G424" s="1">
        <v>812.61434418204715</v>
      </c>
      <c r="H424" s="1">
        <v>-15.709494050275193</v>
      </c>
      <c r="K424" s="1">
        <v>592.68142747819445</v>
      </c>
    </row>
    <row r="425" spans="1:11" x14ac:dyDescent="0.3">
      <c r="A425" t="s">
        <v>463</v>
      </c>
      <c r="B425" s="1" t="str">
        <f>"IN."&amp;IF($E425="",LEFT($F425,2),$E425)&amp;"."&amp;UPPER(LEFT($A425,2))</f>
        <v>IN.RJ.BA</v>
      </c>
      <c r="C425" s="1" t="s">
        <v>636</v>
      </c>
      <c r="D425" s="1" t="str">
        <f>+C425&amp;A425&amp;C425&amp;":"&amp;C425&amp;B425&amp;C425&amp;","</f>
        <v>"Barmer":"IN.RJ.BA",</v>
      </c>
      <c r="E425" s="1" t="s">
        <v>643</v>
      </c>
      <c r="F425" t="s">
        <v>458</v>
      </c>
      <c r="G425" s="1">
        <v>246.86294593057889</v>
      </c>
      <c r="H425" s="1">
        <v>44.106489010799876</v>
      </c>
      <c r="K425" s="1">
        <v>864.35379208177721</v>
      </c>
    </row>
    <row r="426" spans="1:11" x14ac:dyDescent="0.3">
      <c r="A426" t="s">
        <v>464</v>
      </c>
      <c r="B426" s="1" t="str">
        <f>"IN."&amp;IF($E426="",LEFT($F426,2),$E426)&amp;"."&amp;UPPER(LEFT($A426,2))</f>
        <v>IN.RJ.BH</v>
      </c>
      <c r="C426" s="1" t="s">
        <v>636</v>
      </c>
      <c r="D426" s="1" t="str">
        <f>+C426&amp;A426&amp;C426&amp;":"&amp;C426&amp;B426&amp;C426&amp;","</f>
        <v>"Bharatpur":"IN.RJ.BH",</v>
      </c>
      <c r="E426" s="1" t="s">
        <v>643</v>
      </c>
      <c r="F426" t="s">
        <v>458</v>
      </c>
      <c r="G426" s="1">
        <v>803.04605744125786</v>
      </c>
      <c r="H426" s="1">
        <v>-6.5732048161080865</v>
      </c>
      <c r="K426" s="1">
        <v>711.02119001574465</v>
      </c>
    </row>
    <row r="427" spans="1:11" x14ac:dyDescent="0.3">
      <c r="A427" t="s">
        <v>465</v>
      </c>
      <c r="B427" s="1" t="str">
        <f>"IN."&amp;IF($E427="",LEFT($F427,2),$E427)&amp;"."&amp;UPPER(LEFT($A427,2))</f>
        <v>IN.RJ.BH</v>
      </c>
      <c r="C427" s="1" t="s">
        <v>636</v>
      </c>
      <c r="D427" s="1" t="str">
        <f>+C427&amp;A427&amp;C427&amp;":"&amp;C427&amp;B427&amp;C427&amp;","</f>
        <v>"Bhilwara":"IN.RJ.BH",</v>
      </c>
      <c r="E427" s="1" t="s">
        <v>643</v>
      </c>
      <c r="F427" t="s">
        <v>458</v>
      </c>
      <c r="G427" s="1">
        <v>37.680155657868085</v>
      </c>
      <c r="H427" s="1">
        <v>40.095738926231149</v>
      </c>
      <c r="K427" s="1">
        <v>599.02050062510421</v>
      </c>
    </row>
    <row r="428" spans="1:11" x14ac:dyDescent="0.3">
      <c r="A428" t="s">
        <v>466</v>
      </c>
      <c r="B428" s="1" t="str">
        <f>"IN."&amp;IF($E428="",LEFT($F428,2),$E428)&amp;"."&amp;UPPER(LEFT($A428,2))</f>
        <v>IN.RJ.BI</v>
      </c>
      <c r="C428" s="1" t="s">
        <v>636</v>
      </c>
      <c r="D428" s="1" t="str">
        <f>+C428&amp;A428&amp;C428&amp;":"&amp;C428&amp;B428&amp;C428&amp;","</f>
        <v>"Bikaner":"IN.RJ.BI",</v>
      </c>
      <c r="E428" s="1" t="s">
        <v>643</v>
      </c>
      <c r="F428" t="s">
        <v>458</v>
      </c>
      <c r="G428" s="1">
        <v>48.308941231094195</v>
      </c>
      <c r="H428" s="1">
        <v>42.707489548989884</v>
      </c>
      <c r="K428" s="1">
        <v>646.21379491695257</v>
      </c>
    </row>
    <row r="429" spans="1:11" x14ac:dyDescent="0.3">
      <c r="A429" t="s">
        <v>467</v>
      </c>
      <c r="B429" s="1" t="str">
        <f>"IN."&amp;IF($E429="",LEFT($F429,2),$E429)&amp;"."&amp;UPPER(LEFT($A429,2))</f>
        <v>IN.RJ.BU</v>
      </c>
      <c r="C429" s="1" t="s">
        <v>636</v>
      </c>
      <c r="D429" s="1" t="str">
        <f>+C429&amp;A429&amp;C429&amp;":"&amp;C429&amp;B429&amp;C429&amp;","</f>
        <v>"Bundi":"IN.RJ.BU",</v>
      </c>
      <c r="E429" s="1" t="s">
        <v>643</v>
      </c>
      <c r="F429" t="s">
        <v>458</v>
      </c>
      <c r="G429" s="1">
        <v>347.20662908745936</v>
      </c>
      <c r="H429" s="1">
        <v>-20.96721928667143</v>
      </c>
      <c r="K429" s="1">
        <v>53.665559074059345</v>
      </c>
    </row>
    <row r="430" spans="1:11" x14ac:dyDescent="0.3">
      <c r="A430" t="s">
        <v>468</v>
      </c>
      <c r="B430" s="1" t="str">
        <f>"IN."&amp;IF($E430="",LEFT($F430,2),$E430)&amp;"."&amp;UPPER(LEFT($A430,2))</f>
        <v>IN.RJ.CH</v>
      </c>
      <c r="C430" s="1" t="s">
        <v>636</v>
      </c>
      <c r="D430" s="1" t="str">
        <f>+C430&amp;A430&amp;C430&amp;":"&amp;C430&amp;B430&amp;C430&amp;","</f>
        <v>"Chittaurgarh":"IN.RJ.CH",</v>
      </c>
      <c r="E430" s="1" t="s">
        <v>643</v>
      </c>
      <c r="F430" t="s">
        <v>458</v>
      </c>
      <c r="G430" s="1">
        <v>590.53250982081238</v>
      </c>
      <c r="H430" s="1">
        <v>-36.694695964981179</v>
      </c>
      <c r="K430" s="1">
        <v>76.806766311075862</v>
      </c>
    </row>
    <row r="431" spans="1:11" x14ac:dyDescent="0.3">
      <c r="A431" t="s">
        <v>469</v>
      </c>
      <c r="B431" s="1" t="str">
        <f>"IN."&amp;IF($E431="",LEFT($F431,2),$E431)&amp;"."&amp;UPPER(LEFT($A431,2))</f>
        <v>IN.RJ.CH</v>
      </c>
      <c r="C431" s="1" t="s">
        <v>636</v>
      </c>
      <c r="D431" s="1" t="str">
        <f>+C431&amp;A431&amp;C431&amp;":"&amp;C431&amp;B431&amp;C431&amp;","</f>
        <v>"Churu":"IN.RJ.CH",</v>
      </c>
      <c r="E431" s="1" t="s">
        <v>643</v>
      </c>
      <c r="F431" t="s">
        <v>458</v>
      </c>
      <c r="G431" s="1">
        <v>538.4344694168384</v>
      </c>
      <c r="H431" s="1">
        <v>-19.544299503830324</v>
      </c>
      <c r="K431" s="1">
        <v>264.81427636321388</v>
      </c>
    </row>
    <row r="432" spans="1:11" x14ac:dyDescent="0.3">
      <c r="A432" t="s">
        <v>470</v>
      </c>
      <c r="B432" s="1" t="str">
        <f>"IN."&amp;IF($E432="",LEFT($F432,2),$E432)&amp;"."&amp;UPPER(LEFT($A432,2))</f>
        <v>IN.RJ.DA</v>
      </c>
      <c r="C432" s="1" t="s">
        <v>636</v>
      </c>
      <c r="D432" s="1" t="str">
        <f>+C432&amp;A432&amp;C432&amp;":"&amp;C432&amp;B432&amp;C432&amp;","</f>
        <v>"Dausa":"IN.RJ.DA",</v>
      </c>
      <c r="E432" s="1" t="s">
        <v>643</v>
      </c>
      <c r="F432" t="s">
        <v>458</v>
      </c>
      <c r="G432" s="1">
        <v>425.44209566052263</v>
      </c>
      <c r="H432" s="1">
        <v>20.77620984611475</v>
      </c>
      <c r="K432" s="1">
        <v>716.30903350612914</v>
      </c>
    </row>
    <row r="433" spans="1:11" x14ac:dyDescent="0.3">
      <c r="A433" t="s">
        <v>471</v>
      </c>
      <c r="B433" s="1" t="str">
        <f>"IN."&amp;IF($E433="",LEFT($F433,2),$E433)&amp;"."&amp;UPPER(LEFT($A433,2))</f>
        <v>IN.RJ.DH</v>
      </c>
      <c r="C433" s="1" t="s">
        <v>636</v>
      </c>
      <c r="D433" s="1" t="str">
        <f>+C433&amp;A433&amp;C433&amp;":"&amp;C433&amp;B433&amp;C433&amp;","</f>
        <v>"Dhaulpur":"IN.RJ.DH",</v>
      </c>
      <c r="E433" s="1" t="s">
        <v>643</v>
      </c>
      <c r="F433" t="s">
        <v>458</v>
      </c>
      <c r="G433" s="1">
        <v>150.77318707558484</v>
      </c>
      <c r="H433" s="1">
        <v>9.328406898568522</v>
      </c>
      <c r="K433" s="1">
        <v>281.37088365554416</v>
      </c>
    </row>
    <row r="434" spans="1:11" x14ac:dyDescent="0.3">
      <c r="A434" t="s">
        <v>472</v>
      </c>
      <c r="B434" s="1" t="str">
        <f>"IN."&amp;IF($E434="",LEFT($F434,2),$E434)&amp;"."&amp;UPPER(LEFT($A434,2))</f>
        <v>IN.RJ.DU</v>
      </c>
      <c r="C434" s="1" t="s">
        <v>636</v>
      </c>
      <c r="D434" s="1" t="str">
        <f>+C434&amp;A434&amp;C434&amp;":"&amp;C434&amp;B434&amp;C434&amp;","</f>
        <v>"Dungarpur":"IN.RJ.DU",</v>
      </c>
      <c r="E434" s="1" t="s">
        <v>643</v>
      </c>
      <c r="F434" t="s">
        <v>458</v>
      </c>
      <c r="G434" s="1">
        <v>355.98406680077375</v>
      </c>
      <c r="H434" s="1">
        <v>27.368380602240723</v>
      </c>
      <c r="K434" s="1">
        <v>739.14139523214385</v>
      </c>
    </row>
    <row r="435" spans="1:11" x14ac:dyDescent="0.3">
      <c r="A435" t="s">
        <v>473</v>
      </c>
      <c r="B435" s="1" t="str">
        <f>"IN."&amp;IF($E435="",LEFT($F435,2),$E435)&amp;"."&amp;UPPER(LEFT($A435,2))</f>
        <v>IN.RJ.GA</v>
      </c>
      <c r="C435" s="1" t="s">
        <v>636</v>
      </c>
      <c r="D435" s="1" t="str">
        <f>+C435&amp;A435&amp;C435&amp;":"&amp;C435&amp;B435&amp;C435&amp;","</f>
        <v>"Ganganagar":"IN.RJ.GA",</v>
      </c>
      <c r="E435" s="1" t="s">
        <v>643</v>
      </c>
      <c r="F435" t="s">
        <v>458</v>
      </c>
      <c r="G435" s="1">
        <v>13.231603962518545</v>
      </c>
      <c r="H435" s="1">
        <v>56.510199660244339</v>
      </c>
      <c r="K435" s="1">
        <v>804.37439920593931</v>
      </c>
    </row>
    <row r="436" spans="1:11" x14ac:dyDescent="0.3">
      <c r="A436" t="s">
        <v>474</v>
      </c>
      <c r="B436" s="1" t="str">
        <f>"IN."&amp;IF($E436="",LEFT($F436,2),$E436)&amp;"."&amp;UPPER(LEFT($A436,2))</f>
        <v>IN.RJ.HA</v>
      </c>
      <c r="C436" s="1" t="s">
        <v>636</v>
      </c>
      <c r="D436" s="1" t="str">
        <f>+C436&amp;A436&amp;C436&amp;":"&amp;C436&amp;B436&amp;C436&amp;","</f>
        <v>"Hanumangarh":"IN.RJ.HA",</v>
      </c>
      <c r="E436" s="1" t="s">
        <v>643</v>
      </c>
      <c r="F436" t="s">
        <v>458</v>
      </c>
      <c r="G436" s="1">
        <v>103.21565958559287</v>
      </c>
      <c r="H436" s="1">
        <v>57.519151062207051</v>
      </c>
      <c r="K436" s="1">
        <v>908.48377445649157</v>
      </c>
    </row>
    <row r="437" spans="1:11" x14ac:dyDescent="0.3">
      <c r="A437" t="s">
        <v>475</v>
      </c>
      <c r="B437" s="1" t="str">
        <f>"IN."&amp;IF($E437="",LEFT($F437,2),$E437)&amp;"."&amp;UPPER(LEFT($A437,2))</f>
        <v>IN.RJ.JA</v>
      </c>
      <c r="C437" s="1" t="s">
        <v>636</v>
      </c>
      <c r="D437" s="1" t="str">
        <f>+C437&amp;A437&amp;C437&amp;":"&amp;C437&amp;B437&amp;C437&amp;","</f>
        <v>"Jaipur":"IN.RJ.JA",</v>
      </c>
      <c r="E437" s="1" t="s">
        <v>643</v>
      </c>
      <c r="F437" t="s">
        <v>458</v>
      </c>
      <c r="G437" s="1">
        <v>934.95318588355053</v>
      </c>
      <c r="H437" s="1">
        <v>-60.676028765478222</v>
      </c>
      <c r="K437" s="1">
        <v>85.488783166855484</v>
      </c>
    </row>
    <row r="438" spans="1:11" x14ac:dyDescent="0.3">
      <c r="A438" t="s">
        <v>476</v>
      </c>
      <c r="B438" s="1" t="str">
        <f>"IN."&amp;IF($E438="",LEFT($F438,2),$E438)&amp;"."&amp;UPPER(LEFT($A438,2))</f>
        <v>IN.RJ.JA</v>
      </c>
      <c r="C438" s="1" t="s">
        <v>636</v>
      </c>
      <c r="D438" s="1" t="str">
        <f>+C438&amp;A438&amp;C438&amp;":"&amp;C438&amp;B438&amp;C438&amp;","</f>
        <v>"Jaisalmer":"IN.RJ.JA",</v>
      </c>
      <c r="E438" s="1" t="s">
        <v>643</v>
      </c>
      <c r="F438" t="s">
        <v>458</v>
      </c>
      <c r="G438" s="1">
        <v>866.34551881591608</v>
      </c>
      <c r="H438" s="1">
        <v>-33.58168845125801</v>
      </c>
      <c r="K438" s="1">
        <v>396.20188049830398</v>
      </c>
    </row>
    <row r="439" spans="1:11" x14ac:dyDescent="0.3">
      <c r="A439" t="s">
        <v>477</v>
      </c>
      <c r="B439" s="1" t="str">
        <f>"IN."&amp;IF($E439="",LEFT($F439,2),$E439)&amp;"."&amp;UPPER(LEFT($A439,2))</f>
        <v>IN.RJ.JA</v>
      </c>
      <c r="C439" s="1" t="s">
        <v>636</v>
      </c>
      <c r="D439" s="1" t="str">
        <f>+C439&amp;A439&amp;C439&amp;":"&amp;C439&amp;B439&amp;C439&amp;","</f>
        <v>"Jalor":"IN.RJ.JA",</v>
      </c>
      <c r="E439" s="1" t="s">
        <v>643</v>
      </c>
      <c r="F439" t="s">
        <v>458</v>
      </c>
      <c r="G439" s="1">
        <v>999.91119386475873</v>
      </c>
      <c r="H439" s="1">
        <v>-68.309361431797043</v>
      </c>
      <c r="K439" s="1">
        <v>43.580133819600128</v>
      </c>
    </row>
    <row r="440" spans="1:11" x14ac:dyDescent="0.3">
      <c r="A440" t="s">
        <v>478</v>
      </c>
      <c r="B440" s="1" t="str">
        <f>"IN."&amp;IF($E440="",LEFT($F440,2),$E440)&amp;"."&amp;UPPER(LEFT($A440,2))</f>
        <v>IN.RJ.JH</v>
      </c>
      <c r="C440" s="1" t="s">
        <v>636</v>
      </c>
      <c r="D440" s="1" t="str">
        <f>+C440&amp;A440&amp;C440&amp;":"&amp;C440&amp;B440&amp;C440&amp;","</f>
        <v>"Jhalawar":"IN.RJ.JH",</v>
      </c>
      <c r="E440" s="1" t="s">
        <v>643</v>
      </c>
      <c r="F440" t="s">
        <v>458</v>
      </c>
      <c r="G440" s="1">
        <v>144.78764675106913</v>
      </c>
      <c r="H440" s="1">
        <v>15.119046899020171</v>
      </c>
      <c r="K440" s="1">
        <v>356.45430333735152</v>
      </c>
    </row>
    <row r="441" spans="1:11" x14ac:dyDescent="0.3">
      <c r="A441" t="s">
        <v>479</v>
      </c>
      <c r="B441" s="1" t="str">
        <f>"IN."&amp;IF($E441="",LEFT($F441,2),$E441)&amp;"."&amp;UPPER(LEFT($A441,2))</f>
        <v>IN.RJ.JH</v>
      </c>
      <c r="C441" s="1" t="s">
        <v>636</v>
      </c>
      <c r="D441" s="1" t="str">
        <f>+C441&amp;A441&amp;C441&amp;":"&amp;C441&amp;B441&amp;C441&amp;","</f>
        <v>"Jhunjhunun":"IN.RJ.JH",</v>
      </c>
      <c r="E441" s="1" t="s">
        <v>643</v>
      </c>
      <c r="F441" t="s">
        <v>458</v>
      </c>
      <c r="G441" s="1">
        <v>81.861727895717991</v>
      </c>
      <c r="H441" s="1">
        <v>52.243755340813365</v>
      </c>
      <c r="K441" s="1">
        <v>813.27430266710508</v>
      </c>
    </row>
    <row r="442" spans="1:11" x14ac:dyDescent="0.3">
      <c r="A442" t="s">
        <v>480</v>
      </c>
      <c r="B442" s="1" t="str">
        <f>"IN."&amp;IF($E442="",LEFT($F442,2),$E442)&amp;"."&amp;UPPER(LEFT($A442,2))</f>
        <v>IN.RJ.JO</v>
      </c>
      <c r="C442" s="1" t="s">
        <v>636</v>
      </c>
      <c r="D442" s="1" t="str">
        <f>+C442&amp;A442&amp;C442&amp;":"&amp;C442&amp;B442&amp;C442&amp;","</f>
        <v>"Jodhpur":"IN.RJ.JO",</v>
      </c>
      <c r="E442" s="1" t="s">
        <v>643</v>
      </c>
      <c r="F442" t="s">
        <v>458</v>
      </c>
      <c r="G442" s="1">
        <v>82.237681559045313</v>
      </c>
      <c r="H442" s="1">
        <v>27.428054269437411</v>
      </c>
      <c r="K442" s="1">
        <v>466.23044133116906</v>
      </c>
    </row>
    <row r="443" spans="1:11" x14ac:dyDescent="0.3">
      <c r="A443" t="s">
        <v>481</v>
      </c>
      <c r="B443" s="1" t="str">
        <f>"IN."&amp;IF($E443="",LEFT($F443,2),$E443)&amp;"."&amp;UPPER(LEFT($A443,2))</f>
        <v>IN.RJ.KA</v>
      </c>
      <c r="C443" s="1" t="s">
        <v>636</v>
      </c>
      <c r="D443" s="1" t="str">
        <f>+C443&amp;A443&amp;C443&amp;":"&amp;C443&amp;B443&amp;C443&amp;","</f>
        <v>"Karauli":"IN.RJ.KA",</v>
      </c>
      <c r="E443" s="1" t="s">
        <v>643</v>
      </c>
      <c r="F443" t="s">
        <v>458</v>
      </c>
      <c r="G443" s="1">
        <v>818.26792044926913</v>
      </c>
      <c r="H443" s="1">
        <v>9.8904005429030235</v>
      </c>
      <c r="K443" s="1">
        <v>956.73352804991146</v>
      </c>
    </row>
    <row r="444" spans="1:11" x14ac:dyDescent="0.3">
      <c r="A444" t="s">
        <v>482</v>
      </c>
      <c r="B444" s="1" t="str">
        <f>"IN."&amp;IF($E444="",LEFT($F444,2),$E444)&amp;"."&amp;UPPER(LEFT($A444,2))</f>
        <v>IN.RJ.KO</v>
      </c>
      <c r="C444" s="1" t="s">
        <v>636</v>
      </c>
      <c r="D444" s="1" t="str">
        <f>+C444&amp;A444&amp;C444&amp;":"&amp;C444&amp;B444&amp;C444&amp;","</f>
        <v>"Kota":"IN.RJ.KO",</v>
      </c>
      <c r="E444" s="1" t="s">
        <v>643</v>
      </c>
      <c r="F444" t="s">
        <v>458</v>
      </c>
      <c r="G444" s="1">
        <v>569.97240320879962</v>
      </c>
      <c r="H444" s="1">
        <v>-20.042184973120872</v>
      </c>
      <c r="K444" s="1">
        <v>289.38181358510741</v>
      </c>
    </row>
    <row r="445" spans="1:11" x14ac:dyDescent="0.3">
      <c r="A445" t="s">
        <v>483</v>
      </c>
      <c r="B445" s="1" t="str">
        <f>"IN."&amp;IF($E445="",LEFT($F445,2),$E445)&amp;"."&amp;UPPER(LEFT($A445,2))</f>
        <v>IN.RJ.NA</v>
      </c>
      <c r="C445" s="1" t="s">
        <v>636</v>
      </c>
      <c r="D445" s="1" t="str">
        <f>+C445&amp;A445&amp;C445&amp;":"&amp;C445&amp;B445&amp;C445&amp;","</f>
        <v>"Nagaur":"IN.RJ.NA",</v>
      </c>
      <c r="E445" s="1" t="s">
        <v>643</v>
      </c>
      <c r="F445" t="s">
        <v>458</v>
      </c>
      <c r="G445" s="1">
        <v>665.25736494570583</v>
      </c>
      <c r="H445" s="1">
        <v>2.3239416849216923</v>
      </c>
      <c r="K445" s="1">
        <v>697.79254853460952</v>
      </c>
    </row>
    <row r="446" spans="1:11" x14ac:dyDescent="0.3">
      <c r="A446" t="s">
        <v>484</v>
      </c>
      <c r="B446" s="1" t="str">
        <f>"IN."&amp;IF($E446="",LEFT($F446,2),$E446)&amp;"."&amp;UPPER(LEFT($A446,2))</f>
        <v>IN.RJ.PA</v>
      </c>
      <c r="C446" s="1" t="s">
        <v>636</v>
      </c>
      <c r="D446" s="1" t="str">
        <f>+C446&amp;A446&amp;C446&amp;":"&amp;C446&amp;B446&amp;C446&amp;","</f>
        <v>"Pali":"IN.RJ.PA",</v>
      </c>
      <c r="E446" s="1" t="s">
        <v>643</v>
      </c>
      <c r="F446" t="s">
        <v>458</v>
      </c>
      <c r="G446" s="1">
        <v>497.15981553500279</v>
      </c>
      <c r="H446" s="1">
        <v>-25.302075259279416</v>
      </c>
      <c r="K446" s="1">
        <v>142.93076190509092</v>
      </c>
    </row>
    <row r="447" spans="1:11" x14ac:dyDescent="0.3">
      <c r="A447" t="s">
        <v>485</v>
      </c>
      <c r="B447" s="1" t="str">
        <f>"IN."&amp;IF($E447="",LEFT($F447,2),$E447)&amp;"."&amp;UPPER(LEFT($A447,2))</f>
        <v>IN.RJ.RA</v>
      </c>
      <c r="C447" s="1" t="s">
        <v>636</v>
      </c>
      <c r="D447" s="1" t="str">
        <f>+C447&amp;A447&amp;C447&amp;":"&amp;C447&amp;B447&amp;C447&amp;","</f>
        <v>"Rajsamand":"IN.RJ.RA",</v>
      </c>
      <c r="E447" s="1" t="s">
        <v>643</v>
      </c>
      <c r="F447" t="s">
        <v>458</v>
      </c>
      <c r="G447" s="1">
        <v>393.44800065084695</v>
      </c>
      <c r="H447" s="1">
        <v>-9.595903135518995</v>
      </c>
      <c r="K447" s="1">
        <v>259.10535675358102</v>
      </c>
    </row>
    <row r="448" spans="1:11" x14ac:dyDescent="0.3">
      <c r="A448" t="s">
        <v>486</v>
      </c>
      <c r="B448" s="1" t="str">
        <f>"IN."&amp;IF($E448="",LEFT($F448,2),$E448)&amp;"."&amp;UPPER(LEFT($A448,2))</f>
        <v>IN.RJ.SA</v>
      </c>
      <c r="C448" s="1" t="s">
        <v>636</v>
      </c>
      <c r="D448" s="1" t="str">
        <f>+C448&amp;A448&amp;C448&amp;":"&amp;C448&amp;B448&amp;C448&amp;","</f>
        <v>"Sawai Madhopur":"IN.RJ.SA",</v>
      </c>
      <c r="E448" s="1" t="s">
        <v>643</v>
      </c>
      <c r="F448" t="s">
        <v>458</v>
      </c>
      <c r="G448" s="1">
        <v>220.81392519824095</v>
      </c>
      <c r="H448" s="1">
        <v>-6.7539548199015815</v>
      </c>
      <c r="K448" s="1">
        <v>126.25855771961881</v>
      </c>
    </row>
    <row r="449" spans="1:11" x14ac:dyDescent="0.3">
      <c r="A449" t="s">
        <v>487</v>
      </c>
      <c r="B449" s="1" t="str">
        <f>"IN."&amp;IF($E449="",LEFT($F449,2),$E449)&amp;"."&amp;UPPER(LEFT($A449,2))</f>
        <v>IN.RJ.SI</v>
      </c>
      <c r="C449" s="1" t="s">
        <v>636</v>
      </c>
      <c r="D449" s="1" t="str">
        <f>+C449&amp;A449&amp;C449&amp;":"&amp;C449&amp;B449&amp;C449&amp;","</f>
        <v>"Sikar":"IN.RJ.SI",</v>
      </c>
      <c r="E449" s="1" t="s">
        <v>643</v>
      </c>
      <c r="F449" t="s">
        <v>458</v>
      </c>
      <c r="G449" s="1">
        <v>959.11863544847336</v>
      </c>
      <c r="H449" s="1">
        <v>-8.692465589273743</v>
      </c>
      <c r="K449" s="1">
        <v>837.42411719864094</v>
      </c>
    </row>
    <row r="450" spans="1:11" x14ac:dyDescent="0.3">
      <c r="A450" t="s">
        <v>488</v>
      </c>
      <c r="B450" s="1" t="str">
        <f>"IN."&amp;IF($E450="",LEFT($F450,2),$E450)&amp;"."&amp;UPPER(LEFT($A450,2))</f>
        <v>IN.RJ.SI</v>
      </c>
      <c r="C450" s="1" t="s">
        <v>636</v>
      </c>
      <c r="D450" s="1" t="str">
        <f>+C450&amp;A450&amp;C450&amp;":"&amp;C450&amp;B450&amp;C450&amp;","</f>
        <v>"Sirohi":"IN.RJ.SI",</v>
      </c>
      <c r="E450" s="1" t="s">
        <v>643</v>
      </c>
      <c r="F450" t="s">
        <v>458</v>
      </c>
      <c r="G450" s="1">
        <v>384.50796265933576</v>
      </c>
      <c r="H450" s="1">
        <v>-18.290654719683278</v>
      </c>
      <c r="K450" s="1">
        <v>128.43879658376989</v>
      </c>
    </row>
    <row r="451" spans="1:11" x14ac:dyDescent="0.3">
      <c r="A451" t="s">
        <v>489</v>
      </c>
      <c r="B451" s="1" t="str">
        <f>"IN."&amp;IF($E451="",LEFT($F451,2),$E451)&amp;"."&amp;UPPER(LEFT($A451,2))</f>
        <v>IN.RJ.TO</v>
      </c>
      <c r="C451" s="1" t="s">
        <v>636</v>
      </c>
      <c r="D451" s="1" t="str">
        <f>+C451&amp;A451&amp;C451&amp;":"&amp;C451&amp;B451&amp;C451&amp;","</f>
        <v>"Tonk":"IN.RJ.TO",</v>
      </c>
      <c r="E451" s="1" t="s">
        <v>643</v>
      </c>
      <c r="F451" t="s">
        <v>458</v>
      </c>
      <c r="G451" s="1">
        <v>700.52094971699023</v>
      </c>
      <c r="H451" s="1">
        <v>-16.125162516674717</v>
      </c>
      <c r="K451" s="1">
        <v>474.7686744835442</v>
      </c>
    </row>
    <row r="452" spans="1:11" x14ac:dyDescent="0.3">
      <c r="A452" t="s">
        <v>490</v>
      </c>
      <c r="B452" s="1" t="str">
        <f>"IN."&amp;IF($E452="",LEFT($F452,2),$E452)&amp;"."&amp;UPPER(LEFT($A452,2))</f>
        <v>IN.RJ.UD</v>
      </c>
      <c r="C452" s="1" t="s">
        <v>636</v>
      </c>
      <c r="D452" s="1" t="str">
        <f>+C452&amp;A452&amp;C452&amp;":"&amp;C452&amp;B452&amp;C452&amp;","</f>
        <v>"Udaipur":"IN.RJ.UD",</v>
      </c>
      <c r="E452" s="1" t="s">
        <v>643</v>
      </c>
      <c r="F452" t="s">
        <v>458</v>
      </c>
      <c r="G452" s="1">
        <v>449.88441481962559</v>
      </c>
      <c r="H452" s="1">
        <v>-12.657448241779614</v>
      </c>
      <c r="K452" s="1">
        <v>272.68013943471101</v>
      </c>
    </row>
    <row r="453" spans="1:11" x14ac:dyDescent="0.3">
      <c r="A453" t="s">
        <v>492</v>
      </c>
      <c r="B453" s="1" t="str">
        <f>"IN."&amp;IF($E453="",LEFT($F453,2),$E453)&amp;"."&amp;UPPER(LEFT($A453,2))</f>
        <v>IN.SK.EA</v>
      </c>
      <c r="C453" s="1" t="s">
        <v>636</v>
      </c>
      <c r="D453" s="1" t="str">
        <f>+C453&amp;A453&amp;C453&amp;":"&amp;C453&amp;B453&amp;C453&amp;","</f>
        <v>"East District":"IN.SK.EA",</v>
      </c>
      <c r="E453" t="s">
        <v>659</v>
      </c>
      <c r="F453" t="s">
        <v>491</v>
      </c>
      <c r="G453" s="1">
        <v>82.600422272357306</v>
      </c>
      <c r="H453" s="1">
        <v>9.1974029826451851</v>
      </c>
      <c r="K453" s="1">
        <v>211.36406402938991</v>
      </c>
    </row>
    <row r="454" spans="1:11" x14ac:dyDescent="0.3">
      <c r="A454" t="s">
        <v>493</v>
      </c>
      <c r="B454" s="1" t="str">
        <f>"IN."&amp;IF($E454="",LEFT($F454,2),$E454)&amp;"."&amp;UPPER(LEFT($A454,2))</f>
        <v>IN.SK.NO</v>
      </c>
      <c r="C454" s="1" t="s">
        <v>636</v>
      </c>
      <c r="D454" s="1" t="str">
        <f>+C454&amp;A454&amp;C454&amp;":"&amp;C454&amp;B454&amp;C454&amp;","</f>
        <v>"North  District":"IN.SK.NO",</v>
      </c>
      <c r="E454" s="1" t="s">
        <v>659</v>
      </c>
      <c r="F454" t="s">
        <v>491</v>
      </c>
      <c r="G454" s="1">
        <v>367.29455408036802</v>
      </c>
      <c r="H454" s="1">
        <v>16.519011044732547</v>
      </c>
      <c r="K454" s="1">
        <v>598.5607087066237</v>
      </c>
    </row>
    <row r="455" spans="1:11" x14ac:dyDescent="0.3">
      <c r="A455" t="s">
        <v>494</v>
      </c>
      <c r="B455" s="1" t="str">
        <f>"IN."&amp;IF($E455="",LEFT($F455,2),$E455)&amp;"."&amp;UPPER(LEFT($A455,2))</f>
        <v>IN.SK.SO</v>
      </c>
      <c r="C455" s="1" t="s">
        <v>636</v>
      </c>
      <c r="D455" s="1" t="str">
        <f>+C455&amp;A455&amp;C455&amp;":"&amp;C455&amp;B455&amp;C455&amp;","</f>
        <v>"South District":"IN.SK.SO",</v>
      </c>
      <c r="E455" s="1" t="s">
        <v>659</v>
      </c>
      <c r="F455" t="s">
        <v>491</v>
      </c>
      <c r="G455" s="1">
        <v>693.27550291299235</v>
      </c>
      <c r="H455" s="1">
        <v>-39.133986990249468</v>
      </c>
      <c r="K455" s="1">
        <v>145.39968504949985</v>
      </c>
    </row>
    <row r="456" spans="1:11" x14ac:dyDescent="0.3">
      <c r="A456" t="s">
        <v>495</v>
      </c>
      <c r="B456" s="1" t="str">
        <f>"IN."&amp;IF($E456="",LEFT($F456,2),$E456)&amp;"."&amp;UPPER(LEFT($A456,2))</f>
        <v>IN.SK.WE</v>
      </c>
      <c r="C456" s="1" t="s">
        <v>636</v>
      </c>
      <c r="D456" s="1" t="str">
        <f>+C456&amp;A456&amp;C456&amp;":"&amp;C456&amp;B456&amp;C456&amp;","</f>
        <v>"West District":"IN.SK.WE",</v>
      </c>
      <c r="E456" s="1" t="s">
        <v>659</v>
      </c>
      <c r="F456" t="s">
        <v>491</v>
      </c>
      <c r="G456" s="1">
        <v>264.3761838162867</v>
      </c>
      <c r="H456" s="1">
        <v>-11.890989261336662</v>
      </c>
      <c r="K456" s="1">
        <v>97.902334157573435</v>
      </c>
    </row>
    <row r="457" spans="1:11" x14ac:dyDescent="0.3">
      <c r="A457" t="s">
        <v>497</v>
      </c>
      <c r="B457" s="1" t="str">
        <f>"IN."&amp;IF($E457="",LEFT($F457,2),$E457)&amp;"."&amp;UPPER(LEFT($A457,2))</f>
        <v>IN.TN.AR</v>
      </c>
      <c r="C457" s="1" t="s">
        <v>636</v>
      </c>
      <c r="D457" s="1" t="str">
        <f>+C457&amp;A457&amp;C457&amp;":"&amp;C457&amp;B457&amp;C457&amp;","</f>
        <v>"Ariyalur  ":"IN.TN.AR",</v>
      </c>
      <c r="E457" t="s">
        <v>660</v>
      </c>
      <c r="F457" t="s">
        <v>496</v>
      </c>
      <c r="G457" s="1">
        <v>523.33959261513564</v>
      </c>
      <c r="H457" s="1">
        <v>29.776268110492634</v>
      </c>
      <c r="K457" s="1">
        <v>940.20734616203254</v>
      </c>
    </row>
    <row r="458" spans="1:11" x14ac:dyDescent="0.3">
      <c r="A458" t="s">
        <v>498</v>
      </c>
      <c r="B458" s="1" t="str">
        <f>"IN."&amp;IF($E458="",LEFT($F458,2),$E458)&amp;"."&amp;UPPER(LEFT($A458,2))</f>
        <v>IN.TN.CH</v>
      </c>
      <c r="C458" s="1" t="s">
        <v>636</v>
      </c>
      <c r="D458" s="1" t="str">
        <f>+C458&amp;A458&amp;C458&amp;":"&amp;C458&amp;B458&amp;C458&amp;","</f>
        <v>"Chennai":"IN.TN.CH",</v>
      </c>
      <c r="E458" s="1" t="s">
        <v>660</v>
      </c>
      <c r="F458" t="s">
        <v>496</v>
      </c>
      <c r="G458" s="1">
        <v>653.13342726386918</v>
      </c>
      <c r="H458" s="1">
        <v>22.858644509932503</v>
      </c>
      <c r="K458" s="1">
        <v>973.15445040292423</v>
      </c>
    </row>
    <row r="459" spans="1:11" x14ac:dyDescent="0.3">
      <c r="A459" t="s">
        <v>499</v>
      </c>
      <c r="B459" s="1" t="str">
        <f>"IN."&amp;IF($E459="",LEFT($F459,2),$E459)&amp;"."&amp;UPPER(LEFT($A459,2))</f>
        <v>IN.TN.CO</v>
      </c>
      <c r="C459" s="1" t="s">
        <v>636</v>
      </c>
      <c r="D459" s="1" t="str">
        <f>+C459&amp;A459&amp;C459&amp;":"&amp;C459&amp;B459&amp;C459&amp;","</f>
        <v>"Coimbatore":"IN.TN.CO",</v>
      </c>
      <c r="E459" s="1" t="s">
        <v>660</v>
      </c>
      <c r="F459" t="s">
        <v>496</v>
      </c>
      <c r="G459" s="1">
        <v>675.74790175239104</v>
      </c>
      <c r="H459" s="1">
        <v>-42.168922242512636</v>
      </c>
      <c r="K459" s="1">
        <v>85.382990357214084</v>
      </c>
    </row>
    <row r="460" spans="1:11" x14ac:dyDescent="0.3">
      <c r="A460" t="s">
        <v>500</v>
      </c>
      <c r="B460" s="1" t="str">
        <f>"IN."&amp;IF($E460="",LEFT($F460,2),$E460)&amp;"."&amp;UPPER(LEFT($A460,2))</f>
        <v>IN.TN.CU</v>
      </c>
      <c r="C460" s="1" t="s">
        <v>636</v>
      </c>
      <c r="D460" s="1" t="str">
        <f>+C460&amp;A460&amp;C460&amp;":"&amp;C460&amp;B460&amp;C460&amp;","</f>
        <v>"Cuddalore":"IN.TN.CU",</v>
      </c>
      <c r="E460" s="1" t="s">
        <v>660</v>
      </c>
      <c r="F460" t="s">
        <v>496</v>
      </c>
      <c r="G460" s="1">
        <v>667.42340804924004</v>
      </c>
      <c r="H460" s="1">
        <v>-45.12815488042753</v>
      </c>
      <c r="K460" s="1">
        <v>35.629239723254599</v>
      </c>
    </row>
    <row r="461" spans="1:11" x14ac:dyDescent="0.3">
      <c r="A461" t="s">
        <v>501</v>
      </c>
      <c r="B461" s="1" t="str">
        <f>"IN."&amp;IF($E461="",LEFT($F461,2),$E461)&amp;"."&amp;UPPER(LEFT($A461,2))</f>
        <v>IN.TN.DH</v>
      </c>
      <c r="C461" s="1" t="s">
        <v>636</v>
      </c>
      <c r="D461" s="1" t="str">
        <f>+C461&amp;A461&amp;C461&amp;":"&amp;C461&amp;B461&amp;C461&amp;","</f>
        <v>"Dharmapuri":"IN.TN.DH",</v>
      </c>
      <c r="E461" s="1" t="s">
        <v>660</v>
      </c>
      <c r="F461" t="s">
        <v>496</v>
      </c>
      <c r="G461" s="1">
        <v>584.29485231109527</v>
      </c>
      <c r="H461" s="1">
        <v>11.53935620089562</v>
      </c>
      <c r="K461" s="1">
        <v>745.84583912363394</v>
      </c>
    </row>
    <row r="462" spans="1:11" x14ac:dyDescent="0.3">
      <c r="A462" t="s">
        <v>502</v>
      </c>
      <c r="B462" s="1" t="str">
        <f>"IN."&amp;IF($E462="",LEFT($F462,2),$E462)&amp;"."&amp;UPPER(LEFT($A462,2))</f>
        <v>IN.TN.DI</v>
      </c>
      <c r="C462" s="1" t="s">
        <v>636</v>
      </c>
      <c r="D462" s="1" t="str">
        <f>+C462&amp;A462&amp;C462&amp;":"&amp;C462&amp;B462&amp;C462&amp;","</f>
        <v>"Dindigul":"IN.TN.DI",</v>
      </c>
      <c r="E462" s="1" t="s">
        <v>660</v>
      </c>
      <c r="F462" t="s">
        <v>496</v>
      </c>
      <c r="G462" s="1">
        <v>665.7390552206474</v>
      </c>
      <c r="H462" s="1">
        <v>11.637214385122475</v>
      </c>
      <c r="K462" s="1">
        <v>828.66005661236204</v>
      </c>
    </row>
    <row r="463" spans="1:11" x14ac:dyDescent="0.3">
      <c r="A463" t="s">
        <v>503</v>
      </c>
      <c r="B463" s="1" t="str">
        <f>"IN."&amp;IF($E463="",LEFT($F463,2),$E463)&amp;"."&amp;UPPER(LEFT($A463,2))</f>
        <v>IN.TN.ER</v>
      </c>
      <c r="C463" s="1" t="s">
        <v>636</v>
      </c>
      <c r="D463" s="1" t="str">
        <f>+C463&amp;A463&amp;C463&amp;":"&amp;C463&amp;B463&amp;C463&amp;","</f>
        <v>"Erode":"IN.TN.ER",</v>
      </c>
      <c r="E463" s="1" t="s">
        <v>660</v>
      </c>
      <c r="F463" t="s">
        <v>496</v>
      </c>
      <c r="G463" s="1">
        <v>774.09056023818221</v>
      </c>
      <c r="H463" s="1">
        <v>-42.213786251980665</v>
      </c>
      <c r="K463" s="1">
        <v>183.0975527104529</v>
      </c>
    </row>
    <row r="464" spans="1:11" x14ac:dyDescent="0.3">
      <c r="A464" t="s">
        <v>504</v>
      </c>
      <c r="B464" s="1" t="str">
        <f>"IN."&amp;IF($E464="",LEFT($F464,2),$E464)&amp;"."&amp;UPPER(LEFT($A464,2))</f>
        <v>IN.TN.KA</v>
      </c>
      <c r="C464" s="1" t="s">
        <v>636</v>
      </c>
      <c r="D464" s="1" t="str">
        <f>+C464&amp;A464&amp;C464&amp;":"&amp;C464&amp;B464&amp;C464&amp;","</f>
        <v>"Kancheepuram":"IN.TN.KA",</v>
      </c>
      <c r="E464" s="1" t="s">
        <v>660</v>
      </c>
      <c r="F464" t="s">
        <v>496</v>
      </c>
      <c r="G464" s="1">
        <v>31.561264871918347</v>
      </c>
      <c r="H464" s="1">
        <v>-0.40144017699835921</v>
      </c>
      <c r="K464" s="1">
        <v>25.941102393941318</v>
      </c>
    </row>
    <row r="465" spans="1:11" x14ac:dyDescent="0.3">
      <c r="A465" t="s">
        <v>505</v>
      </c>
      <c r="B465" s="1" t="str">
        <f>"IN."&amp;IF($E465="",LEFT($F465,2),$E465)&amp;"."&amp;UPPER(LEFT($A465,2))</f>
        <v>IN.TN.KA</v>
      </c>
      <c r="C465" s="1" t="s">
        <v>636</v>
      </c>
      <c r="D465" s="1" t="str">
        <f>+C465&amp;A465&amp;C465&amp;":"&amp;C465&amp;B465&amp;C465&amp;","</f>
        <v>"Kanniyakumari":"IN.TN.KA",</v>
      </c>
      <c r="E465" s="1" t="s">
        <v>660</v>
      </c>
      <c r="F465" t="s">
        <v>496</v>
      </c>
      <c r="G465" s="1">
        <v>373.75519508778297</v>
      </c>
      <c r="H465" s="1">
        <v>-14.920893481382112</v>
      </c>
      <c r="K465" s="1">
        <v>164.86268634843339</v>
      </c>
    </row>
    <row r="466" spans="1:11" x14ac:dyDescent="0.3">
      <c r="A466" t="s">
        <v>506</v>
      </c>
      <c r="B466" s="1" t="str">
        <f>"IN."&amp;IF($E466="",LEFT($F466,2),$E466)&amp;"."&amp;UPPER(LEFT($A466,2))</f>
        <v>IN.TN.KA</v>
      </c>
      <c r="C466" s="1" t="s">
        <v>636</v>
      </c>
      <c r="D466" s="1" t="str">
        <f>+C466&amp;A466&amp;C466&amp;":"&amp;C466&amp;B466&amp;C466&amp;","</f>
        <v>"Karur ":"IN.TN.KA",</v>
      </c>
      <c r="E466" s="1" t="s">
        <v>660</v>
      </c>
      <c r="F466" t="s">
        <v>496</v>
      </c>
      <c r="G466" s="1">
        <v>126.62960822127268</v>
      </c>
      <c r="H466" s="1">
        <v>56.622959336582049</v>
      </c>
      <c r="K466" s="1">
        <v>919.35103893342136</v>
      </c>
    </row>
    <row r="467" spans="1:11" x14ac:dyDescent="0.3">
      <c r="A467" t="s">
        <v>507</v>
      </c>
      <c r="B467" s="1" t="str">
        <f>"IN."&amp;IF($E467="",LEFT($F467,2),$E467)&amp;"."&amp;UPPER(LEFT($A467,2))</f>
        <v>IN.TN.MA</v>
      </c>
      <c r="C467" s="1" t="s">
        <v>636</v>
      </c>
      <c r="D467" s="1" t="str">
        <f>+C467&amp;A467&amp;C467&amp;":"&amp;C467&amp;B467&amp;C467&amp;","</f>
        <v>"Madurai":"IN.TN.MA",</v>
      </c>
      <c r="E467" s="1" t="s">
        <v>660</v>
      </c>
      <c r="F467" t="s">
        <v>496</v>
      </c>
      <c r="G467" s="1">
        <v>518.25908632510004</v>
      </c>
      <c r="H467" s="1">
        <v>4.046737390155978</v>
      </c>
      <c r="K467" s="1">
        <v>574.91340978728374</v>
      </c>
    </row>
    <row r="468" spans="1:11" x14ac:dyDescent="0.3">
      <c r="A468" t="s">
        <v>508</v>
      </c>
      <c r="B468" s="1" t="str">
        <f>"IN."&amp;IF($E468="",LEFT($F468,2),$E468)&amp;"."&amp;UPPER(LEFT($A468,2))</f>
        <v>IN.TN.NA</v>
      </c>
      <c r="C468" s="1" t="s">
        <v>636</v>
      </c>
      <c r="D468" s="1" t="str">
        <f>+C468&amp;A468&amp;C468&amp;":"&amp;C468&amp;B468&amp;C468&amp;","</f>
        <v>"Nagapattinam  ":"IN.TN.NA",</v>
      </c>
      <c r="E468" s="1" t="s">
        <v>660</v>
      </c>
      <c r="F468" t="s">
        <v>496</v>
      </c>
      <c r="G468" s="1">
        <v>209.34258009140905</v>
      </c>
      <c r="H468" s="1">
        <v>-2.6904474896288297</v>
      </c>
      <c r="K468" s="1">
        <v>171.67631523660543</v>
      </c>
    </row>
    <row r="469" spans="1:11" x14ac:dyDescent="0.3">
      <c r="A469" t="s">
        <v>509</v>
      </c>
      <c r="B469" s="1" t="str">
        <f>"IN."&amp;IF($E469="",LEFT($F469,2),$E469)&amp;"."&amp;UPPER(LEFT($A469,2))</f>
        <v>IN.TN.NA</v>
      </c>
      <c r="C469" s="1" t="s">
        <v>636</v>
      </c>
      <c r="D469" s="1" t="str">
        <f>+C469&amp;A469&amp;C469&amp;":"&amp;C469&amp;B469&amp;C469&amp;","</f>
        <v>"Namakkal   ":"IN.TN.NA",</v>
      </c>
      <c r="E469" s="1" t="s">
        <v>660</v>
      </c>
      <c r="F469" t="s">
        <v>496</v>
      </c>
      <c r="G469" s="1">
        <v>856.15993928891635</v>
      </c>
      <c r="H469" s="1">
        <v>-48.67033980729736</v>
      </c>
      <c r="K469" s="1">
        <v>174.77518198675324</v>
      </c>
    </row>
    <row r="470" spans="1:11" x14ac:dyDescent="0.3">
      <c r="A470" t="s">
        <v>510</v>
      </c>
      <c r="B470" s="1" t="str">
        <f>"IN."&amp;IF($E470="",LEFT($F470,2),$E470)&amp;"."&amp;UPPER(LEFT($A470,2))</f>
        <v>IN.TN.TH</v>
      </c>
      <c r="C470" s="1" t="s">
        <v>636</v>
      </c>
      <c r="D470" s="1" t="str">
        <f>+C470&amp;A470&amp;C470&amp;":"&amp;C470&amp;B470&amp;C470&amp;","</f>
        <v>"The Nilgiris":"IN.TN.TH",</v>
      </c>
      <c r="E470" s="1" t="s">
        <v>660</v>
      </c>
      <c r="F470" t="s">
        <v>496</v>
      </c>
      <c r="G470" s="1">
        <v>792.15196248232326</v>
      </c>
      <c r="H470" s="1">
        <v>2.7588018459362211</v>
      </c>
      <c r="K470" s="1">
        <v>830.77518832543035</v>
      </c>
    </row>
    <row r="471" spans="1:11" x14ac:dyDescent="0.3">
      <c r="A471" t="s">
        <v>511</v>
      </c>
      <c r="B471" s="1" t="str">
        <f>"IN."&amp;IF($E471="",LEFT($F471,2),$E471)&amp;"."&amp;UPPER(LEFT($A471,2))</f>
        <v>IN.TN.PE</v>
      </c>
      <c r="C471" s="1" t="s">
        <v>636</v>
      </c>
      <c r="D471" s="1" t="str">
        <f>+C471&amp;A471&amp;C471&amp;":"&amp;C471&amp;B471&amp;C471&amp;","</f>
        <v>"Perambalur  ":"IN.TN.PE",</v>
      </c>
      <c r="E471" s="1" t="s">
        <v>660</v>
      </c>
      <c r="F471" t="s">
        <v>496</v>
      </c>
      <c r="G471" s="1">
        <v>994.72982984648252</v>
      </c>
      <c r="H471" s="1">
        <v>-62.387867465433807</v>
      </c>
      <c r="K471" s="1">
        <v>121.29968533040925</v>
      </c>
    </row>
    <row r="472" spans="1:11" x14ac:dyDescent="0.3">
      <c r="A472" t="s">
        <v>512</v>
      </c>
      <c r="B472" s="1" t="str">
        <f>"IN."&amp;IF($E472="",LEFT($F472,2),$E472)&amp;"."&amp;UPPER(LEFT($A472,2))</f>
        <v>IN.TN.PU</v>
      </c>
      <c r="C472" s="1" t="s">
        <v>636</v>
      </c>
      <c r="D472" s="1" t="str">
        <f>+C472&amp;A472&amp;C472&amp;":"&amp;C472&amp;B472&amp;C472&amp;","</f>
        <v>"Pudukkottai":"IN.TN.PU",</v>
      </c>
      <c r="E472" s="1" t="s">
        <v>660</v>
      </c>
      <c r="F472" t="s">
        <v>496</v>
      </c>
      <c r="G472" s="1">
        <v>136.04977493650838</v>
      </c>
      <c r="H472" s="1">
        <v>4.2154731818640636</v>
      </c>
      <c r="K472" s="1">
        <v>195.06639948260528</v>
      </c>
    </row>
    <row r="473" spans="1:11" x14ac:dyDescent="0.3">
      <c r="A473" t="s">
        <v>513</v>
      </c>
      <c r="B473" s="1" t="str">
        <f>"IN."&amp;IF($E473="",LEFT($F473,2),$E473)&amp;"."&amp;UPPER(LEFT($A473,2))</f>
        <v>IN.TN.RA</v>
      </c>
      <c r="C473" s="1" t="s">
        <v>636</v>
      </c>
      <c r="D473" s="1" t="str">
        <f>+C473&amp;A473&amp;C473&amp;":"&amp;C473&amp;B473&amp;C473&amp;","</f>
        <v>"Ramanathapuram":"IN.TN.RA",</v>
      </c>
      <c r="E473" s="1" t="s">
        <v>660</v>
      </c>
      <c r="F473" t="s">
        <v>496</v>
      </c>
      <c r="G473" s="1">
        <v>799.16744509321245</v>
      </c>
      <c r="H473" s="1">
        <v>-25.190362434682122</v>
      </c>
      <c r="K473" s="1">
        <v>446.50237100766276</v>
      </c>
    </row>
    <row r="474" spans="1:11" x14ac:dyDescent="0.3">
      <c r="A474" t="s">
        <v>514</v>
      </c>
      <c r="B474" s="1" t="str">
        <f>"IN."&amp;IF($E474="",LEFT($F474,2),$E474)&amp;"."&amp;UPPER(LEFT($A474,2))</f>
        <v>IN.TN.SA</v>
      </c>
      <c r="C474" s="1" t="s">
        <v>636</v>
      </c>
      <c r="D474" s="1" t="str">
        <f>+C474&amp;A474&amp;C474&amp;":"&amp;C474&amp;B474&amp;C474&amp;","</f>
        <v>"Salem":"IN.TN.SA",</v>
      </c>
      <c r="E474" s="1" t="s">
        <v>660</v>
      </c>
      <c r="F474" t="s">
        <v>496</v>
      </c>
      <c r="G474" s="1">
        <v>418.03854750123304</v>
      </c>
      <c r="H474" s="1">
        <v>1.6351642274286786</v>
      </c>
      <c r="K474" s="1">
        <v>440.93084668523454</v>
      </c>
    </row>
    <row r="475" spans="1:11" x14ac:dyDescent="0.3">
      <c r="A475" t="s">
        <v>515</v>
      </c>
      <c r="B475" s="1" t="str">
        <f>"IN."&amp;IF($E475="",LEFT($F475,2),$E475)&amp;"."&amp;UPPER(LEFT($A475,2))</f>
        <v>IN.TN.SI</v>
      </c>
      <c r="C475" s="1" t="s">
        <v>636</v>
      </c>
      <c r="D475" s="1" t="str">
        <f>+C475&amp;A475&amp;C475&amp;":"&amp;C475&amp;B475&amp;C475&amp;","</f>
        <v>"Sivaganga":"IN.TN.SI",</v>
      </c>
      <c r="E475" s="1" t="s">
        <v>660</v>
      </c>
      <c r="F475" t="s">
        <v>496</v>
      </c>
      <c r="G475" s="1">
        <v>350.70678476761975</v>
      </c>
      <c r="H475" s="1">
        <v>4.8839449652490838</v>
      </c>
      <c r="K475" s="1">
        <v>419.08201428110692</v>
      </c>
    </row>
    <row r="476" spans="1:11" x14ac:dyDescent="0.3">
      <c r="A476" t="s">
        <v>516</v>
      </c>
      <c r="B476" s="1" t="str">
        <f>"IN."&amp;IF($E476="",LEFT($F476,2),$E476)&amp;"."&amp;UPPER(LEFT($A476,2))</f>
        <v>IN.TN.TH</v>
      </c>
      <c r="C476" s="1" t="s">
        <v>636</v>
      </c>
      <c r="D476" s="1" t="str">
        <f>+C476&amp;A476&amp;C476&amp;":"&amp;C476&amp;B476&amp;C476&amp;","</f>
        <v>"Thanjavur":"IN.TN.TH",</v>
      </c>
      <c r="E476" s="1" t="s">
        <v>660</v>
      </c>
      <c r="F476" t="s">
        <v>496</v>
      </c>
      <c r="G476" s="1">
        <v>235.39067456331387</v>
      </c>
      <c r="H476" s="1">
        <v>10.402039078829876</v>
      </c>
      <c r="K476" s="1">
        <v>381.01922166693214</v>
      </c>
    </row>
    <row r="477" spans="1:11" x14ac:dyDescent="0.3">
      <c r="A477" t="s">
        <v>517</v>
      </c>
      <c r="B477" s="1" t="str">
        <f>"IN."&amp;IF($E477="",LEFT($F477,2),$E477)&amp;"."&amp;UPPER(LEFT($A477,2))</f>
        <v>IN.TN.TH</v>
      </c>
      <c r="C477" s="1" t="s">
        <v>636</v>
      </c>
      <c r="D477" s="1" t="str">
        <f>+C477&amp;A477&amp;C477&amp;":"&amp;C477&amp;B477&amp;C477&amp;","</f>
        <v>"Theni  ":"IN.TN.TH",</v>
      </c>
      <c r="E477" s="1" t="s">
        <v>660</v>
      </c>
      <c r="F477" t="s">
        <v>496</v>
      </c>
      <c r="G477" s="1">
        <v>303.98488879405937</v>
      </c>
      <c r="H477" s="1">
        <v>17.438052495455473</v>
      </c>
      <c r="K477" s="1">
        <v>548.11762373043598</v>
      </c>
    </row>
    <row r="478" spans="1:11" x14ac:dyDescent="0.3">
      <c r="A478" t="s">
        <v>518</v>
      </c>
      <c r="B478" s="1" t="str">
        <f>"IN."&amp;IF($E478="",LEFT($F478,2),$E478)&amp;"."&amp;UPPER(LEFT($A478,2))</f>
        <v>IN.TN.TH</v>
      </c>
      <c r="C478" s="1" t="s">
        <v>636</v>
      </c>
      <c r="D478" s="1" t="str">
        <f>+C478&amp;A478&amp;C478&amp;":"&amp;C478&amp;B478&amp;C478&amp;","</f>
        <v>"Thiruvallur":"IN.TN.TH",</v>
      </c>
      <c r="E478" s="1" t="s">
        <v>660</v>
      </c>
      <c r="F478" t="s">
        <v>496</v>
      </c>
      <c r="G478" s="1">
        <v>746.74256398093883</v>
      </c>
      <c r="H478" s="1">
        <v>-20.052593800782102</v>
      </c>
      <c r="K478" s="1">
        <v>466.00625076998938</v>
      </c>
    </row>
    <row r="479" spans="1:11" x14ac:dyDescent="0.3">
      <c r="A479" t="s">
        <v>519</v>
      </c>
      <c r="B479" s="1" t="str">
        <f>"IN."&amp;IF($E479="",LEFT($F479,2),$E479)&amp;"."&amp;UPPER(LEFT($A479,2))</f>
        <v>IN.TN.TH</v>
      </c>
      <c r="C479" s="1" t="s">
        <v>636</v>
      </c>
      <c r="D479" s="1" t="str">
        <f>+C479&amp;A479&amp;C479&amp;":"&amp;C479&amp;B479&amp;C479&amp;","</f>
        <v>"Thiruvarur":"IN.TN.TH",</v>
      </c>
      <c r="E479" s="1" t="s">
        <v>660</v>
      </c>
      <c r="F479" t="s">
        <v>496</v>
      </c>
      <c r="G479" s="1">
        <v>431.33775627226947</v>
      </c>
      <c r="H479" s="1">
        <v>-18.603102137557084</v>
      </c>
      <c r="K479" s="1">
        <v>170.89432634647028</v>
      </c>
    </row>
    <row r="480" spans="1:11" x14ac:dyDescent="0.3">
      <c r="A480" t="s">
        <v>520</v>
      </c>
      <c r="B480" s="1" t="str">
        <f>"IN."&amp;IF($E480="",LEFT($F480,2),$E480)&amp;"."&amp;UPPER(LEFT($A480,2))</f>
        <v>IN.TN.TH</v>
      </c>
      <c r="C480" s="1" t="s">
        <v>636</v>
      </c>
      <c r="D480" s="1" t="str">
        <f>+C480&amp;A480&amp;C480&amp;":"&amp;C480&amp;B480&amp;C480&amp;","</f>
        <v>"Thoothukkudi":"IN.TN.TH",</v>
      </c>
      <c r="E480" s="1" t="s">
        <v>660</v>
      </c>
      <c r="F480" t="s">
        <v>496</v>
      </c>
      <c r="G480" s="1">
        <v>381.09984197623481</v>
      </c>
      <c r="H480" s="1">
        <v>-26.385815625892405</v>
      </c>
      <c r="K480" s="1">
        <v>11.698423213741149</v>
      </c>
    </row>
    <row r="481" spans="1:11" x14ac:dyDescent="0.3">
      <c r="A481" t="s">
        <v>521</v>
      </c>
      <c r="B481" s="1" t="str">
        <f>"IN."&amp;IF($E481="",LEFT($F481,2),$E481)&amp;"."&amp;UPPER(LEFT($A481,2))</f>
        <v>IN.TN.TI</v>
      </c>
      <c r="C481" s="1" t="s">
        <v>636</v>
      </c>
      <c r="D481" s="1" t="str">
        <f>+C481&amp;A481&amp;C481&amp;":"&amp;C481&amp;B481&amp;C481&amp;","</f>
        <v>"Tiruchirappalli":"IN.TN.TI",</v>
      </c>
      <c r="E481" s="1" t="s">
        <v>660</v>
      </c>
      <c r="F481" t="s">
        <v>496</v>
      </c>
      <c r="G481" s="1">
        <v>352.49904054396927</v>
      </c>
      <c r="H481" s="1">
        <v>12.13329493741792</v>
      </c>
      <c r="K481" s="1">
        <v>522.36516966782017</v>
      </c>
    </row>
    <row r="482" spans="1:11" x14ac:dyDescent="0.3">
      <c r="A482" t="s">
        <v>522</v>
      </c>
      <c r="B482" s="1" t="str">
        <f>"IN."&amp;IF($E482="",LEFT($F482,2),$E482)&amp;"."&amp;UPPER(LEFT($A482,2))</f>
        <v>IN.TN.TI</v>
      </c>
      <c r="C482" s="1" t="s">
        <v>636</v>
      </c>
      <c r="D482" s="1" t="str">
        <f>+C482&amp;A482&amp;C482&amp;":"&amp;C482&amp;B482&amp;C482&amp;","</f>
        <v>"Tirunelveli ":"IN.TN.TI",</v>
      </c>
      <c r="E482" s="1" t="s">
        <v>660</v>
      </c>
      <c r="F482" t="s">
        <v>496</v>
      </c>
      <c r="G482" s="1">
        <v>88.990706731562952</v>
      </c>
      <c r="H482" s="1">
        <v>51.678715126151204</v>
      </c>
      <c r="K482" s="1">
        <v>812.49271849767979</v>
      </c>
    </row>
    <row r="483" spans="1:11" x14ac:dyDescent="0.3">
      <c r="A483" t="s">
        <v>523</v>
      </c>
      <c r="B483" s="1" t="str">
        <f>"IN."&amp;IF($E483="",LEFT($F483,2),$E483)&amp;"."&amp;UPPER(LEFT($A483,2))</f>
        <v>IN.TN.TI</v>
      </c>
      <c r="C483" s="1" t="s">
        <v>636</v>
      </c>
      <c r="D483" s="1" t="str">
        <f>+C483&amp;A483&amp;C483&amp;":"&amp;C483&amp;B483&amp;C483&amp;","</f>
        <v>"Tiruvannamalai":"IN.TN.TI",</v>
      </c>
      <c r="E483" s="1" t="s">
        <v>660</v>
      </c>
      <c r="F483" t="s">
        <v>496</v>
      </c>
      <c r="G483" s="1">
        <v>746.1781148667186</v>
      </c>
      <c r="H483" s="1">
        <v>8.4827466989577989</v>
      </c>
      <c r="K483" s="1">
        <v>864.93656865212779</v>
      </c>
    </row>
    <row r="484" spans="1:11" x14ac:dyDescent="0.3">
      <c r="A484" t="s">
        <v>524</v>
      </c>
      <c r="B484" s="1" t="str">
        <f>"IN."&amp;IF($E484="",LEFT($F484,2),$E484)&amp;"."&amp;UPPER(LEFT($A484,2))</f>
        <v>IN.TN.VE</v>
      </c>
      <c r="C484" s="1" t="s">
        <v>636</v>
      </c>
      <c r="D484" s="1" t="str">
        <f>+C484&amp;A484&amp;C484&amp;":"&amp;C484&amp;B484&amp;C484&amp;","</f>
        <v>"Vellore":"IN.TN.VE",</v>
      </c>
      <c r="E484" s="1" t="s">
        <v>660</v>
      </c>
      <c r="F484" t="s">
        <v>496</v>
      </c>
      <c r="G484" s="1">
        <v>911.78107255480495</v>
      </c>
      <c r="H484" s="1">
        <v>-28.108444908730082</v>
      </c>
      <c r="K484" s="1">
        <v>518.26284383258383</v>
      </c>
    </row>
    <row r="485" spans="1:11" x14ac:dyDescent="0.3">
      <c r="A485" t="s">
        <v>525</v>
      </c>
      <c r="B485" s="1" t="str">
        <f>"IN."&amp;IF($E485="",LEFT($F485,2),$E485)&amp;"."&amp;UPPER(LEFT($A485,2))</f>
        <v>IN.TN.VI</v>
      </c>
      <c r="C485" s="1" t="s">
        <v>636</v>
      </c>
      <c r="D485" s="1" t="str">
        <f>+C485&amp;A485&amp;C485&amp;":"&amp;C485&amp;B485&amp;C485&amp;","</f>
        <v>"Viluppuram":"IN.TN.VI",</v>
      </c>
      <c r="E485" s="1" t="s">
        <v>660</v>
      </c>
      <c r="F485" t="s">
        <v>496</v>
      </c>
      <c r="G485" s="1">
        <v>334.96378260382755</v>
      </c>
      <c r="H485" s="1">
        <v>-9.7774758703482991</v>
      </c>
      <c r="K485" s="1">
        <v>198.07912041895136</v>
      </c>
    </row>
    <row r="486" spans="1:11" x14ac:dyDescent="0.3">
      <c r="A486" t="s">
        <v>526</v>
      </c>
      <c r="B486" s="1" t="str">
        <f>"IN."&amp;IF($E486="",LEFT($F486,2),$E486)&amp;"."&amp;UPPER(LEFT($A486,2))</f>
        <v>IN.TN.VI</v>
      </c>
      <c r="C486" s="1" t="s">
        <v>636</v>
      </c>
      <c r="D486" s="1" t="str">
        <f>+C486&amp;A486&amp;C486&amp;":"&amp;C486&amp;B486&amp;C486&amp;","</f>
        <v>"Virudhunagar":"IN.TN.VI",</v>
      </c>
      <c r="E486" s="1" t="s">
        <v>660</v>
      </c>
      <c r="F486" t="s">
        <v>496</v>
      </c>
      <c r="G486" s="1">
        <v>706.82004898653258</v>
      </c>
      <c r="H486" s="1">
        <v>2.7134061825552345</v>
      </c>
      <c r="K486" s="1">
        <v>744.80773554230586</v>
      </c>
    </row>
    <row r="487" spans="1:11" x14ac:dyDescent="0.3">
      <c r="A487" t="s">
        <v>528</v>
      </c>
      <c r="B487" s="1" t="str">
        <f>"IN."&amp;IF($E487="",LEFT($F487,2),$E487)&amp;"."&amp;UPPER(LEFT($A487,2))</f>
        <v>IN.TR.DH</v>
      </c>
      <c r="C487" s="1" t="s">
        <v>636</v>
      </c>
      <c r="D487" s="1" t="str">
        <f>+C487&amp;A487&amp;C487&amp;":"&amp;C487&amp;B487&amp;C487&amp;","</f>
        <v>"Dhalai":"IN.TR.DH",</v>
      </c>
      <c r="E487" t="s">
        <v>661</v>
      </c>
      <c r="F487" t="s">
        <v>527</v>
      </c>
      <c r="G487" s="1">
        <v>61.55069060151996</v>
      </c>
      <c r="H487" s="1">
        <v>7.0486189392233252</v>
      </c>
      <c r="K487" s="1">
        <v>160.23135575064651</v>
      </c>
    </row>
    <row r="488" spans="1:11" x14ac:dyDescent="0.3">
      <c r="A488" t="s">
        <v>529</v>
      </c>
      <c r="B488" s="1" t="str">
        <f>"IN."&amp;IF($E488="",LEFT($F488,2),$E488)&amp;"."&amp;UPPER(LEFT($A488,2))</f>
        <v>IN.TR.NO</v>
      </c>
      <c r="C488" s="1" t="s">
        <v>636</v>
      </c>
      <c r="D488" s="1" t="str">
        <f>+C488&amp;A488&amp;C488&amp;":"&amp;C488&amp;B488&amp;C488&amp;","</f>
        <v>"North Tripura":"IN.TR.NO",</v>
      </c>
      <c r="E488" s="1" t="s">
        <v>661</v>
      </c>
      <c r="F488" t="s">
        <v>527</v>
      </c>
      <c r="G488" s="1">
        <v>918.26556954971409</v>
      </c>
      <c r="H488" s="1">
        <v>-35.795923248213875</v>
      </c>
      <c r="K488" s="1">
        <v>417.12264407471986</v>
      </c>
    </row>
    <row r="489" spans="1:11" x14ac:dyDescent="0.3">
      <c r="A489" t="s">
        <v>530</v>
      </c>
      <c r="B489" s="1" t="str">
        <f>"IN."&amp;IF($E489="",LEFT($F489,2),$E489)&amp;"."&amp;UPPER(LEFT($A489,2))</f>
        <v>IN.TR.SO</v>
      </c>
      <c r="C489" s="1" t="s">
        <v>636</v>
      </c>
      <c r="D489" s="1" t="str">
        <f>+C489&amp;A489&amp;C489&amp;":"&amp;C489&amp;B489&amp;C489&amp;","</f>
        <v>"South Tripura ":"IN.TR.SO",</v>
      </c>
      <c r="E489" s="1" t="s">
        <v>661</v>
      </c>
      <c r="F489" t="s">
        <v>527</v>
      </c>
      <c r="G489" s="1">
        <v>742.77696241331091</v>
      </c>
      <c r="H489" s="1">
        <v>-52.314003683783902</v>
      </c>
      <c r="K489" s="1">
        <v>10.38091084033621</v>
      </c>
    </row>
    <row r="490" spans="1:11" x14ac:dyDescent="0.3">
      <c r="A490" t="s">
        <v>531</v>
      </c>
      <c r="B490" s="1" t="str">
        <f>"IN."&amp;IF($E490="",LEFT($F490,2),$E490)&amp;"."&amp;UPPER(LEFT($A490,2))</f>
        <v>IN.TR.WE</v>
      </c>
      <c r="C490" s="1" t="s">
        <v>636</v>
      </c>
      <c r="D490" s="1" t="str">
        <f>+C490&amp;A490&amp;C490&amp;":"&amp;C490&amp;B490&amp;C490&amp;","</f>
        <v>"West Tripura ":"IN.TR.WE",</v>
      </c>
      <c r="E490" s="1" t="s">
        <v>661</v>
      </c>
      <c r="F490" t="s">
        <v>527</v>
      </c>
      <c r="G490" s="1">
        <v>145.84433236927651</v>
      </c>
      <c r="H490" s="1">
        <v>-2.160600346668673E-2</v>
      </c>
      <c r="K490" s="1">
        <v>145.5418483207429</v>
      </c>
    </row>
    <row r="491" spans="1:11" x14ac:dyDescent="0.3">
      <c r="A491" t="s">
        <v>533</v>
      </c>
      <c r="B491" s="1" t="str">
        <f>"IN."&amp;IF($E491="",LEFT($F491,2),$E491)&amp;"."&amp;UPPER(LEFT($A491,2))</f>
        <v>IN.UT.AG</v>
      </c>
      <c r="C491" s="1" t="s">
        <v>636</v>
      </c>
      <c r="D491" s="1" t="str">
        <f>+C491&amp;A491&amp;C491&amp;":"&amp;C491&amp;B491&amp;C491&amp;","</f>
        <v>"Agra":"IN.UT.AG",</v>
      </c>
      <c r="F491" t="s">
        <v>532</v>
      </c>
      <c r="G491" s="1">
        <v>315.51260534551085</v>
      </c>
      <c r="H491" s="1">
        <v>38.888017825223287</v>
      </c>
      <c r="K491" s="1">
        <v>859.94485489863689</v>
      </c>
    </row>
    <row r="492" spans="1:11" x14ac:dyDescent="0.3">
      <c r="A492" t="s">
        <v>534</v>
      </c>
      <c r="B492" s="1" t="str">
        <f>"IN."&amp;IF($E492="",LEFT($F492,2),$E492)&amp;"."&amp;UPPER(LEFT($A492,2))</f>
        <v>IN.UT.AL</v>
      </c>
      <c r="C492" s="1" t="s">
        <v>636</v>
      </c>
      <c r="D492" s="1" t="str">
        <f>+C492&amp;A492&amp;C492&amp;":"&amp;C492&amp;B492&amp;C492&amp;","</f>
        <v>"Aligarh":"IN.UT.AL",</v>
      </c>
      <c r="F492" t="s">
        <v>532</v>
      </c>
      <c r="G492" s="1">
        <v>776.84857955918335</v>
      </c>
      <c r="H492" s="1">
        <v>-29.956430378225967</v>
      </c>
      <c r="K492" s="1">
        <v>357.45855426401982</v>
      </c>
    </row>
    <row r="493" spans="1:11" x14ac:dyDescent="0.3">
      <c r="A493" t="s">
        <v>535</v>
      </c>
      <c r="B493" s="1" t="str">
        <f>"IN."&amp;IF($E493="",LEFT($F493,2),$E493)&amp;"."&amp;UPPER(LEFT($A493,2))</f>
        <v>IN.UT.AL</v>
      </c>
      <c r="C493" s="1" t="s">
        <v>636</v>
      </c>
      <c r="D493" s="1" t="str">
        <f>+C493&amp;A493&amp;C493&amp;":"&amp;C493&amp;B493&amp;C493&amp;","</f>
        <v>"Allahabad":"IN.UT.AL",</v>
      </c>
      <c r="F493" t="s">
        <v>532</v>
      </c>
      <c r="G493" s="1">
        <v>142.31143381929434</v>
      </c>
      <c r="H493" s="1">
        <v>56.357035339808853</v>
      </c>
      <c r="K493" s="1">
        <v>931.30992857661818</v>
      </c>
    </row>
    <row r="494" spans="1:11" x14ac:dyDescent="0.3">
      <c r="A494" t="s">
        <v>536</v>
      </c>
      <c r="B494" s="1" t="str">
        <f>"IN."&amp;IF($E494="",LEFT($F494,2),$E494)&amp;"."&amp;UPPER(LEFT($A494,2))</f>
        <v>IN.UT.AM</v>
      </c>
      <c r="C494" s="1" t="s">
        <v>636</v>
      </c>
      <c r="D494" s="1" t="str">
        <f>+C494&amp;A494&amp;C494&amp;":"&amp;C494&amp;B494&amp;C494&amp;","</f>
        <v>"Ambedkar Nagar":"IN.UT.AM",</v>
      </c>
      <c r="F494" t="s">
        <v>532</v>
      </c>
      <c r="G494" s="1">
        <v>699.12678401203357</v>
      </c>
      <c r="H494" s="1">
        <v>5.7182427046379143</v>
      </c>
      <c r="K494" s="1">
        <v>779.18218187696436</v>
      </c>
    </row>
    <row r="495" spans="1:11" x14ac:dyDescent="0.3">
      <c r="A495" t="s">
        <v>537</v>
      </c>
      <c r="B495" s="1" t="str">
        <f>"IN."&amp;IF($E495="",LEFT($F495,2),$E495)&amp;"."&amp;UPPER(LEFT($A495,2))</f>
        <v>IN.UT.AU</v>
      </c>
      <c r="C495" s="1" t="s">
        <v>636</v>
      </c>
      <c r="D495" s="1" t="str">
        <f>+C495&amp;A495&amp;C495&amp;":"&amp;C495&amp;B495&amp;C495&amp;","</f>
        <v>"Auraiya":"IN.UT.AU",</v>
      </c>
      <c r="F495" t="s">
        <v>532</v>
      </c>
      <c r="G495" s="1">
        <v>25.535037126685701</v>
      </c>
      <c r="H495" s="1">
        <v>-0.84123379055322289</v>
      </c>
      <c r="K495" s="1">
        <v>13.75776405894058</v>
      </c>
    </row>
    <row r="496" spans="1:11" x14ac:dyDescent="0.3">
      <c r="A496" t="s">
        <v>538</v>
      </c>
      <c r="B496" s="1" t="str">
        <f>"IN."&amp;IF($E496="",LEFT($F496,2),$E496)&amp;"."&amp;UPPER(LEFT($A496,2))</f>
        <v>IN.UT.AZ</v>
      </c>
      <c r="C496" s="1" t="s">
        <v>636</v>
      </c>
      <c r="D496" s="1" t="str">
        <f>+C496&amp;A496&amp;C496&amp;":"&amp;C496&amp;B496&amp;C496&amp;","</f>
        <v>"Azamgarh":"IN.UT.AZ",</v>
      </c>
      <c r="F496" t="s">
        <v>532</v>
      </c>
      <c r="G496" s="1">
        <v>296.37730286171058</v>
      </c>
      <c r="H496" s="1">
        <v>24.120592728662761</v>
      </c>
      <c r="K496" s="1">
        <v>634.06560106298923</v>
      </c>
    </row>
    <row r="497" spans="1:11" x14ac:dyDescent="0.3">
      <c r="A497" t="s">
        <v>539</v>
      </c>
      <c r="B497" s="1" t="str">
        <f>"IN."&amp;IF($E497="",LEFT($F497,2),$E497)&amp;"."&amp;UPPER(LEFT($A497,2))</f>
        <v>IN.UT.BU</v>
      </c>
      <c r="C497" s="1" t="s">
        <v>636</v>
      </c>
      <c r="D497" s="1" t="str">
        <f>+C497&amp;A497&amp;C497&amp;":"&amp;C497&amp;B497&amp;C497&amp;","</f>
        <v>"Budaun":"IN.UT.BU",</v>
      </c>
      <c r="F497" t="s">
        <v>532</v>
      </c>
      <c r="G497" s="1">
        <v>621.4611948717652</v>
      </c>
      <c r="H497" s="1">
        <v>-40.295921953169106</v>
      </c>
      <c r="K497" s="1">
        <v>57.318287527397757</v>
      </c>
    </row>
    <row r="498" spans="1:11" x14ac:dyDescent="0.3">
      <c r="A498" t="s">
        <v>540</v>
      </c>
      <c r="B498" s="1" t="str">
        <f>"IN."&amp;IF($E498="",LEFT($F498,2),$E498)&amp;"."&amp;UPPER(LEFT($A498,2))</f>
        <v>IN.UT.BA</v>
      </c>
      <c r="C498" s="1" t="s">
        <v>636</v>
      </c>
      <c r="D498" s="1" t="str">
        <f>+C498&amp;A498&amp;C498&amp;":"&amp;C498&amp;B498&amp;C498&amp;","</f>
        <v>"Baghpat":"IN.UT.BA",</v>
      </c>
      <c r="F498" t="s">
        <v>532</v>
      </c>
      <c r="G498" s="1">
        <v>477.95115693063059</v>
      </c>
      <c r="H498" s="1">
        <v>27.324645324012305</v>
      </c>
      <c r="K498" s="1">
        <v>860.49619146680288</v>
      </c>
    </row>
    <row r="499" spans="1:11" x14ac:dyDescent="0.3">
      <c r="A499" t="s">
        <v>541</v>
      </c>
      <c r="B499" s="1" t="str">
        <f>"IN."&amp;IF($E499="",LEFT($F499,2),$E499)&amp;"."&amp;UPPER(LEFT($A499,2))</f>
        <v>IN.UT.BA</v>
      </c>
      <c r="C499" s="1" t="s">
        <v>636</v>
      </c>
      <c r="D499" s="1" t="str">
        <f>+C499&amp;A499&amp;C499&amp;":"&amp;C499&amp;B499&amp;C499&amp;","</f>
        <v>"Bahraich":"IN.UT.BA",</v>
      </c>
      <c r="F499" t="s">
        <v>532</v>
      </c>
      <c r="G499" s="1">
        <v>322.84100731368261</v>
      </c>
      <c r="H499" s="1">
        <v>16.739561245063193</v>
      </c>
      <c r="K499" s="1">
        <v>557.19486474456733</v>
      </c>
    </row>
    <row r="500" spans="1:11" x14ac:dyDescent="0.3">
      <c r="A500" t="s">
        <v>542</v>
      </c>
      <c r="B500" s="1" t="str">
        <f>"IN."&amp;IF($E500="",LEFT($F500,2),$E500)&amp;"."&amp;UPPER(LEFT($A500,2))</f>
        <v>IN.UT.BA</v>
      </c>
      <c r="C500" s="1" t="s">
        <v>636</v>
      </c>
      <c r="D500" s="1" t="str">
        <f>+C500&amp;A500&amp;C500&amp;":"&amp;C500&amp;B500&amp;C500&amp;","</f>
        <v>"Ballia":"IN.UT.BA",</v>
      </c>
      <c r="F500" t="s">
        <v>532</v>
      </c>
      <c r="G500" s="1">
        <v>835.51695636290879</v>
      </c>
      <c r="H500" s="1">
        <v>-52.88565015140879</v>
      </c>
      <c r="K500" s="1">
        <v>95.117854243185747</v>
      </c>
    </row>
    <row r="501" spans="1:11" x14ac:dyDescent="0.3">
      <c r="A501" t="s">
        <v>543</v>
      </c>
      <c r="B501" s="1" t="str">
        <f>"IN."&amp;IF($E501="",LEFT($F501,2),$E501)&amp;"."&amp;UPPER(LEFT($A501,2))</f>
        <v>IN.UT.BA</v>
      </c>
      <c r="C501" s="1" t="s">
        <v>636</v>
      </c>
      <c r="D501" s="1" t="str">
        <f>+C501&amp;A501&amp;C501&amp;":"&amp;C501&amp;B501&amp;C501&amp;","</f>
        <v>"Balrampur":"IN.UT.BA",</v>
      </c>
      <c r="F501" t="s">
        <v>532</v>
      </c>
      <c r="G501" s="1">
        <v>327.19238800168137</v>
      </c>
      <c r="H501" s="1">
        <v>-4.6044792969245281</v>
      </c>
      <c r="K501" s="1">
        <v>262.72967784473798</v>
      </c>
    </row>
    <row r="502" spans="1:11" x14ac:dyDescent="0.3">
      <c r="A502" t="s">
        <v>544</v>
      </c>
      <c r="B502" s="1" t="str">
        <f>"IN."&amp;IF($E502="",LEFT($F502,2),$E502)&amp;"."&amp;UPPER(LEFT($A502,2))</f>
        <v>IN.UT.BA</v>
      </c>
      <c r="C502" s="1" t="s">
        <v>636</v>
      </c>
      <c r="D502" s="1" t="str">
        <f>+C502&amp;A502&amp;C502&amp;":"&amp;C502&amp;B502&amp;C502&amp;","</f>
        <v>"Banda":"IN.UT.BA",</v>
      </c>
      <c r="F502" t="s">
        <v>532</v>
      </c>
      <c r="G502" s="1">
        <v>840.37401659916259</v>
      </c>
      <c r="H502" s="1">
        <v>-25.676075509032405</v>
      </c>
      <c r="K502" s="1">
        <v>480.90895947270894</v>
      </c>
    </row>
    <row r="503" spans="1:11" x14ac:dyDescent="0.3">
      <c r="A503" t="s">
        <v>545</v>
      </c>
      <c r="B503" s="1" t="str">
        <f>"IN."&amp;IF($E503="",LEFT($F503,2),$E503)&amp;"."&amp;UPPER(LEFT($A503,2))</f>
        <v>IN.UT.BA</v>
      </c>
      <c r="C503" s="1" t="s">
        <v>636</v>
      </c>
      <c r="D503" s="1" t="str">
        <f>+C503&amp;A503&amp;C503&amp;":"&amp;C503&amp;B503&amp;C503&amp;","</f>
        <v>"Barabanki":"IN.UT.BA",</v>
      </c>
      <c r="F503" t="s">
        <v>532</v>
      </c>
      <c r="G503" s="1">
        <v>33.232803057765551</v>
      </c>
      <c r="H503" s="1">
        <v>-0.87622113828141279</v>
      </c>
      <c r="K503" s="1">
        <v>20.965707121825773</v>
      </c>
    </row>
    <row r="504" spans="1:11" x14ac:dyDescent="0.3">
      <c r="A504" t="s">
        <v>546</v>
      </c>
      <c r="B504" s="1" t="str">
        <f>"IN."&amp;IF($E504="",LEFT($F504,2),$E504)&amp;"."&amp;UPPER(LEFT($A504,2))</f>
        <v>IN.UT.BA</v>
      </c>
      <c r="C504" s="1" t="s">
        <v>636</v>
      </c>
      <c r="D504" s="1" t="str">
        <f>+C504&amp;A504&amp;C504&amp;":"&amp;C504&amp;B504&amp;C504&amp;","</f>
        <v>"Bareilly":"IN.UT.BA",</v>
      </c>
      <c r="F504" t="s">
        <v>532</v>
      </c>
      <c r="G504" s="1">
        <v>657.40093279550501</v>
      </c>
      <c r="H504" s="1">
        <v>-13.695958134285453</v>
      </c>
      <c r="K504" s="1">
        <v>465.65751891550866</v>
      </c>
    </row>
    <row r="505" spans="1:11" x14ac:dyDescent="0.3">
      <c r="A505" t="s">
        <v>547</v>
      </c>
      <c r="B505" s="1" t="str">
        <f>"IN."&amp;IF($E505="",LEFT($F505,2),$E505)&amp;"."&amp;UPPER(LEFT($A505,2))</f>
        <v>IN.UT.BA</v>
      </c>
      <c r="C505" s="1" t="s">
        <v>636</v>
      </c>
      <c r="D505" s="1" t="str">
        <f>+C505&amp;A505&amp;C505&amp;":"&amp;C505&amp;B505&amp;C505&amp;","</f>
        <v>"Basti":"IN.UT.BA",</v>
      </c>
      <c r="F505" t="s">
        <v>532</v>
      </c>
      <c r="G505" s="1">
        <v>507.5042081833634</v>
      </c>
      <c r="H505" s="1">
        <v>-30.448909210747136</v>
      </c>
      <c r="K505" s="1">
        <v>81.21947923290351</v>
      </c>
    </row>
    <row r="506" spans="1:11" x14ac:dyDescent="0.3">
      <c r="A506" t="s">
        <v>548</v>
      </c>
      <c r="B506" s="1" t="str">
        <f>"IN."&amp;IF($E506="",LEFT($F506,2),$E506)&amp;"."&amp;UPPER(LEFT($A506,2))</f>
        <v>IN.UT.BI</v>
      </c>
      <c r="C506" s="1" t="s">
        <v>636</v>
      </c>
      <c r="D506" s="1" t="str">
        <f>+C506&amp;A506&amp;C506&amp;":"&amp;C506&amp;B506&amp;C506&amp;","</f>
        <v>"Bijnor":"IN.UT.BI",</v>
      </c>
      <c r="F506" t="s">
        <v>532</v>
      </c>
      <c r="G506" s="1">
        <v>248.96555243553286</v>
      </c>
      <c r="H506" s="1">
        <v>39.752979060050407</v>
      </c>
      <c r="K506" s="1">
        <v>805.50725927623864</v>
      </c>
    </row>
    <row r="507" spans="1:11" x14ac:dyDescent="0.3">
      <c r="A507" t="s">
        <v>549</v>
      </c>
      <c r="B507" s="1" t="str">
        <f>"IN."&amp;IF($E507="",LEFT($F507,2),$E507)&amp;"."&amp;UPPER(LEFT($A507,2))</f>
        <v>IN.UT.BU</v>
      </c>
      <c r="C507" s="1" t="s">
        <v>636</v>
      </c>
      <c r="D507" s="1" t="str">
        <f>+C507&amp;A507&amp;C507&amp;":"&amp;C507&amp;B507&amp;C507&amp;","</f>
        <v>"Bulandshahr ":"IN.UT.BU",</v>
      </c>
      <c r="F507" t="s">
        <v>532</v>
      </c>
      <c r="G507" s="1">
        <v>316.34326834898661</v>
      </c>
      <c r="H507" s="1">
        <v>-9.2721898136600522</v>
      </c>
      <c r="K507" s="1">
        <v>186.53261095774587</v>
      </c>
    </row>
    <row r="508" spans="1:11" x14ac:dyDescent="0.3">
      <c r="A508" t="s">
        <v>550</v>
      </c>
      <c r="B508" s="1" t="str">
        <f>"IN."&amp;IF($E508="",LEFT($F508,2),$E508)&amp;"."&amp;UPPER(LEFT($A508,2))</f>
        <v>IN.UT.CH</v>
      </c>
      <c r="C508" s="1" t="s">
        <v>636</v>
      </c>
      <c r="D508" s="1" t="str">
        <f>+C508&amp;A508&amp;C508&amp;":"&amp;C508&amp;B508&amp;C508&amp;","</f>
        <v>"Chandauli":"IN.UT.CH",</v>
      </c>
      <c r="F508" t="s">
        <v>532</v>
      </c>
      <c r="G508" s="1">
        <v>290.40086044825478</v>
      </c>
      <c r="H508" s="1">
        <v>25.916241485293192</v>
      </c>
      <c r="K508" s="1">
        <v>653.22824124235945</v>
      </c>
    </row>
    <row r="509" spans="1:11" x14ac:dyDescent="0.3">
      <c r="A509" t="s">
        <v>551</v>
      </c>
      <c r="B509" s="1" t="str">
        <f>"IN."&amp;IF($E509="",LEFT($F509,2),$E509)&amp;"."&amp;UPPER(LEFT($A509,2))</f>
        <v>IN.UT.CH</v>
      </c>
      <c r="C509" s="1" t="s">
        <v>636</v>
      </c>
      <c r="D509" s="1" t="str">
        <f>+C509&amp;A509&amp;C509&amp;":"&amp;C509&amp;B509&amp;C509&amp;","</f>
        <v>"Chitrakoot":"IN.UT.CH",</v>
      </c>
      <c r="F509" t="s">
        <v>532</v>
      </c>
      <c r="G509" s="1">
        <v>631.79719575664217</v>
      </c>
      <c r="H509" s="1">
        <v>-38.925876734526788</v>
      </c>
      <c r="K509" s="1">
        <v>86.834921473267215</v>
      </c>
    </row>
    <row r="510" spans="1:11" x14ac:dyDescent="0.3">
      <c r="A510" t="s">
        <v>552</v>
      </c>
      <c r="B510" s="1" t="str">
        <f>"IN."&amp;IF($E510="",LEFT($F510,2),$E510)&amp;"."&amp;UPPER(LEFT($A510,2))</f>
        <v>IN.UT.DE</v>
      </c>
      <c r="C510" s="1" t="s">
        <v>636</v>
      </c>
      <c r="D510" s="1" t="str">
        <f>+C510&amp;A510&amp;C510&amp;":"&amp;C510&amp;B510&amp;C510&amp;","</f>
        <v>"Deoria":"IN.UT.DE",</v>
      </c>
      <c r="F510" t="s">
        <v>532</v>
      </c>
      <c r="G510" s="1">
        <v>329.38860787075885</v>
      </c>
      <c r="H510" s="1">
        <v>5.7113949873252192</v>
      </c>
      <c r="K510" s="1">
        <v>409.34813769331191</v>
      </c>
    </row>
    <row r="511" spans="1:11" x14ac:dyDescent="0.3">
      <c r="A511" t="s">
        <v>553</v>
      </c>
      <c r="B511" s="1" t="str">
        <f>"IN."&amp;IF($E511="",LEFT($F511,2),$E511)&amp;"."&amp;UPPER(LEFT($A511,2))</f>
        <v>IN.UT.ET</v>
      </c>
      <c r="C511" s="1" t="s">
        <v>636</v>
      </c>
      <c r="D511" s="1" t="str">
        <f>+C511&amp;A511&amp;C511&amp;":"&amp;C511&amp;B511&amp;C511&amp;","</f>
        <v>"Etah":"IN.UT.ET",</v>
      </c>
      <c r="F511" t="s">
        <v>532</v>
      </c>
      <c r="G511" s="1">
        <v>328.27095177796838</v>
      </c>
      <c r="H511" s="1">
        <v>5.9816110766624275</v>
      </c>
      <c r="K511" s="1">
        <v>412.01350685124237</v>
      </c>
    </row>
    <row r="512" spans="1:11" x14ac:dyDescent="0.3">
      <c r="A512" t="s">
        <v>554</v>
      </c>
      <c r="B512" s="1" t="str">
        <f>"IN."&amp;IF($E512="",LEFT($F512,2),$E512)&amp;"."&amp;UPPER(LEFT($A512,2))</f>
        <v>IN.UT.ET</v>
      </c>
      <c r="C512" s="1" t="s">
        <v>636</v>
      </c>
      <c r="D512" s="1" t="str">
        <f>+C512&amp;A512&amp;C512&amp;":"&amp;C512&amp;B512&amp;C512&amp;","</f>
        <v>"Etawah":"IN.UT.ET",</v>
      </c>
      <c r="F512" t="s">
        <v>532</v>
      </c>
      <c r="G512" s="1">
        <v>717.24637936732029</v>
      </c>
      <c r="H512" s="1">
        <v>14.062185959142457</v>
      </c>
      <c r="K512" s="1">
        <v>914.1169827953147</v>
      </c>
    </row>
    <row r="513" spans="1:11" x14ac:dyDescent="0.3">
      <c r="A513" t="s">
        <v>555</v>
      </c>
      <c r="B513" s="1" t="str">
        <f>"IN."&amp;IF($E513="",LEFT($F513,2),$E513)&amp;"."&amp;UPPER(LEFT($A513,2))</f>
        <v>IN.UT.FA</v>
      </c>
      <c r="C513" s="1" t="s">
        <v>636</v>
      </c>
      <c r="D513" s="1" t="str">
        <f>+C513&amp;A513&amp;C513&amp;":"&amp;C513&amp;B513&amp;C513&amp;","</f>
        <v>"Faizabad":"IN.UT.FA",</v>
      </c>
      <c r="F513" t="s">
        <v>532</v>
      </c>
      <c r="G513" s="1">
        <v>404.19622956515764</v>
      </c>
      <c r="H513" s="1">
        <v>10.159379110225075</v>
      </c>
      <c r="K513" s="1">
        <v>546.42753710830868</v>
      </c>
    </row>
    <row r="514" spans="1:11" x14ac:dyDescent="0.3">
      <c r="A514" t="s">
        <v>556</v>
      </c>
      <c r="B514" s="1" t="str">
        <f>"IN."&amp;IF($E514="",LEFT($F514,2),$E514)&amp;"."&amp;UPPER(LEFT($A514,2))</f>
        <v>IN.UT.FA</v>
      </c>
      <c r="C514" s="1" t="s">
        <v>636</v>
      </c>
      <c r="D514" s="1" t="str">
        <f>+C514&amp;A514&amp;C514&amp;":"&amp;C514&amp;B514&amp;C514&amp;","</f>
        <v>"Farrukhabad":"IN.UT.FA",</v>
      </c>
      <c r="F514" t="s">
        <v>532</v>
      </c>
      <c r="G514" s="1">
        <v>484.18534820120817</v>
      </c>
      <c r="H514" s="1">
        <v>32.698041899340787</v>
      </c>
      <c r="K514" s="1">
        <v>941.95793479197914</v>
      </c>
    </row>
    <row r="515" spans="1:11" x14ac:dyDescent="0.3">
      <c r="A515" t="s">
        <v>557</v>
      </c>
      <c r="B515" s="1" t="str">
        <f>"IN."&amp;IF($E515="",LEFT($F515,2),$E515)&amp;"."&amp;UPPER(LEFT($A515,2))</f>
        <v>IN.UT.FA</v>
      </c>
      <c r="C515" s="1" t="s">
        <v>636</v>
      </c>
      <c r="D515" s="1" t="str">
        <f>+C515&amp;A515&amp;C515&amp;":"&amp;C515&amp;B515&amp;C515&amp;","</f>
        <v>"Fatehpur":"IN.UT.FA",</v>
      </c>
      <c r="F515" t="s">
        <v>532</v>
      </c>
      <c r="G515" s="1">
        <v>91.242495088638023</v>
      </c>
      <c r="H515" s="1">
        <v>1.7327789606065451</v>
      </c>
      <c r="K515" s="1">
        <v>115.50140053712965</v>
      </c>
    </row>
    <row r="516" spans="1:11" x14ac:dyDescent="0.3">
      <c r="A516" t="s">
        <v>558</v>
      </c>
      <c r="B516" s="1" t="str">
        <f>"IN."&amp;IF($E516="",LEFT($F516,2),$E516)&amp;"."&amp;UPPER(LEFT($A516,2))</f>
        <v>IN.UT.FI</v>
      </c>
      <c r="C516" s="1" t="s">
        <v>636</v>
      </c>
      <c r="D516" s="1" t="str">
        <f>+C516&amp;A516&amp;C516&amp;":"&amp;C516&amp;B516&amp;C516&amp;","</f>
        <v>"Firozabad":"IN.UT.FI",</v>
      </c>
      <c r="F516" t="s">
        <v>532</v>
      </c>
      <c r="G516" s="1">
        <v>377.63208105751289</v>
      </c>
      <c r="H516" s="1">
        <v>-18.232678600336531</v>
      </c>
      <c r="K516" s="1">
        <v>122.37458065280148</v>
      </c>
    </row>
    <row r="517" spans="1:11" x14ac:dyDescent="0.3">
      <c r="A517" t="s">
        <v>559</v>
      </c>
      <c r="B517" s="1" t="str">
        <f>"IN."&amp;IF($E517="",LEFT($F517,2),$E517)&amp;"."&amp;UPPER(LEFT($A517,2))</f>
        <v>IN.UT.GA</v>
      </c>
      <c r="C517" s="1" t="s">
        <v>636</v>
      </c>
      <c r="D517" s="1" t="str">
        <f>+C517&amp;A517&amp;C517&amp;":"&amp;C517&amp;B517&amp;C517&amp;","</f>
        <v>"Gautam Buddha Nagar":"IN.UT.GA",</v>
      </c>
      <c r="F517" t="s">
        <v>532</v>
      </c>
      <c r="G517" s="1">
        <v>318.87315287941908</v>
      </c>
      <c r="H517" s="1">
        <v>27.172880617205685</v>
      </c>
      <c r="K517" s="1">
        <v>699.29348152029866</v>
      </c>
    </row>
    <row r="518" spans="1:11" x14ac:dyDescent="0.3">
      <c r="A518" t="s">
        <v>560</v>
      </c>
      <c r="B518" s="1" t="str">
        <f>"IN."&amp;IF($E518="",LEFT($F518,2),$E518)&amp;"."&amp;UPPER(LEFT($A518,2))</f>
        <v>IN.UT.GH</v>
      </c>
      <c r="C518" s="1" t="s">
        <v>636</v>
      </c>
      <c r="D518" s="1" t="str">
        <f>+C518&amp;A518&amp;C518&amp;":"&amp;C518&amp;B518&amp;C518&amp;","</f>
        <v>"Ghaziabad":"IN.UT.GH",</v>
      </c>
      <c r="F518" t="s">
        <v>532</v>
      </c>
      <c r="G518" s="1">
        <v>302.2166487562227</v>
      </c>
      <c r="H518" s="1">
        <v>4.8357856352994997</v>
      </c>
      <c r="K518" s="1">
        <v>369.91764765041569</v>
      </c>
    </row>
    <row r="519" spans="1:11" x14ac:dyDescent="0.3">
      <c r="A519" t="s">
        <v>561</v>
      </c>
      <c r="B519" s="1" t="str">
        <f>"IN."&amp;IF($E519="",LEFT($F519,2),$E519)&amp;"."&amp;UPPER(LEFT($A519,2))</f>
        <v>IN.UT.GH</v>
      </c>
      <c r="C519" s="1" t="s">
        <v>636</v>
      </c>
      <c r="D519" s="1" t="str">
        <f>+C519&amp;A519&amp;C519&amp;":"&amp;C519&amp;B519&amp;C519&amp;","</f>
        <v>"Ghazipur":"IN.UT.GH",</v>
      </c>
      <c r="F519" t="s">
        <v>532</v>
      </c>
      <c r="G519" s="1">
        <v>504.70155517484284</v>
      </c>
      <c r="H519" s="1">
        <v>-26.82991954553605</v>
      </c>
      <c r="K519" s="1">
        <v>129.08268153733815</v>
      </c>
    </row>
    <row r="520" spans="1:11" x14ac:dyDescent="0.3">
      <c r="A520" t="s">
        <v>562</v>
      </c>
      <c r="B520" s="1" t="str">
        <f>"IN."&amp;IF($E520="",LEFT($F520,2),$E520)&amp;"."&amp;UPPER(LEFT($A520,2))</f>
        <v>IN.UT.GO</v>
      </c>
      <c r="C520" s="1" t="s">
        <v>636</v>
      </c>
      <c r="D520" s="1" t="str">
        <f>+C520&amp;A520&amp;C520&amp;":"&amp;C520&amp;B520&amp;C520&amp;","</f>
        <v>"Gonda":"IN.UT.GO",</v>
      </c>
      <c r="F520" t="s">
        <v>532</v>
      </c>
      <c r="G520" s="1">
        <v>79.2833304889744</v>
      </c>
      <c r="H520" s="1">
        <v>3.7384612497478673</v>
      </c>
      <c r="K520" s="1">
        <v>131.62178798544454</v>
      </c>
    </row>
    <row r="521" spans="1:11" x14ac:dyDescent="0.3">
      <c r="A521" t="s">
        <v>563</v>
      </c>
      <c r="B521" s="1" t="str">
        <f>"IN."&amp;IF($E521="",LEFT($F521,2),$E521)&amp;"."&amp;UPPER(LEFT($A521,2))</f>
        <v>IN.UT.GO</v>
      </c>
      <c r="C521" s="1" t="s">
        <v>636</v>
      </c>
      <c r="D521" s="1" t="str">
        <f>+C521&amp;A521&amp;C521&amp;":"&amp;C521&amp;B521&amp;C521&amp;","</f>
        <v>"Gorakhpur":"IN.UT.GO",</v>
      </c>
      <c r="F521" t="s">
        <v>532</v>
      </c>
      <c r="G521" s="1">
        <v>185.35454738574398</v>
      </c>
      <c r="H521" s="1">
        <v>1.3051927399277798</v>
      </c>
      <c r="K521" s="1">
        <v>203.6272457447329</v>
      </c>
    </row>
    <row r="522" spans="1:11" x14ac:dyDescent="0.3">
      <c r="A522" t="s">
        <v>195</v>
      </c>
      <c r="B522" s="1" t="str">
        <f>"IN."&amp;IF($E522="",LEFT($F522,2),$E522)&amp;"."&amp;UPPER(LEFT($A522,2))</f>
        <v>IN.UT.HA</v>
      </c>
      <c r="C522" s="1" t="s">
        <v>636</v>
      </c>
      <c r="D522" s="1" t="str">
        <f>+C522&amp;A522&amp;C522&amp;":"&amp;C522&amp;B522&amp;C522&amp;","</f>
        <v>"Hamirpur":"IN.UT.HA",</v>
      </c>
      <c r="F522" t="s">
        <v>532</v>
      </c>
      <c r="G522" s="1">
        <v>560.65690557894766</v>
      </c>
      <c r="H522" s="1">
        <v>-18.60612930472578</v>
      </c>
      <c r="K522" s="1">
        <v>300.17109531278675</v>
      </c>
    </row>
    <row r="523" spans="1:11" x14ac:dyDescent="0.3">
      <c r="A523" t="s">
        <v>564</v>
      </c>
      <c r="B523" s="1" t="str">
        <f>"IN."&amp;IF($E523="",LEFT($F523,2),$E523)&amp;"."&amp;UPPER(LEFT($A523,2))</f>
        <v>IN.UT.HA</v>
      </c>
      <c r="C523" s="1" t="s">
        <v>636</v>
      </c>
      <c r="D523" s="1" t="str">
        <f>+C523&amp;A523&amp;C523&amp;":"&amp;C523&amp;B523&amp;C523&amp;","</f>
        <v>"Hardoi":"IN.UT.HA",</v>
      </c>
      <c r="F523" t="s">
        <v>532</v>
      </c>
      <c r="G523" s="1">
        <v>967.19540703996256</v>
      </c>
      <c r="H523" s="1">
        <v>-25.17070712699083</v>
      </c>
      <c r="K523" s="1">
        <v>614.80550726209094</v>
      </c>
    </row>
    <row r="524" spans="1:11" x14ac:dyDescent="0.3">
      <c r="A524" t="s">
        <v>565</v>
      </c>
      <c r="B524" s="1" t="str">
        <f>"IN."&amp;IF($E524="",LEFT($F524,2),$E524)&amp;"."&amp;UPPER(LEFT($A524,2))</f>
        <v>IN.UT.MA</v>
      </c>
      <c r="C524" s="1" t="s">
        <v>636</v>
      </c>
      <c r="D524" s="1" t="str">
        <f>+C524&amp;A524&amp;C524&amp;":"&amp;C524&amp;B524&amp;C524&amp;","</f>
        <v>"Mahamaya Nagar (Hathras)":"IN.UT.MA",</v>
      </c>
      <c r="F524" t="s">
        <v>532</v>
      </c>
      <c r="G524" s="1">
        <v>575.0402178347565</v>
      </c>
      <c r="H524" s="1">
        <v>11.171583671253748</v>
      </c>
      <c r="K524" s="1">
        <v>731.44238923230898</v>
      </c>
    </row>
    <row r="525" spans="1:11" x14ac:dyDescent="0.3">
      <c r="A525" t="s">
        <v>566</v>
      </c>
      <c r="B525" s="1" t="str">
        <f>"IN."&amp;IF($E525="",LEFT($F525,2),$E525)&amp;"."&amp;UPPER(LEFT($A525,2))</f>
        <v>IN.UT.JA</v>
      </c>
      <c r="C525" s="1" t="s">
        <v>636</v>
      </c>
      <c r="D525" s="1" t="str">
        <f>+C525&amp;A525&amp;C525&amp;":"&amp;C525&amp;B525&amp;C525&amp;","</f>
        <v>"Jalaun":"IN.UT.JA",</v>
      </c>
      <c r="F525" t="s">
        <v>532</v>
      </c>
      <c r="G525" s="1">
        <v>13.941530796132252</v>
      </c>
      <c r="H525" s="1">
        <v>34.321978459375416</v>
      </c>
      <c r="K525" s="1">
        <v>494.44922922738812</v>
      </c>
    </row>
    <row r="526" spans="1:11" x14ac:dyDescent="0.3">
      <c r="A526" t="s">
        <v>567</v>
      </c>
      <c r="B526" s="1" t="str">
        <f>"IN."&amp;IF($E526="",LEFT($F526,2),$E526)&amp;"."&amp;UPPER(LEFT($A526,2))</f>
        <v>IN.UT.JA</v>
      </c>
      <c r="C526" s="1" t="s">
        <v>636</v>
      </c>
      <c r="D526" s="1" t="str">
        <f>+C526&amp;A526&amp;C526&amp;":"&amp;C526&amp;B526&amp;C526&amp;","</f>
        <v>"Jaunpur":"IN.UT.JA",</v>
      </c>
      <c r="F526" t="s">
        <v>532</v>
      </c>
      <c r="G526" s="1">
        <v>437.82827749956135</v>
      </c>
      <c r="H526" s="1">
        <v>28.449644849943805</v>
      </c>
      <c r="K526" s="1">
        <v>836.12330539877462</v>
      </c>
    </row>
    <row r="527" spans="1:11" x14ac:dyDescent="0.3">
      <c r="A527" t="s">
        <v>568</v>
      </c>
      <c r="B527" s="1" t="str">
        <f>"IN."&amp;IF($E527="",LEFT($F527,2),$E527)&amp;"."&amp;UPPER(LEFT($A527,2))</f>
        <v>IN.UT.JH</v>
      </c>
      <c r="C527" s="1" t="s">
        <v>636</v>
      </c>
      <c r="D527" s="1" t="str">
        <f>+C527&amp;A527&amp;C527&amp;":"&amp;C527&amp;B527&amp;C527&amp;","</f>
        <v>"Jhansi":"IN.UT.JH",</v>
      </c>
      <c r="F527" t="s">
        <v>532</v>
      </c>
      <c r="G527" s="1">
        <v>499.30989105693345</v>
      </c>
      <c r="H527" s="1">
        <v>28.13027882981962</v>
      </c>
      <c r="K527" s="1">
        <v>893.13379467440814</v>
      </c>
    </row>
    <row r="528" spans="1:11" x14ac:dyDescent="0.3">
      <c r="A528" t="s">
        <v>569</v>
      </c>
      <c r="B528" s="1" t="str">
        <f>"IN."&amp;IF($E528="",LEFT($F528,2),$E528)&amp;"."&amp;UPPER(LEFT($A528,2))</f>
        <v>IN.UT.JY</v>
      </c>
      <c r="C528" s="1" t="s">
        <v>636</v>
      </c>
      <c r="D528" s="1" t="str">
        <f>+C528&amp;A528&amp;C528&amp;":"&amp;C528&amp;B528&amp;C528&amp;","</f>
        <v>"Jyotiba Phule Nagar":"IN.UT.JY",</v>
      </c>
      <c r="F528" t="s">
        <v>532</v>
      </c>
      <c r="G528" s="1">
        <v>303.10142490265832</v>
      </c>
      <c r="H528" s="1">
        <v>-13.241673950788321</v>
      </c>
      <c r="K528" s="1">
        <v>117.71798959162183</v>
      </c>
    </row>
    <row r="529" spans="1:11" x14ac:dyDescent="0.3">
      <c r="A529" t="s">
        <v>570</v>
      </c>
      <c r="B529" s="1" t="str">
        <f>"IN."&amp;IF($E529="",LEFT($F529,2),$E529)&amp;"."&amp;UPPER(LEFT($A529,2))</f>
        <v>IN.UT.KA</v>
      </c>
      <c r="C529" s="1" t="s">
        <v>636</v>
      </c>
      <c r="D529" s="1" t="str">
        <f>+C529&amp;A529&amp;C529&amp;":"&amp;C529&amp;B529&amp;C529&amp;","</f>
        <v>"Kannauj":"IN.UT.KA",</v>
      </c>
      <c r="F529" t="s">
        <v>532</v>
      </c>
      <c r="G529" s="1">
        <v>412.15885435070675</v>
      </c>
      <c r="H529" s="1">
        <v>8.8653975837704913</v>
      </c>
      <c r="K529" s="1">
        <v>536.27442052349363</v>
      </c>
    </row>
    <row r="530" spans="1:11" x14ac:dyDescent="0.3">
      <c r="A530" t="s">
        <v>571</v>
      </c>
      <c r="B530" s="1" t="str">
        <f>"IN."&amp;IF($E530="",LEFT($F530,2),$E530)&amp;"."&amp;UPPER(LEFT($A530,2))</f>
        <v>IN.UT.KA</v>
      </c>
      <c r="C530" s="1" t="s">
        <v>636</v>
      </c>
      <c r="D530" s="1" t="str">
        <f>+C530&amp;A530&amp;C530&amp;":"&amp;C530&amp;B530&amp;C530&amp;","</f>
        <v>"Kanpur Nagar":"IN.UT.KA",</v>
      </c>
      <c r="F530" t="s">
        <v>532</v>
      </c>
      <c r="G530" s="1">
        <v>244.80779136847664</v>
      </c>
      <c r="H530" s="1">
        <v>2.7935101997823302</v>
      </c>
      <c r="K530" s="1">
        <v>283.91693416542927</v>
      </c>
    </row>
    <row r="531" spans="1:11" x14ac:dyDescent="0.3">
      <c r="A531" t="s">
        <v>572</v>
      </c>
      <c r="B531" s="1" t="str">
        <f>"IN."&amp;IF($E531="",LEFT($F531,2),$E531)&amp;"."&amp;UPPER(LEFT($A531,2))</f>
        <v>IN.UT.KA</v>
      </c>
      <c r="C531" s="1" t="s">
        <v>636</v>
      </c>
      <c r="D531" s="1" t="str">
        <f>+C531&amp;A531&amp;C531&amp;":"&amp;C531&amp;B531&amp;C531&amp;","</f>
        <v>"Kanpur Dehat":"IN.UT.KA",</v>
      </c>
      <c r="F531" t="s">
        <v>532</v>
      </c>
      <c r="G531" s="1">
        <v>248.83687482007321</v>
      </c>
      <c r="H531" s="1">
        <v>13.980756588078293</v>
      </c>
      <c r="K531" s="1">
        <v>444.56746705316931</v>
      </c>
    </row>
    <row r="532" spans="1:11" x14ac:dyDescent="0.3">
      <c r="A532" t="s">
        <v>573</v>
      </c>
      <c r="B532" s="1" t="str">
        <f>"IN."&amp;IF($E532="",LEFT($F532,2),$E532)&amp;"."&amp;UPPER(LEFT($A532,2))</f>
        <v>IN.UT.KA</v>
      </c>
      <c r="C532" s="1" t="s">
        <v>636</v>
      </c>
      <c r="D532" s="1" t="str">
        <f>+C532&amp;A532&amp;C532&amp;":"&amp;C532&amp;B532&amp;C532&amp;","</f>
        <v>"Kaushambi":"IN.UT.KA",</v>
      </c>
      <c r="F532" t="s">
        <v>532</v>
      </c>
      <c r="G532" s="1">
        <v>976.25600937509455</v>
      </c>
      <c r="H532" s="1">
        <v>-21.362781307860718</v>
      </c>
      <c r="K532" s="1">
        <v>677.17707106504452</v>
      </c>
    </row>
    <row r="533" spans="1:11" x14ac:dyDescent="0.3">
      <c r="A533" t="s">
        <v>574</v>
      </c>
      <c r="B533" s="1" t="str">
        <f>"IN."&amp;IF($E533="",LEFT($F533,2),$E533)&amp;"."&amp;UPPER(LEFT($A533,2))</f>
        <v>IN.UT.KU</v>
      </c>
      <c r="C533" s="1" t="s">
        <v>636</v>
      </c>
      <c r="D533" s="1" t="str">
        <f>+C533&amp;A533&amp;C533&amp;":"&amp;C533&amp;B533&amp;C533&amp;","</f>
        <v>"Kushinagar":"IN.UT.KU",</v>
      </c>
      <c r="F533" t="s">
        <v>532</v>
      </c>
      <c r="G533" s="1">
        <v>602.6619949302351</v>
      </c>
      <c r="H533" s="1">
        <v>-16.20160596194091</v>
      </c>
      <c r="K533" s="1">
        <v>375.83951146306237</v>
      </c>
    </row>
    <row r="534" spans="1:11" x14ac:dyDescent="0.3">
      <c r="A534" t="s">
        <v>575</v>
      </c>
      <c r="B534" s="1" t="str">
        <f>"IN."&amp;IF($E534="",LEFT($F534,2),$E534)&amp;"."&amp;UPPER(LEFT($A534,2))</f>
        <v>IN.UT.KH</v>
      </c>
      <c r="C534" s="1" t="s">
        <v>636</v>
      </c>
      <c r="D534" s="1" t="str">
        <f>+C534&amp;A534&amp;C534&amp;":"&amp;C534&amp;B534&amp;C534&amp;","</f>
        <v>"Kheri":"IN.UT.KH",</v>
      </c>
      <c r="F534" t="s">
        <v>532</v>
      </c>
      <c r="G534" s="1">
        <v>710.99269128177889</v>
      </c>
      <c r="H534" s="1">
        <v>-9.5887137510754403</v>
      </c>
      <c r="K534" s="1">
        <v>576.75069876672273</v>
      </c>
    </row>
    <row r="535" spans="1:11" x14ac:dyDescent="0.3">
      <c r="A535" t="s">
        <v>576</v>
      </c>
      <c r="B535" s="1" t="str">
        <f>"IN."&amp;IF($E535="",LEFT($F535,2),$E535)&amp;"."&amp;UPPER(LEFT($A535,2))</f>
        <v>IN.UT.LA</v>
      </c>
      <c r="C535" s="1" t="s">
        <v>636</v>
      </c>
      <c r="D535" s="1" t="str">
        <f>+C535&amp;A535&amp;C535&amp;":"&amp;C535&amp;B535&amp;C535&amp;","</f>
        <v>"Lalitpur":"IN.UT.LA",</v>
      </c>
      <c r="F535" t="s">
        <v>532</v>
      </c>
      <c r="G535" s="1">
        <v>87.447401555884923</v>
      </c>
      <c r="H535" s="1">
        <v>42.177003027167835</v>
      </c>
      <c r="K535" s="1">
        <v>677.92544393623461</v>
      </c>
    </row>
    <row r="536" spans="1:11" x14ac:dyDescent="0.3">
      <c r="A536" t="s">
        <v>577</v>
      </c>
      <c r="B536" s="1" t="str">
        <f>"IN."&amp;IF($E536="",LEFT($F536,2),$E536)&amp;"."&amp;UPPER(LEFT($A536,2))</f>
        <v>IN.UT.LU</v>
      </c>
      <c r="C536" s="1" t="s">
        <v>636</v>
      </c>
      <c r="D536" s="1" t="str">
        <f>+C536&amp;A536&amp;C536&amp;":"&amp;C536&amp;B536&amp;C536&amp;","</f>
        <v>"Lucknow":"IN.UT.LU",</v>
      </c>
      <c r="F536" t="s">
        <v>532</v>
      </c>
      <c r="G536" s="1">
        <v>415.84752526338775</v>
      </c>
      <c r="H536" s="1">
        <v>-17.504727817881228</v>
      </c>
      <c r="K536" s="1">
        <v>170.78133581305056</v>
      </c>
    </row>
    <row r="537" spans="1:11" x14ac:dyDescent="0.3">
      <c r="A537" t="s">
        <v>578</v>
      </c>
      <c r="B537" s="1" t="str">
        <f>"IN."&amp;IF($E537="",LEFT($F537,2),$E537)&amp;"."&amp;UPPER(LEFT($A537,2))</f>
        <v>IN.UT.MA</v>
      </c>
      <c r="C537" s="1" t="s">
        <v>636</v>
      </c>
      <c r="D537" s="1" t="str">
        <f>+C537&amp;A537&amp;C537&amp;":"&amp;C537&amp;B537&amp;C537&amp;","</f>
        <v>"Maharajganj":"IN.UT.MA",</v>
      </c>
      <c r="F537" t="s">
        <v>532</v>
      </c>
      <c r="G537" s="1">
        <v>860.56106359743012</v>
      </c>
      <c r="H537" s="1">
        <v>-26.291261261148154</v>
      </c>
      <c r="K537" s="1">
        <v>492.48340594135595</v>
      </c>
    </row>
    <row r="538" spans="1:11" x14ac:dyDescent="0.3">
      <c r="A538" t="s">
        <v>579</v>
      </c>
      <c r="B538" s="1" t="str">
        <f>"IN."&amp;IF($E538="",LEFT($F538,2),$E538)&amp;"."&amp;UPPER(LEFT($A538,2))</f>
        <v>IN.UT.MA</v>
      </c>
      <c r="C538" s="1" t="s">
        <v>636</v>
      </c>
      <c r="D538" s="1" t="str">
        <f>+C538&amp;A538&amp;C538&amp;":"&amp;C538&amp;B538&amp;C538&amp;","</f>
        <v>"Mahoba":"IN.UT.MA",</v>
      </c>
      <c r="F538" t="s">
        <v>532</v>
      </c>
      <c r="G538" s="1">
        <v>749.12611697624777</v>
      </c>
      <c r="H538" s="1">
        <v>-5.4473956545452324</v>
      </c>
      <c r="K538" s="1">
        <v>672.86257781261452</v>
      </c>
    </row>
    <row r="539" spans="1:11" x14ac:dyDescent="0.3">
      <c r="A539" t="s">
        <v>580</v>
      </c>
      <c r="B539" s="1" t="str">
        <f>"IN."&amp;IF($E539="",LEFT($F539,2),$E539)&amp;"."&amp;UPPER(LEFT($A539,2))</f>
        <v>IN.UT.MA</v>
      </c>
      <c r="C539" s="1" t="s">
        <v>636</v>
      </c>
      <c r="D539" s="1" t="str">
        <f>+C539&amp;A539&amp;C539&amp;":"&amp;C539&amp;B539&amp;C539&amp;","</f>
        <v>"Mainpuri":"IN.UT.MA",</v>
      </c>
      <c r="F539" t="s">
        <v>532</v>
      </c>
      <c r="G539" s="1">
        <v>91.172979821247054</v>
      </c>
      <c r="H539" s="1">
        <v>33.924152214796663</v>
      </c>
      <c r="K539" s="1">
        <v>566.11111082840034</v>
      </c>
    </row>
    <row r="540" spans="1:11" x14ac:dyDescent="0.3">
      <c r="A540" t="s">
        <v>581</v>
      </c>
      <c r="B540" s="1" t="str">
        <f>"IN."&amp;IF($E540="",LEFT($F540,2),$E540)&amp;"."&amp;UPPER(LEFT($A540,2))</f>
        <v>IN.UT.MA</v>
      </c>
      <c r="C540" s="1" t="s">
        <v>636</v>
      </c>
      <c r="D540" s="1" t="str">
        <f>+C540&amp;A540&amp;C540&amp;":"&amp;C540&amp;B540&amp;C540&amp;","</f>
        <v>"Mathura":"IN.UT.MA",</v>
      </c>
      <c r="F540" t="s">
        <v>532</v>
      </c>
      <c r="G540" s="1">
        <v>315.87048773403149</v>
      </c>
      <c r="H540" s="1">
        <v>28.065642408647552</v>
      </c>
      <c r="K540" s="1">
        <v>708.78948145509719</v>
      </c>
    </row>
    <row r="541" spans="1:11" x14ac:dyDescent="0.3">
      <c r="A541" t="s">
        <v>582</v>
      </c>
      <c r="B541" s="1" t="str">
        <f>"IN."&amp;IF($E541="",LEFT($F541,2),$E541)&amp;"."&amp;UPPER(LEFT($A541,2))</f>
        <v>IN.UT.MA</v>
      </c>
      <c r="C541" s="1" t="s">
        <v>636</v>
      </c>
      <c r="D541" s="1" t="str">
        <f>+C541&amp;A541&amp;C541&amp;":"&amp;C541&amp;B541&amp;C541&amp;","</f>
        <v>"Mau":"IN.UT.MA",</v>
      </c>
      <c r="F541" t="s">
        <v>532</v>
      </c>
      <c r="G541" s="1">
        <v>848.08757288578101</v>
      </c>
      <c r="H541" s="1">
        <v>6.2130397475059453</v>
      </c>
      <c r="K541" s="1">
        <v>935.07012935086425</v>
      </c>
    </row>
    <row r="542" spans="1:11" x14ac:dyDescent="0.3">
      <c r="A542" t="s">
        <v>583</v>
      </c>
      <c r="B542" s="1" t="str">
        <f>"IN."&amp;IF($E542="",LEFT($F542,2),$E542)&amp;"."&amp;UPPER(LEFT($A542,2))</f>
        <v>IN.UT.ME</v>
      </c>
      <c r="C542" s="1" t="s">
        <v>636</v>
      </c>
      <c r="D542" s="1" t="str">
        <f>+C542&amp;A542&amp;C542&amp;":"&amp;C542&amp;B542&amp;C542&amp;","</f>
        <v>"Meerut":"IN.UT.ME",</v>
      </c>
      <c r="F542" t="s">
        <v>532</v>
      </c>
      <c r="G542" s="1">
        <v>224.62993154671761</v>
      </c>
      <c r="H542" s="1">
        <v>33.757149915696147</v>
      </c>
      <c r="K542" s="1">
        <v>697.23003036646367</v>
      </c>
    </row>
    <row r="543" spans="1:11" x14ac:dyDescent="0.3">
      <c r="A543" t="s">
        <v>584</v>
      </c>
      <c r="B543" s="1" t="str">
        <f>"IN."&amp;IF($E543="",LEFT($F543,2),$E543)&amp;"."&amp;UPPER(LEFT($A543,2))</f>
        <v>IN.UT.MI</v>
      </c>
      <c r="C543" s="1" t="s">
        <v>636</v>
      </c>
      <c r="D543" s="1" t="str">
        <f>+C543&amp;A543&amp;C543&amp;":"&amp;C543&amp;B543&amp;C543&amp;","</f>
        <v>"Mirzapur":"IN.UT.MI",</v>
      </c>
      <c r="F543" t="s">
        <v>532</v>
      </c>
      <c r="G543" s="1">
        <v>344.97567434560841</v>
      </c>
      <c r="H543" s="1">
        <v>-13.634294367773544</v>
      </c>
      <c r="K543" s="1">
        <v>154.09555319677881</v>
      </c>
    </row>
    <row r="544" spans="1:11" x14ac:dyDescent="0.3">
      <c r="A544" t="s">
        <v>585</v>
      </c>
      <c r="B544" s="1" t="str">
        <f>"IN."&amp;IF($E544="",LEFT($F544,2),$E544)&amp;"."&amp;UPPER(LEFT($A544,2))</f>
        <v>IN.UT.MO</v>
      </c>
      <c r="C544" s="1" t="s">
        <v>636</v>
      </c>
      <c r="D544" s="1" t="str">
        <f>+C544&amp;A544&amp;C544&amp;":"&amp;C544&amp;B544&amp;C544&amp;","</f>
        <v>"Moradabad":"IN.UT.MO",</v>
      </c>
      <c r="F544" t="s">
        <v>532</v>
      </c>
      <c r="G544" s="1">
        <v>836.28354035096697</v>
      </c>
      <c r="H544" s="1">
        <v>-45.547059974478771</v>
      </c>
      <c r="K544" s="1">
        <v>198.62470070826421</v>
      </c>
    </row>
    <row r="545" spans="1:11" x14ac:dyDescent="0.3">
      <c r="A545" t="s">
        <v>586</v>
      </c>
      <c r="B545" s="1" t="str">
        <f>"IN."&amp;IF($E545="",LEFT($F545,2),$E545)&amp;"."&amp;UPPER(LEFT($A545,2))</f>
        <v>IN.UT.MU</v>
      </c>
      <c r="C545" s="1" t="s">
        <v>636</v>
      </c>
      <c r="D545" s="1" t="str">
        <f>+C545&amp;A545&amp;C545&amp;":"&amp;C545&amp;B545&amp;C545&amp;","</f>
        <v>"Muzaffarnagar":"IN.UT.MU",</v>
      </c>
      <c r="F545" t="s">
        <v>532</v>
      </c>
      <c r="G545" s="1">
        <v>89.509278722285757</v>
      </c>
      <c r="H545" s="1">
        <v>58.488249103752203</v>
      </c>
      <c r="K545" s="1">
        <v>908.34476617481664</v>
      </c>
    </row>
    <row r="546" spans="1:11" x14ac:dyDescent="0.3">
      <c r="A546" t="s">
        <v>587</v>
      </c>
      <c r="B546" s="1" t="str">
        <f>"IN."&amp;IF($E546="",LEFT($F546,2),$E546)&amp;"."&amp;UPPER(LEFT($A546,2))</f>
        <v>IN.UT.PI</v>
      </c>
      <c r="C546" s="1" t="s">
        <v>636</v>
      </c>
      <c r="D546" s="1" t="str">
        <f>+C546&amp;A546&amp;C546&amp;":"&amp;C546&amp;B546&amp;C546&amp;","</f>
        <v>"Pilibhit":"IN.UT.PI",</v>
      </c>
      <c r="F546" t="s">
        <v>532</v>
      </c>
      <c r="G546" s="1">
        <v>571.91517822551839</v>
      </c>
      <c r="H546" s="1">
        <v>-16.453962741536845</v>
      </c>
      <c r="K546" s="1">
        <v>341.55969984400258</v>
      </c>
    </row>
    <row r="547" spans="1:11" x14ac:dyDescent="0.3">
      <c r="A547" t="s">
        <v>588</v>
      </c>
      <c r="B547" s="1" t="str">
        <f>"IN."&amp;IF($E547="",LEFT($F547,2),$E547)&amp;"."&amp;UPPER(LEFT($A547,2))</f>
        <v>IN.UT.PR</v>
      </c>
      <c r="C547" s="1" t="s">
        <v>636</v>
      </c>
      <c r="D547" s="1" t="str">
        <f>+C547&amp;A547&amp;C547&amp;":"&amp;C547&amp;B547&amp;C547&amp;","</f>
        <v>"Pratapgarh":"IN.UT.PR",</v>
      </c>
      <c r="F547" t="s">
        <v>532</v>
      </c>
      <c r="G547" s="1">
        <v>447.73448249385405</v>
      </c>
      <c r="H547" s="1">
        <v>18.421184309805561</v>
      </c>
      <c r="K547" s="1">
        <v>705.63106283113189</v>
      </c>
    </row>
    <row r="548" spans="1:11" x14ac:dyDescent="0.3">
      <c r="A548" t="s">
        <v>589</v>
      </c>
      <c r="B548" s="1" t="str">
        <f>"IN."&amp;IF($E548="",LEFT($F548,2),$E548)&amp;"."&amp;UPPER(LEFT($A548,2))</f>
        <v>IN.UT.RA</v>
      </c>
      <c r="C548" s="1" t="s">
        <v>636</v>
      </c>
      <c r="D548" s="1" t="str">
        <f>+C548&amp;A548&amp;C548&amp;":"&amp;C548&amp;B548&amp;C548&amp;","</f>
        <v>"Rae Bareli":"IN.UT.RA",</v>
      </c>
      <c r="F548" t="s">
        <v>532</v>
      </c>
      <c r="G548" s="1">
        <v>947.90646213951868</v>
      </c>
      <c r="H548" s="1">
        <v>-42.828231569270557</v>
      </c>
      <c r="K548" s="1">
        <v>348.31122016973092</v>
      </c>
    </row>
    <row r="549" spans="1:11" x14ac:dyDescent="0.3">
      <c r="A549" t="s">
        <v>590</v>
      </c>
      <c r="B549" s="1" t="str">
        <f>"IN."&amp;IF($E549="",LEFT($F549,2),$E549)&amp;"."&amp;UPPER(LEFT($A549,2))</f>
        <v>IN.UT.RA</v>
      </c>
      <c r="C549" s="1" t="s">
        <v>636</v>
      </c>
      <c r="D549" s="1" t="str">
        <f>+C549&amp;A549&amp;C549&amp;":"&amp;C549&amp;B549&amp;C549&amp;","</f>
        <v>"Rampur":"IN.UT.RA",</v>
      </c>
      <c r="F549" t="s">
        <v>532</v>
      </c>
      <c r="G549" s="1">
        <v>597.82043281503729</v>
      </c>
      <c r="H549" s="1">
        <v>26.40982271591994</v>
      </c>
      <c r="K549" s="1">
        <v>967.55795083791645</v>
      </c>
    </row>
    <row r="550" spans="1:11" x14ac:dyDescent="0.3">
      <c r="A550" t="s">
        <v>591</v>
      </c>
      <c r="B550" s="1" t="str">
        <f>"IN."&amp;IF($E550="",LEFT($F550,2),$E550)&amp;"."&amp;UPPER(LEFT($A550,2))</f>
        <v>IN.UT.SA</v>
      </c>
      <c r="C550" s="1" t="s">
        <v>636</v>
      </c>
      <c r="D550" s="1" t="str">
        <f>+C550&amp;A550&amp;C550&amp;":"&amp;C550&amp;B550&amp;C550&amp;","</f>
        <v>"Saharanpur":"IN.UT.SA",</v>
      </c>
      <c r="F550" t="s">
        <v>532</v>
      </c>
      <c r="G550" s="1">
        <v>90.678897787329291</v>
      </c>
      <c r="H550" s="1">
        <v>5.3499058457739777</v>
      </c>
      <c r="K550" s="1">
        <v>165.57757962816498</v>
      </c>
    </row>
    <row r="551" spans="1:11" x14ac:dyDescent="0.3">
      <c r="A551" t="s">
        <v>592</v>
      </c>
      <c r="B551" s="1" t="str">
        <f>"IN."&amp;IF($E551="",LEFT($F551,2),$E551)&amp;"."&amp;UPPER(LEFT($A551,2))</f>
        <v>IN.UT.SA</v>
      </c>
      <c r="C551" s="1" t="s">
        <v>636</v>
      </c>
      <c r="D551" s="1" t="str">
        <f>+C551&amp;A551&amp;C551&amp;":"&amp;C551&amp;B551&amp;C551&amp;","</f>
        <v>"Sant Kabir Nagar":"IN.UT.SA",</v>
      </c>
      <c r="F551" t="s">
        <v>532</v>
      </c>
      <c r="G551" s="1">
        <v>975.7262449885352</v>
      </c>
      <c r="H551" s="1">
        <v>-49.044132652647605</v>
      </c>
      <c r="K551" s="1">
        <v>289.10838785146876</v>
      </c>
    </row>
    <row r="552" spans="1:11" x14ac:dyDescent="0.3">
      <c r="A552" t="s">
        <v>593</v>
      </c>
      <c r="B552" s="1" t="str">
        <f>"IN."&amp;IF($E552="",LEFT($F552,2),$E552)&amp;"."&amp;UPPER(LEFT($A552,2))</f>
        <v>IN.UT.SA</v>
      </c>
      <c r="C552" s="1" t="s">
        <v>636</v>
      </c>
      <c r="D552" s="1" t="str">
        <f>+C552&amp;A552&amp;C552&amp;":"&amp;C552&amp;B552&amp;C552&amp;","</f>
        <v>"Sant Ravidas Nagar (Bhadohi)":"IN.UT.SA",</v>
      </c>
      <c r="F552" t="s">
        <v>532</v>
      </c>
      <c r="G552" s="1">
        <v>959.00334427188477</v>
      </c>
      <c r="H552" s="1">
        <v>-3.836945453851456</v>
      </c>
      <c r="K552" s="1">
        <v>905.28610791796439</v>
      </c>
    </row>
    <row r="553" spans="1:11" x14ac:dyDescent="0.3">
      <c r="A553" t="s">
        <v>594</v>
      </c>
      <c r="B553" s="1" t="str">
        <f>"IN."&amp;IF($E553="",LEFT($F553,2),$E553)&amp;"."&amp;UPPER(LEFT($A553,2))</f>
        <v>IN.UT.SH</v>
      </c>
      <c r="C553" s="1" t="s">
        <v>636</v>
      </c>
      <c r="D553" s="1" t="str">
        <f>+C553&amp;A553&amp;C553&amp;":"&amp;C553&amp;B553&amp;C553&amp;","</f>
        <v>"Shahjahanpur":"IN.UT.SH",</v>
      </c>
      <c r="F553" t="s">
        <v>532</v>
      </c>
      <c r="G553" s="1">
        <v>776.53133448457925</v>
      </c>
      <c r="H553" s="1">
        <v>-32.885549097452774</v>
      </c>
      <c r="K553" s="1">
        <v>316.13364712024037</v>
      </c>
    </row>
    <row r="554" spans="1:11" x14ac:dyDescent="0.3">
      <c r="A554" t="s">
        <v>595</v>
      </c>
      <c r="B554" s="1" t="str">
        <f>"IN."&amp;IF($E554="",LEFT($F554,2),$E554)&amp;"."&amp;UPPER(LEFT($A554,2))</f>
        <v>IN.UT.SH</v>
      </c>
      <c r="C554" s="1" t="s">
        <v>636</v>
      </c>
      <c r="D554" s="1" t="str">
        <f>+C554&amp;A554&amp;C554&amp;":"&amp;C554&amp;B554&amp;C554&amp;","</f>
        <v>"Shravasti":"IN.UT.SH",</v>
      </c>
      <c r="F554" t="s">
        <v>532</v>
      </c>
      <c r="G554" s="1">
        <v>770.32101038878204</v>
      </c>
      <c r="H554" s="1">
        <v>-21.348658709217823</v>
      </c>
      <c r="K554" s="1">
        <v>471.43978845973254</v>
      </c>
    </row>
    <row r="555" spans="1:11" x14ac:dyDescent="0.3">
      <c r="A555" t="s">
        <v>596</v>
      </c>
      <c r="B555" s="1" t="str">
        <f>"IN."&amp;IF($E555="",LEFT($F555,2),$E555)&amp;"."&amp;UPPER(LEFT($A555,2))</f>
        <v>IN.UT.SI</v>
      </c>
      <c r="C555" s="1" t="s">
        <v>636</v>
      </c>
      <c r="D555" s="1" t="str">
        <f>+C555&amp;A555&amp;C555&amp;":"&amp;C555&amp;B555&amp;C555&amp;","</f>
        <v>"Siddharthnagar":"IN.UT.SI",</v>
      </c>
      <c r="F555" t="s">
        <v>532</v>
      </c>
      <c r="G555" s="1">
        <v>65.523293583023005</v>
      </c>
      <c r="H555" s="1">
        <v>23.544024167277616</v>
      </c>
      <c r="K555" s="1">
        <v>395.13963192490962</v>
      </c>
    </row>
    <row r="556" spans="1:11" x14ac:dyDescent="0.3">
      <c r="A556" t="s">
        <v>597</v>
      </c>
      <c r="B556" s="1" t="str">
        <f>"IN."&amp;IF($E556="",LEFT($F556,2),$E556)&amp;"."&amp;UPPER(LEFT($A556,2))</f>
        <v>IN.UT.SI</v>
      </c>
      <c r="C556" s="1" t="s">
        <v>636</v>
      </c>
      <c r="D556" s="1" t="str">
        <f>+C556&amp;A556&amp;C556&amp;":"&amp;C556&amp;B556&amp;C556&amp;","</f>
        <v>"Sitapur":"IN.UT.SI",</v>
      </c>
      <c r="F556" t="s">
        <v>532</v>
      </c>
      <c r="G556" s="1">
        <v>179.90563231575652</v>
      </c>
      <c r="H556" s="1">
        <v>17.549691433108169</v>
      </c>
      <c r="K556" s="1">
        <v>425.60131237927089</v>
      </c>
    </row>
    <row r="557" spans="1:11" x14ac:dyDescent="0.3">
      <c r="A557" t="s">
        <v>598</v>
      </c>
      <c r="B557" s="1" t="str">
        <f>"IN."&amp;IF($E557="",LEFT($F557,2),$E557)&amp;"."&amp;UPPER(LEFT($A557,2))</f>
        <v>IN.UT.SO</v>
      </c>
      <c r="C557" s="1" t="s">
        <v>636</v>
      </c>
      <c r="D557" s="1" t="str">
        <f>+C557&amp;A557&amp;C557&amp;":"&amp;C557&amp;B557&amp;C557&amp;","</f>
        <v>"Sonbhadra":"IN.UT.SO",</v>
      </c>
      <c r="F557" t="s">
        <v>532</v>
      </c>
      <c r="G557" s="1">
        <v>677.52503929785951</v>
      </c>
      <c r="H557" s="1">
        <v>-13.663630315154032</v>
      </c>
      <c r="K557" s="1">
        <v>486.23421488570307</v>
      </c>
    </row>
    <row r="558" spans="1:11" x14ac:dyDescent="0.3">
      <c r="A558" t="s">
        <v>599</v>
      </c>
      <c r="B558" s="1" t="str">
        <f>"IN."&amp;IF($E558="",LEFT($F558,2),$E558)&amp;"."&amp;UPPER(LEFT($A558,2))</f>
        <v>IN.UT.SU</v>
      </c>
      <c r="C558" s="1" t="s">
        <v>636</v>
      </c>
      <c r="D558" s="1" t="str">
        <f>+C558&amp;A558&amp;C558&amp;":"&amp;C558&amp;B558&amp;C558&amp;","</f>
        <v>"Sultanpur":"IN.UT.SU",</v>
      </c>
      <c r="F558" t="s">
        <v>532</v>
      </c>
      <c r="G558" s="1">
        <v>56.398888898431146</v>
      </c>
      <c r="H558" s="1">
        <v>27.860995635208074</v>
      </c>
      <c r="K558" s="1">
        <v>446.45282779134419</v>
      </c>
    </row>
    <row r="559" spans="1:11" x14ac:dyDescent="0.3">
      <c r="A559" t="s">
        <v>600</v>
      </c>
      <c r="B559" s="1" t="str">
        <f>"IN."&amp;IF($E559="",LEFT($F559,2),$E559)&amp;"."&amp;UPPER(LEFT($A559,2))</f>
        <v>IN.UT.UN</v>
      </c>
      <c r="C559" s="1" t="s">
        <v>636</v>
      </c>
      <c r="D559" s="1" t="str">
        <f>+C559&amp;A559&amp;C559&amp;":"&amp;C559&amp;B559&amp;C559&amp;","</f>
        <v>"Unnao":"IN.UT.UN",</v>
      </c>
      <c r="F559" t="s">
        <v>532</v>
      </c>
      <c r="G559" s="1">
        <v>877.24267205112108</v>
      </c>
      <c r="H559" s="1">
        <v>-5.8233525480134984</v>
      </c>
      <c r="K559" s="1">
        <v>795.71573637893209</v>
      </c>
    </row>
    <row r="560" spans="1:11" x14ac:dyDescent="0.3">
      <c r="A560" t="s">
        <v>601</v>
      </c>
      <c r="B560" s="1" t="str">
        <f>"IN."&amp;IF($E560="",LEFT($F560,2),$E560)&amp;"."&amp;UPPER(LEFT($A560,2))</f>
        <v>IN.UT.VA</v>
      </c>
      <c r="C560" s="1" t="s">
        <v>636</v>
      </c>
      <c r="D560" s="1" t="str">
        <f>+C560&amp;A560&amp;C560&amp;":"&amp;C560&amp;B560&amp;C560&amp;","</f>
        <v>"Varanasi":"IN.UT.VA",</v>
      </c>
      <c r="F560" t="s">
        <v>532</v>
      </c>
      <c r="G560" s="1">
        <v>66.370670362531854</v>
      </c>
      <c r="H560" s="1">
        <v>62.043598692962838</v>
      </c>
      <c r="K560" s="1">
        <v>934.98105206401158</v>
      </c>
    </row>
    <row r="561" spans="1:11" x14ac:dyDescent="0.3">
      <c r="A561" t="s">
        <v>603</v>
      </c>
      <c r="B561" s="1" t="str">
        <f>"IN."&amp;IF($E561="",LEFT($F561,2),$E561)&amp;"."&amp;UPPER(LEFT($A561,2))</f>
        <v>IN.UT.AL</v>
      </c>
      <c r="C561" s="1" t="s">
        <v>636</v>
      </c>
      <c r="D561" s="1" t="str">
        <f>+C561&amp;A561&amp;C561&amp;":"&amp;C561&amp;B561&amp;C561&amp;","</f>
        <v>"Almora":"IN.UT.AL",</v>
      </c>
      <c r="F561" t="s">
        <v>602</v>
      </c>
      <c r="G561" s="1">
        <v>465.08569266753261</v>
      </c>
      <c r="H561" s="1">
        <v>-20.231364284269393</v>
      </c>
      <c r="K561" s="1">
        <v>181.84659268776116</v>
      </c>
    </row>
    <row r="562" spans="1:11" x14ac:dyDescent="0.3">
      <c r="A562" t="s">
        <v>604</v>
      </c>
      <c r="B562" s="1" t="str">
        <f>"IN."&amp;IF($E562="",LEFT($F562,2),$E562)&amp;"."&amp;UPPER(LEFT($A562,2))</f>
        <v>IN.UT.BA</v>
      </c>
      <c r="C562" s="1" t="s">
        <v>636</v>
      </c>
      <c r="D562" s="1" t="str">
        <f>+C562&amp;A562&amp;C562&amp;":"&amp;C562&amp;B562&amp;C562&amp;","</f>
        <v>"Bageshwar":"IN.UT.BA",</v>
      </c>
      <c r="F562" t="s">
        <v>602</v>
      </c>
      <c r="G562" s="1">
        <v>789.35372935796863</v>
      </c>
      <c r="H562" s="1">
        <v>9.2106566859689156</v>
      </c>
      <c r="K562" s="1">
        <v>918.30292296153345</v>
      </c>
    </row>
    <row r="563" spans="1:11" x14ac:dyDescent="0.3">
      <c r="A563" t="s">
        <v>605</v>
      </c>
      <c r="B563" s="1" t="str">
        <f>"IN."&amp;IF($E563="",LEFT($F563,2),$E563)&amp;"."&amp;UPPER(LEFT($A563,2))</f>
        <v>IN.UT.CH</v>
      </c>
      <c r="C563" s="1" t="s">
        <v>636</v>
      </c>
      <c r="D563" s="1" t="str">
        <f>+C563&amp;A563&amp;C563&amp;":"&amp;C563&amp;B563&amp;C563&amp;","</f>
        <v>"Chamoli":"IN.UT.CH",</v>
      </c>
      <c r="F563" t="s">
        <v>602</v>
      </c>
      <c r="G563" s="1">
        <v>146.93065850970243</v>
      </c>
      <c r="H563" s="1">
        <v>57.854309735217832</v>
      </c>
      <c r="K563" s="1">
        <v>956.89099480275206</v>
      </c>
    </row>
    <row r="564" spans="1:11" x14ac:dyDescent="0.3">
      <c r="A564" t="s">
        <v>606</v>
      </c>
      <c r="B564" s="1" t="str">
        <f>"IN."&amp;IF($E564="",LEFT($F564,2),$E564)&amp;"."&amp;UPPER(LEFT($A564,2))</f>
        <v>IN.UT.CH</v>
      </c>
      <c r="C564" s="1" t="s">
        <v>636</v>
      </c>
      <c r="D564" s="1" t="str">
        <f>+C564&amp;A564&amp;C564&amp;":"&amp;C564&amp;B564&amp;C564&amp;","</f>
        <v>"Champawat":"IN.UT.CH",</v>
      </c>
      <c r="F564" t="s">
        <v>602</v>
      </c>
      <c r="G564" s="1">
        <v>204.61914717608275</v>
      </c>
      <c r="H564" s="1">
        <v>-2.8800249965664517</v>
      </c>
      <c r="K564" s="1">
        <v>164.29879722415242</v>
      </c>
    </row>
    <row r="565" spans="1:11" x14ac:dyDescent="0.3">
      <c r="A565" t="s">
        <v>607</v>
      </c>
      <c r="B565" s="1" t="str">
        <f>"IN."&amp;IF($E565="",LEFT($F565,2),$E565)&amp;"."&amp;UPPER(LEFT($A565,2))</f>
        <v>IN.UT.DE</v>
      </c>
      <c r="C565" s="1" t="s">
        <v>636</v>
      </c>
      <c r="D565" s="1" t="str">
        <f>+C565&amp;A565&amp;C565&amp;":"&amp;C565&amp;B565&amp;C565&amp;","</f>
        <v>"Dehradun":"IN.UT.DE",</v>
      </c>
      <c r="F565" t="s">
        <v>602</v>
      </c>
      <c r="G565" s="1">
        <v>424.42515963313321</v>
      </c>
      <c r="H565" s="1">
        <v>35.00331436576991</v>
      </c>
      <c r="K565" s="1">
        <v>914.47156075391194</v>
      </c>
    </row>
    <row r="566" spans="1:11" x14ac:dyDescent="0.3">
      <c r="A566" t="s">
        <v>608</v>
      </c>
      <c r="B566" s="1" t="str">
        <f>"IN."&amp;IF($E566="",LEFT($F566,2),$E566)&amp;"."&amp;UPPER(LEFT($A566,2))</f>
        <v>IN.UT.HA</v>
      </c>
      <c r="C566" s="1" t="s">
        <v>636</v>
      </c>
      <c r="D566" s="1" t="str">
        <f>+C566&amp;A566&amp;C566&amp;":"&amp;C566&amp;B566&amp;C566&amp;","</f>
        <v>"Hardwar":"IN.UT.HA",</v>
      </c>
      <c r="F566" t="s">
        <v>602</v>
      </c>
      <c r="G566" s="1">
        <v>815.86292257225875</v>
      </c>
      <c r="H566" s="1">
        <v>-26.830402182690651</v>
      </c>
      <c r="K566" s="1">
        <v>440.23729201458963</v>
      </c>
    </row>
    <row r="567" spans="1:11" x14ac:dyDescent="0.3">
      <c r="A567" t="s">
        <v>609</v>
      </c>
      <c r="B567" s="1" t="str">
        <f>"IN."&amp;IF($E567="",LEFT($F567,2),$E567)&amp;"."&amp;UPPER(LEFT($A567,2))</f>
        <v>IN.UT.NA</v>
      </c>
      <c r="C567" s="1" t="s">
        <v>636</v>
      </c>
      <c r="D567" s="1" t="str">
        <f>+C567&amp;A567&amp;C567&amp;":"&amp;C567&amp;B567&amp;C567&amp;","</f>
        <v>"Nainital":"IN.UT.NA",</v>
      </c>
      <c r="F567" t="s">
        <v>602</v>
      </c>
      <c r="G567" s="1">
        <v>885.37999288569279</v>
      </c>
      <c r="H567" s="1">
        <v>-37.521777270343179</v>
      </c>
      <c r="K567" s="1">
        <v>360.07511110088831</v>
      </c>
    </row>
    <row r="568" spans="1:11" x14ac:dyDescent="0.3">
      <c r="A568" t="s">
        <v>610</v>
      </c>
      <c r="B568" s="1" t="str">
        <f>"IN."&amp;IF($E568="",LEFT($F568,2),$E568)&amp;"."&amp;UPPER(LEFT($A568,2))</f>
        <v>IN.UT.GA</v>
      </c>
      <c r="C568" s="1" t="s">
        <v>636</v>
      </c>
      <c r="D568" s="1" t="str">
        <f>+C568&amp;A568&amp;C568&amp;":"&amp;C568&amp;B568&amp;C568&amp;","</f>
        <v>"Garhwal":"IN.UT.GA",</v>
      </c>
      <c r="F568" t="s">
        <v>602</v>
      </c>
      <c r="G568" s="1">
        <v>433.23759369528324</v>
      </c>
      <c r="H568" s="1">
        <v>38.744459330630015</v>
      </c>
      <c r="K568" s="1">
        <v>975.66002432410335</v>
      </c>
    </row>
    <row r="569" spans="1:11" x14ac:dyDescent="0.3">
      <c r="A569" t="s">
        <v>611</v>
      </c>
      <c r="B569" s="1" t="str">
        <f>"IN."&amp;IF($E569="",LEFT($F569,2),$E569)&amp;"."&amp;UPPER(LEFT($A569,2))</f>
        <v>IN.UT.PI</v>
      </c>
      <c r="C569" s="1" t="s">
        <v>636</v>
      </c>
      <c r="D569" s="1" t="str">
        <f>+C569&amp;A569&amp;C569&amp;":"&amp;C569&amp;B569&amp;C569&amp;","</f>
        <v>"Pithoragarh":"IN.UT.PI",</v>
      </c>
      <c r="F569" t="s">
        <v>602</v>
      </c>
      <c r="G569" s="1">
        <v>704.32717781814483</v>
      </c>
      <c r="H569" s="1">
        <v>-19.44755569179754</v>
      </c>
      <c r="K569" s="1">
        <v>432.06139813297926</v>
      </c>
    </row>
    <row r="570" spans="1:11" x14ac:dyDescent="0.3">
      <c r="A570" t="s">
        <v>612</v>
      </c>
      <c r="B570" s="1" t="str">
        <f>"IN."&amp;IF($E570="",LEFT($F570,2),$E570)&amp;"."&amp;UPPER(LEFT($A570,2))</f>
        <v>IN.UT.RU</v>
      </c>
      <c r="C570" s="1" t="s">
        <v>636</v>
      </c>
      <c r="D570" s="1" t="str">
        <f>+C570&amp;A570&amp;C570&amp;":"&amp;C570&amp;B570&amp;C570&amp;","</f>
        <v>"Rudraprayag":"IN.UT.RU",</v>
      </c>
      <c r="F570" t="s">
        <v>602</v>
      </c>
      <c r="G570" s="1">
        <v>682.65112695810217</v>
      </c>
      <c r="H570" s="1">
        <v>-33.414039070114242</v>
      </c>
      <c r="K570" s="1">
        <v>214.85457997650281</v>
      </c>
    </row>
    <row r="571" spans="1:11" x14ac:dyDescent="0.3">
      <c r="A571" t="s">
        <v>613</v>
      </c>
      <c r="B571" s="1" t="str">
        <f>"IN."&amp;IF($E571="",LEFT($F571,2),$E571)&amp;"."&amp;UPPER(LEFT($A571,2))</f>
        <v>IN.UT.TE</v>
      </c>
      <c r="C571" s="1" t="s">
        <v>636</v>
      </c>
      <c r="D571" s="1" t="str">
        <f>+C571&amp;A571&amp;C571&amp;":"&amp;C571&amp;B571&amp;C571&amp;","</f>
        <v>"Tehri Garhwal":"IN.UT.TE",</v>
      </c>
      <c r="F571" t="s">
        <v>602</v>
      </c>
      <c r="G571" s="1">
        <v>796.64414238674385</v>
      </c>
      <c r="H571" s="1">
        <v>-27.500491384030173</v>
      </c>
      <c r="K571" s="1">
        <v>411.63726301032142</v>
      </c>
    </row>
    <row r="572" spans="1:11" x14ac:dyDescent="0.3">
      <c r="A572" t="s">
        <v>614</v>
      </c>
      <c r="B572" s="1" t="str">
        <f>"IN."&amp;IF($E572="",LEFT($F572,2),$E572)&amp;"."&amp;UPPER(LEFT($A572,2))</f>
        <v>IN.UT.UD</v>
      </c>
      <c r="C572" s="1" t="s">
        <v>636</v>
      </c>
      <c r="D572" s="1" t="str">
        <f>+C572&amp;A572&amp;C572&amp;":"&amp;C572&amp;B572&amp;C572&amp;","</f>
        <v>"Udham Singh Nagar":"IN.UT.UD",</v>
      </c>
      <c r="F572" t="s">
        <v>602</v>
      </c>
      <c r="G572" s="1">
        <v>646.77132184591562</v>
      </c>
      <c r="H572" s="1">
        <v>24.66267531645612</v>
      </c>
      <c r="K572" s="1">
        <v>992.04877627630128</v>
      </c>
    </row>
    <row r="573" spans="1:11" x14ac:dyDescent="0.3">
      <c r="A573" t="s">
        <v>615</v>
      </c>
      <c r="B573" s="1" t="str">
        <f>"IN."&amp;IF($E573="",LEFT($F573,2),$E573)&amp;"."&amp;UPPER(LEFT($A573,2))</f>
        <v>IN.UT.UT</v>
      </c>
      <c r="C573" s="1" t="s">
        <v>636</v>
      </c>
      <c r="D573" s="1" t="str">
        <f>+C573&amp;A573&amp;C573&amp;":"&amp;C573&amp;B573&amp;C573&amp;","</f>
        <v>"Uttarkashi":"IN.UT.UT",</v>
      </c>
      <c r="F573" t="s">
        <v>602</v>
      </c>
      <c r="G573" s="1">
        <v>186.73174586409013</v>
      </c>
      <c r="H573" s="1">
        <v>3.061483170744824</v>
      </c>
      <c r="K573" s="1">
        <v>229.59251025451766</v>
      </c>
    </row>
    <row r="574" spans="1:11" x14ac:dyDescent="0.3">
      <c r="A574" t="s">
        <v>617</v>
      </c>
      <c r="B574" s="1" t="str">
        <f>"IN."&amp;IF($E574="",LEFT($F574,2),$E574)&amp;"."&amp;UPPER(LEFT($A574,2))</f>
        <v>IN.WE.BA</v>
      </c>
      <c r="C574" s="1" t="s">
        <v>636</v>
      </c>
      <c r="D574" s="1" t="str">
        <f>+C574&amp;A574&amp;C574&amp;":"&amp;C574&amp;B574&amp;C574&amp;","</f>
        <v>"Bankura":"IN.WE.BA",</v>
      </c>
      <c r="F574" t="s">
        <v>616</v>
      </c>
      <c r="G574" s="1">
        <v>482.64132447379706</v>
      </c>
      <c r="H574" s="1">
        <v>1.3501086739743511</v>
      </c>
      <c r="K574" s="1">
        <v>501.54284590943797</v>
      </c>
    </row>
    <row r="575" spans="1:11" x14ac:dyDescent="0.3">
      <c r="A575" t="s">
        <v>618</v>
      </c>
      <c r="B575" s="1" t="str">
        <f>"IN."&amp;IF($E575="",LEFT($F575,2),$E575)&amp;"."&amp;UPPER(LEFT($A575,2))</f>
        <v>IN.WE.BA</v>
      </c>
      <c r="C575" s="1" t="s">
        <v>636</v>
      </c>
      <c r="D575" s="1" t="str">
        <f>+C575&amp;A575&amp;C575&amp;":"&amp;C575&amp;B575&amp;C575&amp;","</f>
        <v>"Barddhaman":"IN.WE.BA",</v>
      </c>
      <c r="F575" t="s">
        <v>616</v>
      </c>
      <c r="G575" s="1">
        <v>130.34844317336058</v>
      </c>
      <c r="H575" s="1">
        <v>26.714903566461182</v>
      </c>
      <c r="K575" s="1">
        <v>504.35709310381714</v>
      </c>
    </row>
    <row r="576" spans="1:11" x14ac:dyDescent="0.3">
      <c r="A576" t="s">
        <v>619</v>
      </c>
      <c r="B576" s="1" t="str">
        <f>"IN."&amp;IF($E576="",LEFT($F576,2),$E576)&amp;"."&amp;UPPER(LEFT($A576,2))</f>
        <v>IN.WE.BI</v>
      </c>
      <c r="C576" s="1" t="s">
        <v>636</v>
      </c>
      <c r="D576" s="1" t="str">
        <f>+C576&amp;A576&amp;C576&amp;":"&amp;C576&amp;B576&amp;C576&amp;","</f>
        <v>"Birbhum":"IN.WE.BI",</v>
      </c>
      <c r="F576" t="s">
        <v>616</v>
      </c>
      <c r="G576" s="1">
        <v>373.27327166163792</v>
      </c>
      <c r="H576" s="1">
        <v>32.063542678042801</v>
      </c>
      <c r="K576" s="1">
        <v>822.16286915423711</v>
      </c>
    </row>
    <row r="577" spans="1:11" x14ac:dyDescent="0.3">
      <c r="A577" t="s">
        <v>620</v>
      </c>
      <c r="B577" s="1" t="str">
        <f>"IN."&amp;IF($E577="",LEFT($F577,2),$E577)&amp;"."&amp;UPPER(LEFT($A577,2))</f>
        <v>IN.WE.DA</v>
      </c>
      <c r="C577" s="1" t="s">
        <v>636</v>
      </c>
      <c r="D577" s="1" t="str">
        <f>+C577&amp;A577&amp;C577&amp;":"&amp;C577&amp;B577&amp;C577&amp;","</f>
        <v>"Dakshin Dinajpur":"IN.WE.DA",</v>
      </c>
      <c r="F577" t="s">
        <v>616</v>
      </c>
      <c r="G577" s="1">
        <v>598.94835542935652</v>
      </c>
      <c r="H577" s="1">
        <v>26.625572036552992</v>
      </c>
      <c r="K577" s="1">
        <v>971.7063639410984</v>
      </c>
    </row>
    <row r="578" spans="1:11" x14ac:dyDescent="0.3">
      <c r="A578" t="s">
        <v>621</v>
      </c>
      <c r="B578" s="1" t="str">
        <f>"IN."&amp;IF($E578="",LEFT($F578,2),$E578)&amp;"."&amp;UPPER(LEFT($A578,2))</f>
        <v>IN.WE.DA</v>
      </c>
      <c r="C578" s="1" t="s">
        <v>636</v>
      </c>
      <c r="D578" s="1" t="str">
        <f>+C578&amp;A578&amp;C578&amp;":"&amp;C578&amp;B578&amp;C578&amp;","</f>
        <v>"Darjiling":"IN.WE.DA",</v>
      </c>
      <c r="F578" t="s">
        <v>616</v>
      </c>
      <c r="G578" s="1">
        <v>399.09438870268252</v>
      </c>
      <c r="H578" s="1">
        <v>-13.569217055314963</v>
      </c>
      <c r="K578" s="1">
        <v>209.12534992827304</v>
      </c>
    </row>
    <row r="579" spans="1:11" x14ac:dyDescent="0.3">
      <c r="A579" t="s">
        <v>622</v>
      </c>
      <c r="B579" s="1" t="str">
        <f>"IN."&amp;IF($E579="",LEFT($F579,2),$E579)&amp;"."&amp;UPPER(LEFT($A579,2))</f>
        <v>IN.WE.PU</v>
      </c>
      <c r="C579" s="1" t="s">
        <v>636</v>
      </c>
      <c r="D579" s="1" t="str">
        <f>+C579&amp;A579&amp;C579&amp;":"&amp;C579&amp;B579&amp;C579&amp;","</f>
        <v>"Purba Medinipur":"IN.WE.PU",</v>
      </c>
      <c r="F579" t="s">
        <v>616</v>
      </c>
      <c r="G579" s="1">
        <v>124.53475469505004</v>
      </c>
      <c r="H579" s="1">
        <v>48.415366360582752</v>
      </c>
      <c r="K579" s="1">
        <v>802.34988374320858</v>
      </c>
    </row>
    <row r="580" spans="1:11" x14ac:dyDescent="0.3">
      <c r="A580" t="s">
        <v>623</v>
      </c>
      <c r="B580" s="1" t="str">
        <f>"IN."&amp;IF($E580="",LEFT($F580,2),$E580)&amp;"."&amp;UPPER(LEFT($A580,2))</f>
        <v>IN.WE.HA</v>
      </c>
      <c r="C580" s="1" t="s">
        <v>636</v>
      </c>
      <c r="D580" s="1" t="str">
        <f>+C580&amp;A580&amp;C580&amp;":"&amp;C580&amp;B580&amp;C580&amp;","</f>
        <v>"Haora":"IN.WE.HA",</v>
      </c>
      <c r="F580" t="s">
        <v>616</v>
      </c>
      <c r="G580" s="1">
        <v>343.04117208766263</v>
      </c>
      <c r="H580" s="1">
        <v>6.5151885576277175</v>
      </c>
      <c r="K580" s="1">
        <v>434.25381189445068</v>
      </c>
    </row>
    <row r="581" spans="1:11" x14ac:dyDescent="0.3">
      <c r="A581" t="s">
        <v>624</v>
      </c>
      <c r="B581" s="1" t="str">
        <f>"IN."&amp;IF($E581="",LEFT($F581,2),$E581)&amp;"."&amp;UPPER(LEFT($A581,2))</f>
        <v>IN.WE.HU</v>
      </c>
      <c r="C581" s="1" t="s">
        <v>636</v>
      </c>
      <c r="D581" s="1" t="str">
        <f>+C581&amp;A581&amp;C581&amp;":"&amp;C581&amp;B581&amp;C581&amp;","</f>
        <v>"Hugli":"IN.WE.HU",</v>
      </c>
      <c r="F581" t="s">
        <v>616</v>
      </c>
      <c r="G581" s="1">
        <v>293.59056491886639</v>
      </c>
      <c r="H581" s="1">
        <v>24.670569006215441</v>
      </c>
      <c r="K581" s="1">
        <v>638.97853100588259</v>
      </c>
    </row>
    <row r="582" spans="1:11" x14ac:dyDescent="0.3">
      <c r="A582" t="s">
        <v>625</v>
      </c>
      <c r="B582" s="1" t="str">
        <f>"IN."&amp;IF($E582="",LEFT($F582,2),$E582)&amp;"."&amp;UPPER(LEFT($A582,2))</f>
        <v>IN.WE.JA</v>
      </c>
      <c r="C582" s="1" t="s">
        <v>636</v>
      </c>
      <c r="D582" s="1" t="str">
        <f>+C582&amp;A582&amp;C582&amp;":"&amp;C582&amp;B582&amp;C582&amp;","</f>
        <v>"Jalpaiguri":"IN.WE.JA",</v>
      </c>
      <c r="F582" t="s">
        <v>616</v>
      </c>
      <c r="G582" s="1">
        <v>649.61297897441477</v>
      </c>
      <c r="H582" s="1">
        <v>-28.125347919127041</v>
      </c>
      <c r="K582" s="1">
        <v>255.85810810663622</v>
      </c>
    </row>
    <row r="583" spans="1:11" x14ac:dyDescent="0.3">
      <c r="A583" t="s">
        <v>626</v>
      </c>
      <c r="B583" s="1" t="str">
        <f>"IN."&amp;IF($E583="",LEFT($F583,2),$E583)&amp;"."&amp;UPPER(LEFT($A583,2))</f>
        <v>IN.WE.KO</v>
      </c>
      <c r="C583" s="1" t="s">
        <v>636</v>
      </c>
      <c r="D583" s="1" t="str">
        <f>+C583&amp;A583&amp;C583&amp;":"&amp;C583&amp;B583&amp;C583&amp;","</f>
        <v>"Koch Bihar":"IN.WE.KO",</v>
      </c>
      <c r="F583" t="s">
        <v>616</v>
      </c>
      <c r="G583" s="1">
        <v>37.696102529124921</v>
      </c>
      <c r="H583" s="1">
        <v>41.783491814114633</v>
      </c>
      <c r="K583" s="1">
        <v>622.66498792672974</v>
      </c>
    </row>
    <row r="584" spans="1:11" x14ac:dyDescent="0.3">
      <c r="A584" t="s">
        <v>627</v>
      </c>
      <c r="B584" s="1" t="str">
        <f>"IN."&amp;IF($E584="",LEFT($F584,2),$E584)&amp;"."&amp;UPPER(LEFT($A584,2))</f>
        <v>IN.WE.KO</v>
      </c>
      <c r="C584" s="1" t="s">
        <v>636</v>
      </c>
      <c r="D584" s="1" t="str">
        <f>+C584&amp;A584&amp;C584&amp;":"&amp;C584&amp;B584&amp;C584&amp;","</f>
        <v>"Kolkata":"IN.WE.KO",</v>
      </c>
      <c r="F584" t="s">
        <v>616</v>
      </c>
      <c r="G584" s="1">
        <v>392.64426898002313</v>
      </c>
      <c r="H584" s="1">
        <v>17.210381318701199</v>
      </c>
      <c r="K584" s="1">
        <v>633.58960744183992</v>
      </c>
    </row>
    <row r="585" spans="1:11" x14ac:dyDescent="0.3">
      <c r="A585" t="s">
        <v>628</v>
      </c>
      <c r="B585" s="1" t="str">
        <f>"IN."&amp;IF($E585="",LEFT($F585,2),$E585)&amp;"."&amp;UPPER(LEFT($A585,2))</f>
        <v>IN.WE.MA</v>
      </c>
      <c r="C585" s="1" t="s">
        <v>636</v>
      </c>
      <c r="D585" s="1" t="str">
        <f>+C585&amp;A585&amp;C585&amp;":"&amp;C585&amp;B585&amp;C585&amp;","</f>
        <v>"Maldah":"IN.WE.MA",</v>
      </c>
      <c r="F585" t="s">
        <v>616</v>
      </c>
      <c r="G585" s="1">
        <v>823.44269826114805</v>
      </c>
      <c r="H585" s="1">
        <v>-34.142453114578863</v>
      </c>
      <c r="K585" s="1">
        <v>345.44835465704392</v>
      </c>
    </row>
    <row r="586" spans="1:11" x14ac:dyDescent="0.3">
      <c r="A586" t="s">
        <v>629</v>
      </c>
      <c r="B586" s="1" t="str">
        <f>"IN."&amp;IF($E586="",LEFT($F586,2),$E586)&amp;"."&amp;UPPER(LEFT($A586,2))</f>
        <v>IN.WE.MU</v>
      </c>
      <c r="C586" s="1" t="s">
        <v>636</v>
      </c>
      <c r="D586" s="1" t="str">
        <f>+C586&amp;A586&amp;C586&amp;":"&amp;C586&amp;B586&amp;C586&amp;","</f>
        <v>"Murshidabad":"IN.WE.MU",</v>
      </c>
      <c r="F586" t="s">
        <v>616</v>
      </c>
      <c r="G586" s="1">
        <v>827.64065230020958</v>
      </c>
      <c r="H586" s="1">
        <v>-26.632185276387627</v>
      </c>
      <c r="K586" s="1">
        <v>454.79005843078278</v>
      </c>
    </row>
    <row r="587" spans="1:11" x14ac:dyDescent="0.3">
      <c r="A587" t="s">
        <v>630</v>
      </c>
      <c r="B587" s="1" t="str">
        <f>"IN."&amp;IF($E587="",LEFT($F587,2),$E587)&amp;"."&amp;UPPER(LEFT($A587,2))</f>
        <v>IN.WE.NA</v>
      </c>
      <c r="C587" s="1" t="s">
        <v>636</v>
      </c>
      <c r="D587" s="1" t="str">
        <f>+C587&amp;A587&amp;C587&amp;":"&amp;C587&amp;B587&amp;C587&amp;","</f>
        <v>"Nadia":"IN.WE.NA",</v>
      </c>
      <c r="F587" t="s">
        <v>616</v>
      </c>
      <c r="G587" s="1">
        <v>751.12594430891727</v>
      </c>
      <c r="H587" s="1">
        <v>-34.87009114873964</v>
      </c>
      <c r="K587" s="1">
        <v>262.94466822656227</v>
      </c>
    </row>
    <row r="588" spans="1:11" x14ac:dyDescent="0.3">
      <c r="A588" t="s">
        <v>631</v>
      </c>
      <c r="B588" s="1" t="str">
        <f>"IN."&amp;IF($E588="",LEFT($F588,2),$E588)&amp;"."&amp;UPPER(LEFT($A588,2))</f>
        <v>IN.WE.NO</v>
      </c>
      <c r="C588" s="1" t="s">
        <v>636</v>
      </c>
      <c r="D588" s="1" t="str">
        <f>+C588&amp;A588&amp;C588&amp;":"&amp;C588&amp;B588&amp;C588&amp;","</f>
        <v>"North Twenty Four Pargan":"IN.WE.NO",</v>
      </c>
      <c r="F588" t="s">
        <v>616</v>
      </c>
      <c r="G588" s="1">
        <v>307.05305107824768</v>
      </c>
      <c r="H588" s="1">
        <v>40.889989048466383</v>
      </c>
      <c r="K588" s="1">
        <v>879.51289775677708</v>
      </c>
    </row>
    <row r="589" spans="1:11" x14ac:dyDescent="0.3">
      <c r="A589" t="s">
        <v>632</v>
      </c>
      <c r="B589" s="1" t="str">
        <f>"IN."&amp;IF($E589="",LEFT($F589,2),$E589)&amp;"."&amp;UPPER(LEFT($A589,2))</f>
        <v>IN.WE.PU</v>
      </c>
      <c r="C589" s="1" t="s">
        <v>636</v>
      </c>
      <c r="D589" s="1" t="str">
        <f>+C589&amp;A589&amp;C589&amp;":"&amp;C589&amp;B589&amp;C589&amp;","</f>
        <v>"Puruliya":"IN.WE.PU",</v>
      </c>
      <c r="F589" t="s">
        <v>616</v>
      </c>
      <c r="G589" s="1">
        <v>929.80682699760871</v>
      </c>
      <c r="H589" s="1">
        <v>-56.648948144887321</v>
      </c>
      <c r="K589" s="1">
        <v>136.72155296918621</v>
      </c>
    </row>
    <row r="590" spans="1:11" x14ac:dyDescent="0.3">
      <c r="A590" t="s">
        <v>633</v>
      </c>
      <c r="B590" s="1" t="str">
        <f>"IN."&amp;IF($E590="",LEFT($F590,2),$E590)&amp;"."&amp;UPPER(LEFT($A590,2))</f>
        <v>IN.WE.SO</v>
      </c>
      <c r="C590" s="1" t="s">
        <v>636</v>
      </c>
      <c r="D590" s="1" t="str">
        <f>+C590&amp;A590&amp;C590&amp;":"&amp;C590&amp;B590&amp;C590&amp;","</f>
        <v>"South Twenty Four Parganas":"IN.WE.SO",</v>
      </c>
      <c r="F590" t="s">
        <v>616</v>
      </c>
      <c r="G590" s="1">
        <v>544.29317341913702</v>
      </c>
      <c r="H590" s="1">
        <v>19.92200457197632</v>
      </c>
      <c r="K590" s="1">
        <v>823.20123742680551</v>
      </c>
    </row>
    <row r="591" spans="1:11" x14ac:dyDescent="0.3">
      <c r="A591" t="s">
        <v>634</v>
      </c>
      <c r="B591" s="1" t="str">
        <f>"IN."&amp;IF($E591="",LEFT($F591,2),$E591)&amp;"."&amp;UPPER(LEFT($A591,2))</f>
        <v>IN.WE.UT</v>
      </c>
      <c r="C591" s="1" t="s">
        <v>636</v>
      </c>
      <c r="D591" s="1" t="str">
        <f>+C591&amp;A591&amp;C591&amp;":"&amp;C591&amp;B591&amp;C591&amp;","</f>
        <v>"Uttar Dinajpur":"IN.WE.UT",</v>
      </c>
      <c r="F591" t="s">
        <v>616</v>
      </c>
      <c r="G591" s="1">
        <v>793.08460973426247</v>
      </c>
      <c r="H591" s="1">
        <v>-23.714870770690055</v>
      </c>
      <c r="K591" s="1">
        <v>461.0764189446017</v>
      </c>
    </row>
    <row r="592" spans="1:11" x14ac:dyDescent="0.3">
      <c r="A592" t="s">
        <v>635</v>
      </c>
      <c r="B592" s="1" t="str">
        <f>"IN."&amp;IF($E592="",LEFT($F592,2),$E592)&amp;"."&amp;UPPER(LEFT($A592,2))</f>
        <v>IN.WE.PA</v>
      </c>
      <c r="C592" s="1" t="s">
        <v>636</v>
      </c>
      <c r="D592" s="1" t="str">
        <f>+C592&amp;A592&amp;C592&amp;":"&amp;C592&amp;B592&amp;C592&amp;","</f>
        <v>"Paschim Medinipur":"IN.WE.PA",</v>
      </c>
      <c r="F592" t="s">
        <v>616</v>
      </c>
      <c r="G592" s="1">
        <v>351.1065716157259</v>
      </c>
      <c r="H592" s="1">
        <v>14.575279749339431</v>
      </c>
      <c r="K592" s="1">
        <v>555.16048810647794</v>
      </c>
    </row>
  </sheetData>
  <autoFilter ref="A1:N237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zoomScaleNormal="100" workbookViewId="0">
      <selection activeCell="B7" sqref="A1:D236"/>
    </sheetView>
  </sheetViews>
  <sheetFormatPr defaultRowHeight="14.4" x14ac:dyDescent="0.3"/>
  <cols>
    <col min="1" max="1" width="24.44140625" bestFit="1" customWidth="1"/>
    <col min="2" max="3" width="24.44140625" style="1" customWidth="1"/>
    <col min="4" max="1027" width="8.5546875"/>
  </cols>
  <sheetData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- work</dc:creator>
  <cp:lastModifiedBy>Petri Autio</cp:lastModifiedBy>
  <cp:revision>0</cp:revision>
  <dcterms:created xsi:type="dcterms:W3CDTF">2014-05-08T10:42:18Z</dcterms:created>
  <dcterms:modified xsi:type="dcterms:W3CDTF">2014-09-09T10:25:46Z</dcterms:modified>
  <dc:language>en-GB</dc:language>
</cp:coreProperties>
</file>