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3275" windowHeight="97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79" i="1"/>
  <c r="F53" i="2"/>
  <c r="F52"/>
  <c r="F51"/>
  <c r="F50"/>
  <c r="F49"/>
  <c r="F48"/>
  <c r="F46"/>
  <c r="F45"/>
  <c r="F44"/>
  <c r="F43"/>
  <c r="F42"/>
  <c r="F41"/>
  <c r="F40"/>
  <c r="F39"/>
  <c r="F38"/>
  <c r="F37"/>
  <c r="F36"/>
  <c r="F35"/>
  <c r="F34"/>
  <c r="F32"/>
  <c r="F31"/>
  <c r="F30"/>
  <c r="F29"/>
  <c r="F28"/>
  <c r="F26"/>
  <c r="F25"/>
  <c r="F24"/>
  <c r="F23"/>
  <c r="F22"/>
  <c r="F21"/>
  <c r="F19"/>
  <c r="F18"/>
  <c r="F17"/>
  <c r="F16"/>
  <c r="F15"/>
  <c r="F14"/>
  <c r="F13"/>
  <c r="F12"/>
  <c r="F11"/>
  <c r="F10"/>
  <c r="F9"/>
  <c r="F8"/>
  <c r="F7"/>
  <c r="F6"/>
  <c r="F5"/>
  <c r="F4"/>
  <c r="F3"/>
  <c r="F64" s="1"/>
  <c r="F18" i="1"/>
  <c r="F19"/>
  <c r="F20"/>
  <c r="F21"/>
  <c r="F22"/>
  <c r="F23"/>
  <c r="F24"/>
  <c r="F25"/>
  <c r="F26"/>
  <c r="F27"/>
  <c r="F28"/>
  <c r="F29"/>
  <c r="F30"/>
  <c r="F31"/>
  <c r="F32"/>
  <c r="F33"/>
  <c r="F34"/>
  <c r="F36"/>
  <c r="F37"/>
  <c r="F38"/>
  <c r="F39"/>
  <c r="F40"/>
  <c r="F41"/>
  <c r="F43"/>
  <c r="F44"/>
  <c r="F45"/>
  <c r="F46"/>
  <c r="F47"/>
  <c r="F49"/>
  <c r="F50"/>
  <c r="F51"/>
  <c r="F52"/>
  <c r="F53"/>
  <c r="F54"/>
  <c r="F55"/>
  <c r="F56"/>
  <c r="F57"/>
  <c r="F58"/>
  <c r="F59"/>
  <c r="F60"/>
  <c r="F61"/>
  <c r="F63"/>
  <c r="F64"/>
  <c r="F65"/>
  <c r="F66"/>
  <c r="F79" s="1"/>
  <c r="F67"/>
  <c r="F68"/>
  <c r="F70"/>
  <c r="F71"/>
  <c r="F73"/>
  <c r="F74"/>
  <c r="F76"/>
  <c r="F77"/>
</calcChain>
</file>

<file path=xl/sharedStrings.xml><?xml version="1.0" encoding="utf-8"?>
<sst xmlns="http://schemas.openxmlformats.org/spreadsheetml/2006/main" count="369" uniqueCount="83">
  <si>
    <t>ITEM</t>
  </si>
  <si>
    <t>DESCRIPTION</t>
  </si>
  <si>
    <t>QUANTITY</t>
  </si>
  <si>
    <t>PRICE</t>
  </si>
  <si>
    <t>KITCHEN</t>
  </si>
  <si>
    <t>MASTER BATH</t>
  </si>
  <si>
    <t>K300-K-NA</t>
  </si>
  <si>
    <t xml:space="preserve"> </t>
  </si>
  <si>
    <t>UM</t>
  </si>
  <si>
    <t>EA</t>
  </si>
  <si>
    <t>TOTAL</t>
  </si>
  <si>
    <t>JOB ADDRESS:</t>
  </si>
  <si>
    <t>JOB NAME:</t>
  </si>
  <si>
    <t>PLUMBING FIXTURE PRICE QUOTE</t>
  </si>
  <si>
    <t>RALSTON, ALICIA AND DAVID</t>
  </si>
  <si>
    <t>TO:</t>
  </si>
  <si>
    <t>ARCHITECTURAL ENTERPRISES LTD</t>
  </si>
  <si>
    <t>LOT 7 - BOGUS BASIN ROAD</t>
  </si>
  <si>
    <t>K2202-8-47</t>
  </si>
  <si>
    <t>KOHLER BROOKLAND 19' LAV - ALMOND</t>
  </si>
  <si>
    <t>K-10272-4-BN</t>
  </si>
  <si>
    <t>KOHLER FORTE WIDESPREAD LAV FAUCET - BRUSHED NICKEL</t>
  </si>
  <si>
    <t>KP-304-K-NA</t>
  </si>
  <si>
    <t>KOHLER PRESSURE BALANCE SHOWER VALVE</t>
  </si>
  <si>
    <t>KT10277-4-BN</t>
  </si>
  <si>
    <t>KOHLER FORTE SINGLE HANDLE SHOWER VALVE TRIM - BRUSHED NICKEL</t>
  </si>
  <si>
    <t>K-8516-BN</t>
  </si>
  <si>
    <t>KOHLER SLIDE BAR KIT  - BRUSHED NICKEL</t>
  </si>
  <si>
    <t>K-9513-BN</t>
  </si>
  <si>
    <t>KOHLER SUPPLY ELL FOR SLIDE BAR ASSEMBLY - BRUSHED NICKEL</t>
  </si>
  <si>
    <t>K-10286-BN</t>
  </si>
  <si>
    <t>KOHLER FORTE HAND SHOWER - BRUSHED NICKEL</t>
  </si>
  <si>
    <t>M101663BN</t>
  </si>
  <si>
    <t>MOEN SNAP IN SHOWER STRAINER - BRUSHED NICKEL</t>
  </si>
  <si>
    <t>K-140-X-47</t>
  </si>
  <si>
    <t>KOHLER GREEK SOAKING TUB - ALMOND</t>
  </si>
  <si>
    <t>W901PPABS-BN</t>
  </si>
  <si>
    <t>WATCO WASTE AND OVERFLOW - BRUSHED NICKEL</t>
  </si>
  <si>
    <t>KOHLER 1/2" BATH ROUGH-IN VALVE</t>
  </si>
  <si>
    <t>KT10292-4-BN</t>
  </si>
  <si>
    <t>KOHLER FORTE DECK MOUNT BATH FAUCET TRIM - BRUSHED NICKEL</t>
  </si>
  <si>
    <t>K3597-47</t>
  </si>
  <si>
    <t>KOHLER SAN RAFAEL 1 PIECE TOILET - ALMOND</t>
  </si>
  <si>
    <t>K9453-BN</t>
  </si>
  <si>
    <t>KOHLER LEFT HAND TRIP LEVER - BRUSHED NICKEL</t>
  </si>
  <si>
    <t>MB139082</t>
  </si>
  <si>
    <t>5/8X3/8 STOP FOR TOILET - BRUSHED NICKEL</t>
  </si>
  <si>
    <t>MB139192</t>
  </si>
  <si>
    <t>3/8X12 SUPPLY TUBE FOR TOILET - BRUSHED NICKEL</t>
  </si>
  <si>
    <t>MB139202</t>
  </si>
  <si>
    <t>5/8 SURGRIP FLANGE FOR TOILET - BRUSHED NICKEL</t>
  </si>
  <si>
    <t>BATH #1</t>
  </si>
  <si>
    <t>K9468-47</t>
  </si>
  <si>
    <t>KOHLER 42X42 NEO ANGLE SHOWER PAN - ALMOND</t>
  </si>
  <si>
    <t>KT-10276-4-BN</t>
  </si>
  <si>
    <t>KOHLER FORTE LEVER HANDLE SHOWER VALVE TRIM - BRUSHED NICKEL</t>
  </si>
  <si>
    <t>BATH #2</t>
  </si>
  <si>
    <t>K5931-4U-47</t>
  </si>
  <si>
    <t>KOHLER EXECUTIVE CHEF UNDERCOUNTER SINK - ALMOND</t>
  </si>
  <si>
    <t>K10433-BN</t>
  </si>
  <si>
    <t>KOHLER FORTE PULL OUT KITCHEN FAUCET - BRUSHED NICKEL</t>
  </si>
  <si>
    <t>ISEPTICASSIST</t>
  </si>
  <si>
    <t>INSINKERATOR 3/4 HORSE SEPTIC ASSIST GARBAGE DISPOSAL</t>
  </si>
  <si>
    <t>MB132975</t>
  </si>
  <si>
    <t>DISPOSAL FLANGE - BRUSHED NICKEL</t>
  </si>
  <si>
    <t>MB132982</t>
  </si>
  <si>
    <t>CAST BASKET STRAINER - BRUSHED NICKEL</t>
  </si>
  <si>
    <t>K7322-4-BS</t>
  </si>
  <si>
    <t>KOHLER POT FILLER FAUCET - BRUSHED STAINLESS</t>
  </si>
  <si>
    <t>GARAGE</t>
  </si>
  <si>
    <t>M17FK</t>
  </si>
  <si>
    <t>MUSTEE FLOOR MOUNT LAUNDRY SINK</t>
  </si>
  <si>
    <t>PF1002M</t>
  </si>
  <si>
    <t>PROFLO 2 HANDLE LAUNDRY TRAY FAUCET - CHROME</t>
  </si>
  <si>
    <t>OUTDOOR SHOWER</t>
  </si>
  <si>
    <t>KT-10276-4-CP</t>
  </si>
  <si>
    <t>KOHLER FORTE LEVER HANDLE SHOWER VALVE TRIM - CHROME</t>
  </si>
  <si>
    <t>BASEMENT</t>
  </si>
  <si>
    <t>AECT66202172S19</t>
  </si>
  <si>
    <t>65 GALLON ELECTRIC WATER HEATER</t>
  </si>
  <si>
    <t>TACO 3/4" BRONZE RECIRC PUMP WITH TIMER</t>
  </si>
  <si>
    <t>QTY</t>
  </si>
  <si>
    <t>BADGER5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</si>
</sst>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2" xfId="0" applyNumberFormat="1" applyBorder="1"/>
    <xf numFmtId="44" fontId="0" fillId="0" borderId="0" xfId="1" applyFont="1"/>
    <xf numFmtId="44" fontId="2" fillId="0" borderId="1" xfId="1" applyFont="1" applyBorder="1"/>
    <xf numFmtId="44" fontId="0" fillId="0" borderId="1" xfId="1" applyFont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44" fontId="0" fillId="0" borderId="0" xfId="1" applyFont="1" applyBorder="1"/>
    <xf numFmtId="14" fontId="0" fillId="0" borderId="0" xfId="0" applyNumberFormat="1"/>
    <xf numFmtId="0" fontId="2" fillId="0" borderId="2" xfId="0" applyFont="1" applyBorder="1"/>
    <xf numFmtId="44" fontId="2" fillId="0" borderId="0" xfId="1" applyFont="1"/>
    <xf numFmtId="0" fontId="0" fillId="0" borderId="0" xfId="0" applyAlignment="1"/>
    <xf numFmtId="0" fontId="2" fillId="0" borderId="0" xfId="0" applyFont="1" applyAlignment="1">
      <alignment horizontal="center"/>
    </xf>
    <xf numFmtId="0" fontId="4" fillId="0" borderId="1" xfId="0" applyFont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0</xdr:row>
      <xdr:rowOff>0</xdr:rowOff>
    </xdr:from>
    <xdr:to>
      <xdr:col>1</xdr:col>
      <xdr:colOff>3800475</xdr:colOff>
      <xdr:row>5</xdr:row>
      <xdr:rowOff>114300</xdr:rowOff>
    </xdr:to>
    <xdr:pic>
      <xdr:nvPicPr>
        <xdr:cNvPr id="1028" name="Picture 4" descr="no dri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76375" y="0"/>
          <a:ext cx="3486150" cy="923925"/>
        </a:xfrm>
        <a:prstGeom prst="rect">
          <a:avLst/>
        </a:prstGeom>
        <a:noFill/>
        <a:ln w="28575">
          <a:solidFill>
            <a:srgbClr val="0000FF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9"/>
  <sheetViews>
    <sheetView tabSelected="1" topLeftCell="A58" workbookViewId="0">
      <selection activeCell="H80" sqref="H80"/>
    </sheetView>
  </sheetViews>
  <sheetFormatPr defaultRowHeight="12.75"/>
  <cols>
    <col min="1" max="1" width="17.42578125" bestFit="1" customWidth="1"/>
    <col min="2" max="2" width="60.85546875" customWidth="1"/>
    <col min="3" max="3" width="4.140625" customWidth="1"/>
    <col min="4" max="4" width="8" bestFit="1" customWidth="1"/>
    <col min="5" max="5" width="3.85546875" bestFit="1" customWidth="1"/>
    <col min="6" max="6" width="11.28515625" style="8" bestFit="1" customWidth="1"/>
    <col min="8" max="8" width="10.28515625" bestFit="1" customWidth="1"/>
  </cols>
  <sheetData>
    <row r="1" spans="1:6">
      <c r="A1" s="19"/>
      <c r="B1" s="19"/>
      <c r="C1" s="19"/>
      <c r="D1" s="19"/>
      <c r="E1" s="19"/>
      <c r="F1" s="19"/>
    </row>
    <row r="2" spans="1:6">
      <c r="A2" s="19"/>
      <c r="B2" s="19"/>
      <c r="C2" s="19"/>
      <c r="D2" s="19"/>
      <c r="E2" s="19"/>
      <c r="F2" s="19"/>
    </row>
    <row r="3" spans="1:6">
      <c r="A3" s="19"/>
      <c r="B3" s="19"/>
      <c r="C3" s="19"/>
      <c r="D3" s="19"/>
      <c r="E3" s="19"/>
      <c r="F3" s="19"/>
    </row>
    <row r="4" spans="1:6">
      <c r="A4" s="19"/>
      <c r="B4" s="19"/>
      <c r="C4" s="19"/>
      <c r="D4" s="19"/>
      <c r="E4" s="19"/>
      <c r="F4" s="19"/>
    </row>
    <row r="5" spans="1:6">
      <c r="A5" s="19"/>
      <c r="B5" s="19"/>
      <c r="C5" s="19"/>
      <c r="D5" s="19"/>
      <c r="E5" s="19"/>
      <c r="F5" s="19"/>
    </row>
    <row r="6" spans="1:6">
      <c r="A6" s="19"/>
      <c r="B6" s="19"/>
      <c r="C6" s="19"/>
      <c r="D6" s="19"/>
      <c r="E6" s="19"/>
      <c r="F6" s="19"/>
    </row>
    <row r="7" spans="1:6">
      <c r="A7" s="19"/>
      <c r="B7" s="19"/>
      <c r="C7" s="19"/>
      <c r="D7" s="19"/>
      <c r="E7" s="19"/>
      <c r="F7" s="19"/>
    </row>
    <row r="8" spans="1:6" ht="7.5" customHeight="1">
      <c r="A8" s="19"/>
      <c r="B8" s="19"/>
      <c r="C8" s="19"/>
      <c r="D8" s="19"/>
      <c r="E8" s="19"/>
      <c r="F8" s="19"/>
    </row>
    <row r="10" spans="1:6">
      <c r="A10" s="20" t="s">
        <v>13</v>
      </c>
      <c r="B10" s="20"/>
      <c r="C10" s="20"/>
      <c r="D10" s="20"/>
      <c r="E10" s="20"/>
      <c r="F10" s="20"/>
    </row>
    <row r="12" spans="1:6">
      <c r="A12" s="11" t="s">
        <v>15</v>
      </c>
      <c r="B12" t="s">
        <v>16</v>
      </c>
    </row>
    <row r="13" spans="1:6">
      <c r="A13" s="11" t="s">
        <v>12</v>
      </c>
      <c r="B13" t="s">
        <v>14</v>
      </c>
      <c r="F13" s="16" t="s">
        <v>7</v>
      </c>
    </row>
    <row r="14" spans="1:6">
      <c r="A14" s="11" t="s">
        <v>11</v>
      </c>
      <c r="B14" t="s">
        <v>17</v>
      </c>
    </row>
    <row r="15" spans="1:6" ht="7.5" customHeight="1">
      <c r="B15" t="s">
        <v>7</v>
      </c>
    </row>
    <row r="16" spans="1:6" s="1" customFormat="1" ht="16.5" customHeight="1">
      <c r="A16" s="3" t="s">
        <v>0</v>
      </c>
      <c r="B16" s="3" t="s">
        <v>1</v>
      </c>
      <c r="C16" s="3" t="s">
        <v>81</v>
      </c>
      <c r="D16" s="3" t="s">
        <v>3</v>
      </c>
      <c r="E16" s="5" t="s">
        <v>8</v>
      </c>
      <c r="F16" s="9" t="s">
        <v>10</v>
      </c>
    </row>
    <row r="17" spans="1:6" ht="15" customHeight="1">
      <c r="A17" s="2"/>
      <c r="B17" s="3" t="s">
        <v>5</v>
      </c>
      <c r="C17" s="2"/>
      <c r="D17" s="4"/>
      <c r="E17" s="6"/>
      <c r="F17" s="10"/>
    </row>
    <row r="18" spans="1:6" ht="20.100000000000001" customHeight="1">
      <c r="A18" s="2" t="s">
        <v>18</v>
      </c>
      <c r="B18" s="2" t="s">
        <v>19</v>
      </c>
      <c r="C18" s="2">
        <v>2</v>
      </c>
      <c r="D18" s="7">
        <v>99.97</v>
      </c>
      <c r="E18" s="6" t="s">
        <v>9</v>
      </c>
      <c r="F18" s="10">
        <f t="shared" ref="F18:F34" si="0">SUM(C18*D18)</f>
        <v>199.94</v>
      </c>
    </row>
    <row r="19" spans="1:6" ht="20.100000000000001" customHeight="1">
      <c r="A19" s="2" t="s">
        <v>20</v>
      </c>
      <c r="B19" s="2" t="s">
        <v>21</v>
      </c>
      <c r="C19" s="2">
        <v>2</v>
      </c>
      <c r="D19" s="7">
        <v>288.7</v>
      </c>
      <c r="E19" s="6" t="s">
        <v>9</v>
      </c>
      <c r="F19" s="10">
        <f t="shared" si="0"/>
        <v>577.4</v>
      </c>
    </row>
    <row r="20" spans="1:6" ht="20.100000000000001" customHeight="1">
      <c r="A20" s="2" t="s">
        <v>22</v>
      </c>
      <c r="B20" s="2" t="s">
        <v>23</v>
      </c>
      <c r="C20" s="2">
        <v>1</v>
      </c>
      <c r="D20" s="4">
        <v>59.54</v>
      </c>
      <c r="E20" s="6" t="s">
        <v>9</v>
      </c>
      <c r="F20" s="10">
        <f t="shared" si="0"/>
        <v>59.54</v>
      </c>
    </row>
    <row r="21" spans="1:6" ht="20.100000000000001" customHeight="1">
      <c r="A21" s="2" t="s">
        <v>24</v>
      </c>
      <c r="B21" s="2" t="s">
        <v>25</v>
      </c>
      <c r="C21" s="2">
        <v>1</v>
      </c>
      <c r="D21" s="7">
        <v>88.1</v>
      </c>
      <c r="E21" s="6" t="s">
        <v>9</v>
      </c>
      <c r="F21" s="10">
        <f t="shared" si="0"/>
        <v>88.1</v>
      </c>
    </row>
    <row r="22" spans="1:6" ht="20.100000000000001" customHeight="1">
      <c r="A22" s="2" t="s">
        <v>26</v>
      </c>
      <c r="B22" s="2" t="s">
        <v>27</v>
      </c>
      <c r="C22" s="2">
        <v>1</v>
      </c>
      <c r="D22" s="4">
        <v>442.06</v>
      </c>
      <c r="E22" s="6" t="s">
        <v>9</v>
      </c>
      <c r="F22" s="10">
        <f t="shared" si="0"/>
        <v>442.06</v>
      </c>
    </row>
    <row r="23" spans="1:6" ht="20.100000000000001" customHeight="1">
      <c r="A23" s="2" t="s">
        <v>28</v>
      </c>
      <c r="B23" s="2" t="s">
        <v>29</v>
      </c>
      <c r="C23" s="2">
        <v>1</v>
      </c>
      <c r="D23" s="4">
        <v>116.44</v>
      </c>
      <c r="E23" s="6" t="s">
        <v>9</v>
      </c>
      <c r="F23" s="10">
        <f t="shared" si="0"/>
        <v>116.44</v>
      </c>
    </row>
    <row r="24" spans="1:6" ht="20.100000000000001" customHeight="1">
      <c r="A24" s="2" t="s">
        <v>30</v>
      </c>
      <c r="B24" s="2" t="s">
        <v>31</v>
      </c>
      <c r="C24" s="2">
        <v>1</v>
      </c>
      <c r="D24" s="4">
        <v>159.91</v>
      </c>
      <c r="E24" s="6" t="s">
        <v>9</v>
      </c>
      <c r="F24" s="10">
        <f t="shared" si="0"/>
        <v>159.91</v>
      </c>
    </row>
    <row r="25" spans="1:6" ht="20.100000000000001" customHeight="1">
      <c r="A25" s="2" t="s">
        <v>32</v>
      </c>
      <c r="B25" s="2" t="s">
        <v>33</v>
      </c>
      <c r="C25" s="2">
        <v>1</v>
      </c>
      <c r="D25" s="4">
        <v>21.06</v>
      </c>
      <c r="E25" s="6" t="s">
        <v>9</v>
      </c>
      <c r="F25" s="10">
        <f t="shared" si="0"/>
        <v>21.06</v>
      </c>
    </row>
    <row r="26" spans="1:6" ht="20.100000000000001" customHeight="1">
      <c r="A26" s="2" t="s">
        <v>34</v>
      </c>
      <c r="B26" s="2" t="s">
        <v>35</v>
      </c>
      <c r="C26" s="2">
        <v>1</v>
      </c>
      <c r="D26" s="4">
        <v>1162.31</v>
      </c>
      <c r="E26" s="6" t="s">
        <v>9</v>
      </c>
      <c r="F26" s="10">
        <f t="shared" si="0"/>
        <v>1162.31</v>
      </c>
    </row>
    <row r="27" spans="1:6" ht="20.100000000000001" customHeight="1">
      <c r="A27" s="2" t="s">
        <v>36</v>
      </c>
      <c r="B27" s="2" t="s">
        <v>37</v>
      </c>
      <c r="C27" s="2">
        <v>1</v>
      </c>
      <c r="D27" s="4">
        <v>50.52</v>
      </c>
      <c r="E27" s="6" t="s">
        <v>9</v>
      </c>
      <c r="F27" s="10">
        <f t="shared" si="0"/>
        <v>50.52</v>
      </c>
    </row>
    <row r="28" spans="1:6" ht="20.100000000000001" customHeight="1">
      <c r="A28" s="2" t="s">
        <v>6</v>
      </c>
      <c r="B28" s="2" t="s">
        <v>38</v>
      </c>
      <c r="C28" s="2">
        <v>1</v>
      </c>
      <c r="D28" s="7">
        <v>92.9</v>
      </c>
      <c r="E28" s="6" t="s">
        <v>9</v>
      </c>
      <c r="F28" s="10">
        <f t="shared" si="0"/>
        <v>92.9</v>
      </c>
    </row>
    <row r="29" spans="1:6" ht="20.100000000000001" customHeight="1">
      <c r="A29" s="2" t="s">
        <v>39</v>
      </c>
      <c r="B29" s="2" t="s">
        <v>40</v>
      </c>
      <c r="C29" s="2">
        <v>1</v>
      </c>
      <c r="D29" s="4">
        <v>322.08</v>
      </c>
      <c r="E29" s="6" t="s">
        <v>9</v>
      </c>
      <c r="F29" s="10">
        <f t="shared" si="0"/>
        <v>322.08</v>
      </c>
    </row>
    <row r="30" spans="1:6" ht="20.100000000000001" customHeight="1">
      <c r="A30" s="2" t="s">
        <v>41</v>
      </c>
      <c r="B30" s="2" t="s">
        <v>42</v>
      </c>
      <c r="C30" s="2">
        <v>1</v>
      </c>
      <c r="D30" s="4">
        <v>724.11</v>
      </c>
      <c r="E30" s="6" t="s">
        <v>9</v>
      </c>
      <c r="F30" s="10">
        <f t="shared" si="0"/>
        <v>724.11</v>
      </c>
    </row>
    <row r="31" spans="1:6" ht="20.100000000000001" customHeight="1">
      <c r="A31" s="2" t="s">
        <v>43</v>
      </c>
      <c r="B31" s="2" t="s">
        <v>44</v>
      </c>
      <c r="C31" s="2">
        <v>1</v>
      </c>
      <c r="D31" s="4">
        <v>48.97</v>
      </c>
      <c r="E31" s="6" t="s">
        <v>9</v>
      </c>
      <c r="F31" s="10">
        <f t="shared" si="0"/>
        <v>48.97</v>
      </c>
    </row>
    <row r="32" spans="1:6" ht="20.100000000000001" customHeight="1">
      <c r="A32" s="2" t="s">
        <v>45</v>
      </c>
      <c r="B32" s="2" t="s">
        <v>46</v>
      </c>
      <c r="C32" s="2">
        <v>1</v>
      </c>
      <c r="D32" s="4">
        <v>25.43</v>
      </c>
      <c r="E32" s="6" t="s">
        <v>9</v>
      </c>
      <c r="F32" s="10">
        <f t="shared" si="0"/>
        <v>25.43</v>
      </c>
    </row>
    <row r="33" spans="1:6" ht="20.100000000000001" customHeight="1">
      <c r="A33" s="2" t="s">
        <v>47</v>
      </c>
      <c r="B33" s="2" t="s">
        <v>48</v>
      </c>
      <c r="C33" s="2">
        <v>1</v>
      </c>
      <c r="D33" s="7">
        <v>11.64</v>
      </c>
      <c r="E33" s="6" t="s">
        <v>9</v>
      </c>
      <c r="F33" s="10">
        <f t="shared" si="0"/>
        <v>11.64</v>
      </c>
    </row>
    <row r="34" spans="1:6" ht="20.100000000000001" customHeight="1">
      <c r="A34" s="2" t="s">
        <v>49</v>
      </c>
      <c r="B34" s="2" t="s">
        <v>50</v>
      </c>
      <c r="C34" s="2">
        <v>1</v>
      </c>
      <c r="D34" s="4">
        <v>6.42</v>
      </c>
      <c r="E34" s="6" t="s">
        <v>9</v>
      </c>
      <c r="F34" s="10">
        <f t="shared" si="0"/>
        <v>6.42</v>
      </c>
    </row>
    <row r="35" spans="1:6" ht="20.100000000000001" customHeight="1">
      <c r="A35" s="2"/>
      <c r="B35" s="3" t="s">
        <v>51</v>
      </c>
      <c r="C35" s="2"/>
      <c r="D35" s="4"/>
      <c r="E35" s="6" t="s">
        <v>7</v>
      </c>
      <c r="F35" s="10" t="s">
        <v>7</v>
      </c>
    </row>
    <row r="36" spans="1:6" ht="20.100000000000001" customHeight="1">
      <c r="A36" s="2" t="s">
        <v>18</v>
      </c>
      <c r="B36" s="2" t="s">
        <v>19</v>
      </c>
      <c r="C36" s="2">
        <v>1</v>
      </c>
      <c r="D36" s="4">
        <v>99.97</v>
      </c>
      <c r="E36" s="6" t="s">
        <v>9</v>
      </c>
      <c r="F36" s="10">
        <f>SUM(C36*D36)</f>
        <v>99.97</v>
      </c>
    </row>
    <row r="37" spans="1:6" ht="20.100000000000001" customHeight="1">
      <c r="A37" s="2" t="s">
        <v>20</v>
      </c>
      <c r="B37" s="2" t="s">
        <v>21</v>
      </c>
      <c r="C37" s="2">
        <v>1</v>
      </c>
      <c r="D37" s="7">
        <v>288.7</v>
      </c>
      <c r="E37" s="6" t="s">
        <v>9</v>
      </c>
      <c r="F37" s="10">
        <f>SUM(C37*D37)</f>
        <v>288.7</v>
      </c>
    </row>
    <row r="38" spans="1:6" ht="20.100000000000001" customHeight="1">
      <c r="A38" s="2" t="s">
        <v>52</v>
      </c>
      <c r="B38" s="2" t="s">
        <v>53</v>
      </c>
      <c r="C38" s="2">
        <v>1</v>
      </c>
      <c r="D38" s="7">
        <v>465.45</v>
      </c>
      <c r="E38" s="6" t="s">
        <v>9</v>
      </c>
      <c r="F38" s="10">
        <f>SUM(C38*D38)</f>
        <v>465.45</v>
      </c>
    </row>
    <row r="39" spans="1:6" ht="20.100000000000001" customHeight="1">
      <c r="A39" s="2" t="s">
        <v>22</v>
      </c>
      <c r="B39" s="2" t="s">
        <v>23</v>
      </c>
      <c r="C39" s="2">
        <v>1</v>
      </c>
      <c r="D39" s="4">
        <v>59.54</v>
      </c>
      <c r="E39" s="6" t="s">
        <v>9</v>
      </c>
      <c r="F39" s="10">
        <f>SUM(C39*D39)</f>
        <v>59.54</v>
      </c>
    </row>
    <row r="40" spans="1:6" ht="20.100000000000001" customHeight="1">
      <c r="A40" s="2" t="s">
        <v>54</v>
      </c>
      <c r="B40" s="2" t="s">
        <v>55</v>
      </c>
      <c r="C40" s="2">
        <v>1</v>
      </c>
      <c r="D40" s="4">
        <v>161.56</v>
      </c>
      <c r="E40" s="6" t="s">
        <v>9</v>
      </c>
      <c r="F40" s="10">
        <f>SUM(C40*D40)</f>
        <v>161.56</v>
      </c>
    </row>
    <row r="41" spans="1:6" ht="20.100000000000001" customHeight="1">
      <c r="A41" s="2" t="s">
        <v>32</v>
      </c>
      <c r="B41" s="2" t="s">
        <v>33</v>
      </c>
      <c r="C41" s="2">
        <v>1</v>
      </c>
      <c r="D41" s="4">
        <v>21.06</v>
      </c>
      <c r="E41" s="6" t="s">
        <v>9</v>
      </c>
      <c r="F41" s="10">
        <f t="shared" ref="F41:F47" si="1">SUM(C41*D41)</f>
        <v>21.06</v>
      </c>
    </row>
    <row r="42" spans="1:6" s="1" customFormat="1" ht="31.5" customHeight="1">
      <c r="A42" s="3" t="s">
        <v>0</v>
      </c>
      <c r="B42" s="3" t="s">
        <v>1</v>
      </c>
      <c r="C42" s="3" t="s">
        <v>2</v>
      </c>
      <c r="D42" s="3" t="s">
        <v>3</v>
      </c>
      <c r="E42" s="5" t="s">
        <v>8</v>
      </c>
      <c r="F42" s="9" t="s">
        <v>10</v>
      </c>
    </row>
    <row r="43" spans="1:6" ht="20.100000000000001" customHeight="1">
      <c r="A43" s="2" t="s">
        <v>41</v>
      </c>
      <c r="B43" s="2" t="s">
        <v>42</v>
      </c>
      <c r="C43" s="2">
        <v>1</v>
      </c>
      <c r="D43" s="4">
        <v>724.11</v>
      </c>
      <c r="E43" s="6" t="s">
        <v>9</v>
      </c>
      <c r="F43" s="10">
        <f t="shared" si="1"/>
        <v>724.11</v>
      </c>
    </row>
    <row r="44" spans="1:6" ht="20.100000000000001" customHeight="1">
      <c r="A44" s="2" t="s">
        <v>43</v>
      </c>
      <c r="B44" s="2" t="s">
        <v>44</v>
      </c>
      <c r="C44" s="2">
        <v>1</v>
      </c>
      <c r="D44" s="4">
        <v>48.97</v>
      </c>
      <c r="E44" s="6" t="s">
        <v>9</v>
      </c>
      <c r="F44" s="10">
        <f t="shared" si="1"/>
        <v>48.97</v>
      </c>
    </row>
    <row r="45" spans="1:6" ht="20.100000000000001" customHeight="1">
      <c r="A45" s="2" t="s">
        <v>45</v>
      </c>
      <c r="B45" s="2" t="s">
        <v>46</v>
      </c>
      <c r="C45" s="2">
        <v>1</v>
      </c>
      <c r="D45" s="4">
        <v>25.43</v>
      </c>
      <c r="E45" s="6" t="s">
        <v>9</v>
      </c>
      <c r="F45" s="10">
        <f t="shared" si="1"/>
        <v>25.43</v>
      </c>
    </row>
    <row r="46" spans="1:6" ht="20.100000000000001" customHeight="1">
      <c r="A46" s="2" t="s">
        <v>47</v>
      </c>
      <c r="B46" s="2" t="s">
        <v>48</v>
      </c>
      <c r="C46" s="2">
        <v>1</v>
      </c>
      <c r="D46" s="7">
        <v>11.64</v>
      </c>
      <c r="E46" s="6" t="s">
        <v>9</v>
      </c>
      <c r="F46" s="10">
        <f t="shared" si="1"/>
        <v>11.64</v>
      </c>
    </row>
    <row r="47" spans="1:6" ht="20.100000000000001" customHeight="1">
      <c r="A47" s="2" t="s">
        <v>49</v>
      </c>
      <c r="B47" s="2" t="s">
        <v>50</v>
      </c>
      <c r="C47" s="2">
        <v>1</v>
      </c>
      <c r="D47" s="4">
        <v>6.42</v>
      </c>
      <c r="E47" s="6" t="s">
        <v>9</v>
      </c>
      <c r="F47" s="10">
        <f t="shared" si="1"/>
        <v>6.42</v>
      </c>
    </row>
    <row r="48" spans="1:6" ht="20.100000000000001" customHeight="1">
      <c r="A48" s="2"/>
      <c r="B48" s="3" t="s">
        <v>56</v>
      </c>
      <c r="C48" s="2"/>
      <c r="D48" s="4"/>
      <c r="E48" s="6" t="s">
        <v>7</v>
      </c>
      <c r="F48" s="10"/>
    </row>
    <row r="49" spans="1:6" ht="20.100000000000001" customHeight="1">
      <c r="A49" s="2" t="s">
        <v>18</v>
      </c>
      <c r="B49" s="2" t="s">
        <v>19</v>
      </c>
      <c r="C49" s="2">
        <v>1</v>
      </c>
      <c r="D49" s="4">
        <v>99.97</v>
      </c>
      <c r="E49" s="6" t="s">
        <v>9</v>
      </c>
      <c r="F49" s="10">
        <f>SUM(C49*D49)</f>
        <v>99.97</v>
      </c>
    </row>
    <row r="50" spans="1:6" ht="20.100000000000001" customHeight="1">
      <c r="A50" s="2" t="s">
        <v>20</v>
      </c>
      <c r="B50" s="2" t="s">
        <v>21</v>
      </c>
      <c r="C50" s="2">
        <v>1</v>
      </c>
      <c r="D50" s="7">
        <v>288.7</v>
      </c>
      <c r="E50" s="6" t="s">
        <v>9</v>
      </c>
      <c r="F50" s="10">
        <f>SUM(C50*D50)</f>
        <v>288.7</v>
      </c>
    </row>
    <row r="51" spans="1:6" ht="20.100000000000001" customHeight="1">
      <c r="A51" s="2" t="s">
        <v>22</v>
      </c>
      <c r="B51" s="2" t="s">
        <v>23</v>
      </c>
      <c r="C51" s="2">
        <v>1</v>
      </c>
      <c r="D51" s="4">
        <v>59.54</v>
      </c>
      <c r="E51" s="6" t="s">
        <v>9</v>
      </c>
      <c r="F51" s="10">
        <f t="shared" ref="F51:F61" si="2">SUM(C51*D51)</f>
        <v>59.54</v>
      </c>
    </row>
    <row r="52" spans="1:6" ht="20.100000000000001" customHeight="1">
      <c r="A52" s="2" t="s">
        <v>24</v>
      </c>
      <c r="B52" s="2" t="s">
        <v>25</v>
      </c>
      <c r="C52" s="2">
        <v>1</v>
      </c>
      <c r="D52" s="7">
        <v>88.1</v>
      </c>
      <c r="E52" s="6" t="s">
        <v>9</v>
      </c>
      <c r="F52" s="10">
        <f t="shared" si="2"/>
        <v>88.1</v>
      </c>
    </row>
    <row r="53" spans="1:6" ht="20.100000000000001" customHeight="1">
      <c r="A53" s="2" t="s">
        <v>26</v>
      </c>
      <c r="B53" s="2" t="s">
        <v>27</v>
      </c>
      <c r="C53" s="2">
        <v>1</v>
      </c>
      <c r="D53" s="4">
        <v>442.06</v>
      </c>
      <c r="E53" s="6" t="s">
        <v>9</v>
      </c>
      <c r="F53" s="10">
        <f t="shared" si="2"/>
        <v>442.06</v>
      </c>
    </row>
    <row r="54" spans="1:6" ht="20.100000000000001" customHeight="1">
      <c r="A54" s="2" t="s">
        <v>28</v>
      </c>
      <c r="B54" s="2" t="s">
        <v>29</v>
      </c>
      <c r="C54" s="2">
        <v>1</v>
      </c>
      <c r="D54" s="4">
        <v>116.44</v>
      </c>
      <c r="E54" s="6" t="s">
        <v>9</v>
      </c>
      <c r="F54" s="10">
        <f t="shared" si="2"/>
        <v>116.44</v>
      </c>
    </row>
    <row r="55" spans="1:6" ht="20.100000000000001" customHeight="1">
      <c r="A55" s="2" t="s">
        <v>30</v>
      </c>
      <c r="B55" s="2" t="s">
        <v>31</v>
      </c>
      <c r="C55" s="2">
        <v>1</v>
      </c>
      <c r="D55" s="4">
        <v>159.91</v>
      </c>
      <c r="E55" s="6" t="s">
        <v>9</v>
      </c>
      <c r="F55" s="10">
        <f t="shared" si="2"/>
        <v>159.91</v>
      </c>
    </row>
    <row r="56" spans="1:6" ht="20.100000000000001" customHeight="1">
      <c r="A56" s="2" t="s">
        <v>32</v>
      </c>
      <c r="B56" s="2" t="s">
        <v>33</v>
      </c>
      <c r="C56" s="2">
        <v>1</v>
      </c>
      <c r="D56" s="4">
        <v>21.06</v>
      </c>
      <c r="E56" s="6" t="s">
        <v>9</v>
      </c>
      <c r="F56" s="10">
        <f t="shared" si="2"/>
        <v>21.06</v>
      </c>
    </row>
    <row r="57" spans="1:6" ht="20.100000000000001" customHeight="1">
      <c r="A57" s="2" t="s">
        <v>41</v>
      </c>
      <c r="B57" s="2" t="s">
        <v>42</v>
      </c>
      <c r="C57" s="2">
        <v>1</v>
      </c>
      <c r="D57" s="4">
        <v>724.11</v>
      </c>
      <c r="E57" s="6" t="s">
        <v>9</v>
      </c>
      <c r="F57" s="10">
        <f t="shared" si="2"/>
        <v>724.11</v>
      </c>
    </row>
    <row r="58" spans="1:6" ht="20.100000000000001" customHeight="1">
      <c r="A58" s="2" t="s">
        <v>43</v>
      </c>
      <c r="B58" s="2" t="s">
        <v>44</v>
      </c>
      <c r="C58" s="2">
        <v>1</v>
      </c>
      <c r="D58" s="4">
        <v>48.97</v>
      </c>
      <c r="E58" s="6" t="s">
        <v>9</v>
      </c>
      <c r="F58" s="10">
        <f t="shared" si="2"/>
        <v>48.97</v>
      </c>
    </row>
    <row r="59" spans="1:6" ht="20.100000000000001" customHeight="1">
      <c r="A59" s="2" t="s">
        <v>45</v>
      </c>
      <c r="B59" s="2" t="s">
        <v>46</v>
      </c>
      <c r="C59" s="2">
        <v>1</v>
      </c>
      <c r="D59" s="4">
        <v>25.43</v>
      </c>
      <c r="E59" s="6" t="s">
        <v>9</v>
      </c>
      <c r="F59" s="10">
        <f t="shared" si="2"/>
        <v>25.43</v>
      </c>
    </row>
    <row r="60" spans="1:6" ht="20.100000000000001" customHeight="1">
      <c r="A60" s="2" t="s">
        <v>47</v>
      </c>
      <c r="B60" s="2" t="s">
        <v>48</v>
      </c>
      <c r="C60" s="2">
        <v>1</v>
      </c>
      <c r="D60" s="7">
        <v>11.64</v>
      </c>
      <c r="E60" s="6" t="s">
        <v>9</v>
      </c>
      <c r="F60" s="10">
        <f t="shared" si="2"/>
        <v>11.64</v>
      </c>
    </row>
    <row r="61" spans="1:6" ht="20.100000000000001" customHeight="1">
      <c r="A61" s="2" t="s">
        <v>49</v>
      </c>
      <c r="B61" s="2" t="s">
        <v>50</v>
      </c>
      <c r="C61" s="2">
        <v>1</v>
      </c>
      <c r="D61" s="4">
        <v>6.42</v>
      </c>
      <c r="E61" s="6" t="s">
        <v>9</v>
      </c>
      <c r="F61" s="10">
        <f t="shared" si="2"/>
        <v>6.42</v>
      </c>
    </row>
    <row r="62" spans="1:6" s="1" customFormat="1" ht="16.5" customHeight="1">
      <c r="A62" s="3"/>
      <c r="B62" s="3" t="s">
        <v>4</v>
      </c>
      <c r="C62" s="3"/>
      <c r="D62" s="17"/>
      <c r="E62" s="5"/>
      <c r="F62" s="9"/>
    </row>
    <row r="63" spans="1:6" ht="20.100000000000001" customHeight="1">
      <c r="A63" s="2" t="s">
        <v>57</v>
      </c>
      <c r="B63" s="2" t="s">
        <v>58</v>
      </c>
      <c r="C63" s="2">
        <v>1</v>
      </c>
      <c r="D63" s="4">
        <v>543.46</v>
      </c>
      <c r="E63" s="6" t="s">
        <v>9</v>
      </c>
      <c r="F63" s="10">
        <f t="shared" ref="F63:F68" si="3">SUM(C63*D63)</f>
        <v>543.46</v>
      </c>
    </row>
    <row r="64" spans="1:6" ht="20.100000000000001" customHeight="1">
      <c r="A64" s="2" t="s">
        <v>59</v>
      </c>
      <c r="B64" s="2" t="s">
        <v>60</v>
      </c>
      <c r="C64" s="2">
        <v>1</v>
      </c>
      <c r="D64" s="4">
        <v>247.15</v>
      </c>
      <c r="E64" s="6" t="s">
        <v>9</v>
      </c>
      <c r="F64" s="10">
        <f t="shared" si="3"/>
        <v>247.15</v>
      </c>
    </row>
    <row r="65" spans="1:8" ht="20.100000000000001" customHeight="1">
      <c r="A65" s="2" t="s">
        <v>61</v>
      </c>
      <c r="B65" s="2" t="s">
        <v>62</v>
      </c>
      <c r="C65" s="2">
        <v>1</v>
      </c>
      <c r="D65" s="4">
        <v>299.20999999999998</v>
      </c>
      <c r="E65" s="6" t="s">
        <v>9</v>
      </c>
      <c r="F65" s="10">
        <f t="shared" si="3"/>
        <v>299.20999999999998</v>
      </c>
    </row>
    <row r="66" spans="1:8" ht="20.100000000000001" customHeight="1">
      <c r="A66" s="2" t="s">
        <v>63</v>
      </c>
      <c r="B66" s="2" t="s">
        <v>64</v>
      </c>
      <c r="C66" s="2">
        <v>1</v>
      </c>
      <c r="D66" s="4">
        <v>70.31</v>
      </c>
      <c r="E66" s="6" t="s">
        <v>9</v>
      </c>
      <c r="F66" s="10">
        <f t="shared" si="3"/>
        <v>70.31</v>
      </c>
    </row>
    <row r="67" spans="1:8" ht="20.100000000000001" customHeight="1">
      <c r="A67" s="2" t="s">
        <v>65</v>
      </c>
      <c r="B67" s="2" t="s">
        <v>66</v>
      </c>
      <c r="C67" s="2">
        <v>1</v>
      </c>
      <c r="D67" s="4">
        <v>54.13</v>
      </c>
      <c r="E67" s="6" t="s">
        <v>9</v>
      </c>
      <c r="F67" s="10">
        <f t="shared" si="3"/>
        <v>54.13</v>
      </c>
    </row>
    <row r="68" spans="1:8" ht="20.100000000000001" customHeight="1">
      <c r="A68" s="2" t="s">
        <v>67</v>
      </c>
      <c r="B68" s="2" t="s">
        <v>68</v>
      </c>
      <c r="C68" s="2">
        <v>1</v>
      </c>
      <c r="D68" s="4">
        <v>717.94</v>
      </c>
      <c r="E68" s="6" t="s">
        <v>9</v>
      </c>
      <c r="F68" s="10">
        <f t="shared" si="3"/>
        <v>717.94</v>
      </c>
    </row>
    <row r="69" spans="1:8" ht="16.5" customHeight="1">
      <c r="A69" s="2" t="s">
        <v>7</v>
      </c>
      <c r="B69" s="3" t="s">
        <v>69</v>
      </c>
      <c r="C69" s="2" t="s">
        <v>7</v>
      </c>
      <c r="D69" s="4" t="s">
        <v>7</v>
      </c>
      <c r="E69" s="6" t="s">
        <v>7</v>
      </c>
      <c r="F69" s="10" t="s">
        <v>7</v>
      </c>
    </row>
    <row r="70" spans="1:8" ht="20.100000000000001" customHeight="1">
      <c r="A70" s="2" t="s">
        <v>70</v>
      </c>
      <c r="B70" s="2" t="s">
        <v>71</v>
      </c>
      <c r="C70" s="2">
        <v>1</v>
      </c>
      <c r="D70" s="4">
        <v>62.31</v>
      </c>
      <c r="E70" s="6" t="s">
        <v>9</v>
      </c>
      <c r="F70" s="10">
        <f>SUM(C70*D70)</f>
        <v>62.31</v>
      </c>
    </row>
    <row r="71" spans="1:8" ht="20.100000000000001" customHeight="1">
      <c r="A71" s="2" t="s">
        <v>72</v>
      </c>
      <c r="B71" s="2" t="s">
        <v>73</v>
      </c>
      <c r="C71" s="2">
        <v>1</v>
      </c>
      <c r="D71" s="4">
        <v>33.11</v>
      </c>
      <c r="E71" s="6" t="s">
        <v>9</v>
      </c>
      <c r="F71" s="10">
        <f>SUM(C71*D71)</f>
        <v>33.11</v>
      </c>
    </row>
    <row r="72" spans="1:8" ht="16.5" customHeight="1">
      <c r="A72" s="2" t="s">
        <v>7</v>
      </c>
      <c r="B72" s="3" t="s">
        <v>74</v>
      </c>
      <c r="C72" s="2" t="s">
        <v>7</v>
      </c>
      <c r="D72" s="4" t="s">
        <v>7</v>
      </c>
      <c r="E72" s="6" t="s">
        <v>7</v>
      </c>
      <c r="F72" s="10" t="s">
        <v>7</v>
      </c>
    </row>
    <row r="73" spans="1:8" ht="20.100000000000001" customHeight="1">
      <c r="A73" s="2" t="s">
        <v>22</v>
      </c>
      <c r="B73" s="2" t="s">
        <v>23</v>
      </c>
      <c r="C73" s="2">
        <v>1</v>
      </c>
      <c r="D73" s="4">
        <v>59.54</v>
      </c>
      <c r="E73" s="6" t="s">
        <v>9</v>
      </c>
      <c r="F73" s="10">
        <f>SUM(C73*D73)</f>
        <v>59.54</v>
      </c>
    </row>
    <row r="74" spans="1:8" ht="20.100000000000001" customHeight="1">
      <c r="A74" s="2" t="s">
        <v>75</v>
      </c>
      <c r="B74" s="2" t="s">
        <v>76</v>
      </c>
      <c r="C74" s="2">
        <v>1</v>
      </c>
      <c r="D74" s="4">
        <v>82.68</v>
      </c>
      <c r="E74" s="6" t="s">
        <v>9</v>
      </c>
      <c r="F74" s="10">
        <f>SUM(C74*D74)</f>
        <v>82.68</v>
      </c>
    </row>
    <row r="75" spans="1:8" ht="15.75" customHeight="1">
      <c r="A75" s="2" t="s">
        <v>7</v>
      </c>
      <c r="B75" s="3" t="s">
        <v>77</v>
      </c>
      <c r="C75" s="2" t="s">
        <v>7</v>
      </c>
      <c r="D75" s="4" t="s">
        <v>7</v>
      </c>
      <c r="E75" s="6" t="s">
        <v>7</v>
      </c>
      <c r="F75" s="10" t="s">
        <v>7</v>
      </c>
    </row>
    <row r="76" spans="1:8" ht="20.100000000000001" customHeight="1">
      <c r="A76" s="2" t="s">
        <v>78</v>
      </c>
      <c r="B76" s="2" t="s">
        <v>79</v>
      </c>
      <c r="C76" s="2">
        <v>1</v>
      </c>
      <c r="D76" s="4">
        <v>656.34</v>
      </c>
      <c r="E76" s="6" t="s">
        <v>9</v>
      </c>
      <c r="F76" s="10">
        <f>SUM(C76*D76)</f>
        <v>656.34</v>
      </c>
    </row>
    <row r="77" spans="1:8" ht="20.100000000000001" customHeight="1">
      <c r="A77" s="2" t="s">
        <v>7</v>
      </c>
      <c r="B77" s="2" t="s">
        <v>80</v>
      </c>
      <c r="C77" s="2">
        <v>1</v>
      </c>
      <c r="D77" s="4">
        <v>316.94</v>
      </c>
      <c r="E77" s="6" t="s">
        <v>9</v>
      </c>
      <c r="F77" s="10">
        <f>SUM(C77*D77)</f>
        <v>316.94</v>
      </c>
    </row>
    <row r="78" spans="1:8" ht="11.25" customHeight="1">
      <c r="A78" s="13"/>
      <c r="B78" s="13"/>
      <c r="C78" s="13"/>
      <c r="D78" s="13"/>
      <c r="E78" s="14"/>
      <c r="F78" s="15"/>
    </row>
    <row r="79" spans="1:8">
      <c r="C79" s="12" t="s">
        <v>10</v>
      </c>
      <c r="D79" s="8" t="s">
        <v>7</v>
      </c>
      <c r="F79" s="18">
        <f>SUM(F18:F77)</f>
        <v>11257.150000000001</v>
      </c>
      <c r="H79" s="22">
        <f>SUM(F70:F77)</f>
        <v>1210.92</v>
      </c>
    </row>
  </sheetData>
  <mergeCells count="2">
    <mergeCell ref="A1:F8"/>
    <mergeCell ref="A10:F10"/>
  </mergeCells>
  <phoneticPr fontId="3" type="noConversion"/>
  <printOptions horizontalCentered="1"/>
  <pageMargins left="0.13" right="0.13" top="0.13" bottom="0.91" header="0.12" footer="0.57999999999999996"/>
  <pageSetup orientation="portrait" r:id="rId1"/>
  <headerFooter alignWithMargins="0">
    <oddFooter>&amp;L&amp;P&amp;R&amp;D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topLeftCell="A22" workbookViewId="0">
      <selection activeCell="K56" sqref="K56"/>
    </sheetView>
  </sheetViews>
  <sheetFormatPr defaultRowHeight="12.75"/>
  <cols>
    <col min="1" max="1" width="17.42578125" bestFit="1" customWidth="1"/>
    <col min="2" max="2" width="71.140625" bestFit="1" customWidth="1"/>
    <col min="3" max="3" width="10.28515625" bestFit="1" customWidth="1"/>
    <col min="4" max="4" width="8" bestFit="1" customWidth="1"/>
    <col min="5" max="5" width="3.85546875" bestFit="1" customWidth="1"/>
    <col min="6" max="6" width="11.28515625" bestFit="1" customWidth="1"/>
  </cols>
  <sheetData>
    <row r="1" spans="1:6">
      <c r="A1" s="3" t="s">
        <v>0</v>
      </c>
      <c r="B1" s="3" t="s">
        <v>1</v>
      </c>
      <c r="C1" s="3" t="s">
        <v>81</v>
      </c>
      <c r="D1" s="3" t="s">
        <v>3</v>
      </c>
      <c r="E1" s="5" t="s">
        <v>8</v>
      </c>
      <c r="F1" s="9" t="s">
        <v>10</v>
      </c>
    </row>
    <row r="2" spans="1:6">
      <c r="A2" s="2"/>
      <c r="B2" s="3" t="s">
        <v>5</v>
      </c>
      <c r="C2" s="2"/>
      <c r="D2" s="4"/>
      <c r="E2" s="6"/>
      <c r="F2" s="10"/>
    </row>
    <row r="3" spans="1:6">
      <c r="A3" s="2" t="s">
        <v>18</v>
      </c>
      <c r="B3" s="2" t="s">
        <v>19</v>
      </c>
      <c r="C3" s="2">
        <v>2</v>
      </c>
      <c r="D3" s="7">
        <v>99.97</v>
      </c>
      <c r="E3" s="6" t="s">
        <v>9</v>
      </c>
      <c r="F3" s="10">
        <f t="shared" ref="F3:F19" si="0">SUM(C3*D3)</f>
        <v>199.94</v>
      </c>
    </row>
    <row r="4" spans="1:6">
      <c r="A4" s="2" t="s">
        <v>20</v>
      </c>
      <c r="B4" s="2" t="s">
        <v>21</v>
      </c>
      <c r="C4" s="2">
        <v>2</v>
      </c>
      <c r="D4" s="7">
        <v>288.7</v>
      </c>
      <c r="E4" s="6" t="s">
        <v>9</v>
      </c>
      <c r="F4" s="10">
        <f t="shared" si="0"/>
        <v>577.4</v>
      </c>
    </row>
    <row r="5" spans="1:6">
      <c r="A5" s="2" t="s">
        <v>22</v>
      </c>
      <c r="B5" s="2" t="s">
        <v>23</v>
      </c>
      <c r="C5" s="2">
        <v>1</v>
      </c>
      <c r="D5" s="4">
        <v>59.54</v>
      </c>
      <c r="E5" s="6" t="s">
        <v>9</v>
      </c>
      <c r="F5" s="10">
        <f t="shared" si="0"/>
        <v>59.54</v>
      </c>
    </row>
    <row r="6" spans="1:6">
      <c r="A6" s="2" t="s">
        <v>24</v>
      </c>
      <c r="B6" s="2" t="s">
        <v>25</v>
      </c>
      <c r="C6" s="2">
        <v>1</v>
      </c>
      <c r="D6" s="7">
        <v>88.1</v>
      </c>
      <c r="E6" s="6" t="s">
        <v>9</v>
      </c>
      <c r="F6" s="10">
        <f t="shared" si="0"/>
        <v>88.1</v>
      </c>
    </row>
    <row r="7" spans="1:6">
      <c r="A7" s="2" t="s">
        <v>26</v>
      </c>
      <c r="B7" s="2" t="s">
        <v>27</v>
      </c>
      <c r="C7" s="2">
        <v>1</v>
      </c>
      <c r="D7" s="4">
        <v>442.06</v>
      </c>
      <c r="E7" s="6" t="s">
        <v>9</v>
      </c>
      <c r="F7" s="10">
        <f t="shared" si="0"/>
        <v>442.06</v>
      </c>
    </row>
    <row r="8" spans="1:6">
      <c r="A8" s="2" t="s">
        <v>28</v>
      </c>
      <c r="B8" s="2" t="s">
        <v>29</v>
      </c>
      <c r="C8" s="2">
        <v>1</v>
      </c>
      <c r="D8" s="4">
        <v>116.44</v>
      </c>
      <c r="E8" s="6" t="s">
        <v>9</v>
      </c>
      <c r="F8" s="10">
        <f t="shared" si="0"/>
        <v>116.44</v>
      </c>
    </row>
    <row r="9" spans="1:6">
      <c r="A9" s="2" t="s">
        <v>30</v>
      </c>
      <c r="B9" s="2" t="s">
        <v>31</v>
      </c>
      <c r="C9" s="2">
        <v>1</v>
      </c>
      <c r="D9" s="4">
        <v>159.91</v>
      </c>
      <c r="E9" s="6" t="s">
        <v>9</v>
      </c>
      <c r="F9" s="10">
        <f t="shared" si="0"/>
        <v>159.91</v>
      </c>
    </row>
    <row r="10" spans="1:6">
      <c r="A10" s="2" t="s">
        <v>32</v>
      </c>
      <c r="B10" s="2" t="s">
        <v>33</v>
      </c>
      <c r="C10" s="2">
        <v>1</v>
      </c>
      <c r="D10" s="4">
        <v>21.06</v>
      </c>
      <c r="E10" s="6" t="s">
        <v>9</v>
      </c>
      <c r="F10" s="10">
        <f t="shared" si="0"/>
        <v>21.06</v>
      </c>
    </row>
    <row r="11" spans="1:6">
      <c r="A11" s="2" t="s">
        <v>34</v>
      </c>
      <c r="B11" s="2" t="s">
        <v>35</v>
      </c>
      <c r="C11" s="2">
        <v>1</v>
      </c>
      <c r="D11" s="4">
        <v>1162.31</v>
      </c>
      <c r="E11" s="6" t="s">
        <v>9</v>
      </c>
      <c r="F11" s="10">
        <f t="shared" si="0"/>
        <v>1162.31</v>
      </c>
    </row>
    <row r="12" spans="1:6">
      <c r="A12" s="2" t="s">
        <v>36</v>
      </c>
      <c r="B12" s="2" t="s">
        <v>37</v>
      </c>
      <c r="C12" s="2">
        <v>1</v>
      </c>
      <c r="D12" s="4">
        <v>50.52</v>
      </c>
      <c r="E12" s="6" t="s">
        <v>9</v>
      </c>
      <c r="F12" s="10">
        <f t="shared" si="0"/>
        <v>50.52</v>
      </c>
    </row>
    <row r="13" spans="1:6">
      <c r="A13" s="2" t="s">
        <v>6</v>
      </c>
      <c r="B13" s="2" t="s">
        <v>38</v>
      </c>
      <c r="C13" s="2">
        <v>1</v>
      </c>
      <c r="D13" s="7">
        <v>92.9</v>
      </c>
      <c r="E13" s="6" t="s">
        <v>9</v>
      </c>
      <c r="F13" s="10">
        <f t="shared" si="0"/>
        <v>92.9</v>
      </c>
    </row>
    <row r="14" spans="1:6">
      <c r="A14" s="2" t="s">
        <v>39</v>
      </c>
      <c r="B14" s="2" t="s">
        <v>40</v>
      </c>
      <c r="C14" s="2">
        <v>1</v>
      </c>
      <c r="D14" s="4">
        <v>322.08</v>
      </c>
      <c r="E14" s="6" t="s">
        <v>9</v>
      </c>
      <c r="F14" s="10">
        <f t="shared" si="0"/>
        <v>322.08</v>
      </c>
    </row>
    <row r="15" spans="1:6">
      <c r="A15" s="2" t="s">
        <v>41</v>
      </c>
      <c r="B15" s="2" t="s">
        <v>42</v>
      </c>
      <c r="C15" s="2">
        <v>1</v>
      </c>
      <c r="D15" s="4">
        <v>724.11</v>
      </c>
      <c r="E15" s="6" t="s">
        <v>9</v>
      </c>
      <c r="F15" s="10">
        <f t="shared" si="0"/>
        <v>724.11</v>
      </c>
    </row>
    <row r="16" spans="1:6">
      <c r="A16" s="2" t="s">
        <v>43</v>
      </c>
      <c r="B16" s="2" t="s">
        <v>44</v>
      </c>
      <c r="C16" s="2">
        <v>1</v>
      </c>
      <c r="D16" s="4">
        <v>48.97</v>
      </c>
      <c r="E16" s="6" t="s">
        <v>9</v>
      </c>
      <c r="F16" s="10">
        <f t="shared" si="0"/>
        <v>48.97</v>
      </c>
    </row>
    <row r="17" spans="1:6">
      <c r="A17" s="2" t="s">
        <v>45</v>
      </c>
      <c r="B17" s="2" t="s">
        <v>46</v>
      </c>
      <c r="C17" s="2">
        <v>1</v>
      </c>
      <c r="D17" s="4">
        <v>25.43</v>
      </c>
      <c r="E17" s="6" t="s">
        <v>9</v>
      </c>
      <c r="F17" s="10">
        <f t="shared" si="0"/>
        <v>25.43</v>
      </c>
    </row>
    <row r="18" spans="1:6">
      <c r="A18" s="2" t="s">
        <v>47</v>
      </c>
      <c r="B18" s="2" t="s">
        <v>48</v>
      </c>
      <c r="C18" s="2">
        <v>1</v>
      </c>
      <c r="D18" s="7">
        <v>11.64</v>
      </c>
      <c r="E18" s="6" t="s">
        <v>9</v>
      </c>
      <c r="F18" s="10">
        <f t="shared" si="0"/>
        <v>11.64</v>
      </c>
    </row>
    <row r="19" spans="1:6">
      <c r="A19" s="2" t="s">
        <v>49</v>
      </c>
      <c r="B19" s="2" t="s">
        <v>50</v>
      </c>
      <c r="C19" s="2">
        <v>1</v>
      </c>
      <c r="D19" s="4">
        <v>6.42</v>
      </c>
      <c r="E19" s="6" t="s">
        <v>9</v>
      </c>
      <c r="F19" s="10">
        <f t="shared" si="0"/>
        <v>6.42</v>
      </c>
    </row>
    <row r="20" spans="1:6">
      <c r="A20" s="2"/>
      <c r="B20" s="3" t="s">
        <v>51</v>
      </c>
      <c r="C20" s="2"/>
      <c r="D20" s="4"/>
      <c r="E20" s="6" t="s">
        <v>7</v>
      </c>
      <c r="F20" s="10" t="s">
        <v>7</v>
      </c>
    </row>
    <row r="21" spans="1:6">
      <c r="A21" s="2" t="s">
        <v>18</v>
      </c>
      <c r="B21" s="2" t="s">
        <v>19</v>
      </c>
      <c r="C21" s="2">
        <v>1</v>
      </c>
      <c r="D21" s="4">
        <v>99.97</v>
      </c>
      <c r="E21" s="6" t="s">
        <v>9</v>
      </c>
      <c r="F21" s="10">
        <f>SUM(C21*D21)</f>
        <v>99.97</v>
      </c>
    </row>
    <row r="22" spans="1:6">
      <c r="A22" s="2" t="s">
        <v>20</v>
      </c>
      <c r="B22" s="2" t="s">
        <v>21</v>
      </c>
      <c r="C22" s="2">
        <v>1</v>
      </c>
      <c r="D22" s="7">
        <v>288.7</v>
      </c>
      <c r="E22" s="6" t="s">
        <v>9</v>
      </c>
      <c r="F22" s="10">
        <f>SUM(C22*D22)</f>
        <v>288.7</v>
      </c>
    </row>
    <row r="23" spans="1:6">
      <c r="A23" s="2" t="s">
        <v>52</v>
      </c>
      <c r="B23" s="2" t="s">
        <v>53</v>
      </c>
      <c r="C23" s="2">
        <v>1</v>
      </c>
      <c r="D23" s="7">
        <v>465.45</v>
      </c>
      <c r="E23" s="6" t="s">
        <v>9</v>
      </c>
      <c r="F23" s="10">
        <f>SUM(C23*D23)</f>
        <v>465.45</v>
      </c>
    </row>
    <row r="24" spans="1:6">
      <c r="A24" s="2" t="s">
        <v>22</v>
      </c>
      <c r="B24" s="2" t="s">
        <v>23</v>
      </c>
      <c r="C24" s="2">
        <v>1</v>
      </c>
      <c r="D24" s="4">
        <v>59.54</v>
      </c>
      <c r="E24" s="6" t="s">
        <v>9</v>
      </c>
      <c r="F24" s="10">
        <f>SUM(C24*D24)</f>
        <v>59.54</v>
      </c>
    </row>
    <row r="25" spans="1:6">
      <c r="A25" s="2" t="s">
        <v>54</v>
      </c>
      <c r="B25" s="2" t="s">
        <v>55</v>
      </c>
      <c r="C25" s="2">
        <v>1</v>
      </c>
      <c r="D25" s="4">
        <v>161.56</v>
      </c>
      <c r="E25" s="6" t="s">
        <v>9</v>
      </c>
      <c r="F25" s="10">
        <f>SUM(C25*D25)</f>
        <v>161.56</v>
      </c>
    </row>
    <row r="26" spans="1:6">
      <c r="A26" s="2" t="s">
        <v>32</v>
      </c>
      <c r="B26" s="2" t="s">
        <v>33</v>
      </c>
      <c r="C26" s="2">
        <v>1</v>
      </c>
      <c r="D26" s="4">
        <v>21.06</v>
      </c>
      <c r="E26" s="6" t="s">
        <v>9</v>
      </c>
      <c r="F26" s="10">
        <f t="shared" ref="F26:F32" si="1">SUM(C26*D26)</f>
        <v>21.06</v>
      </c>
    </row>
    <row r="27" spans="1:6">
      <c r="A27" s="3" t="s">
        <v>0</v>
      </c>
      <c r="B27" s="3" t="s">
        <v>1</v>
      </c>
      <c r="C27" s="3" t="s">
        <v>2</v>
      </c>
      <c r="D27" s="3" t="s">
        <v>3</v>
      </c>
      <c r="E27" s="5" t="s">
        <v>8</v>
      </c>
      <c r="F27" s="9" t="s">
        <v>10</v>
      </c>
    </row>
    <row r="28" spans="1:6">
      <c r="A28" s="2" t="s">
        <v>41</v>
      </c>
      <c r="B28" s="2" t="s">
        <v>42</v>
      </c>
      <c r="C28" s="2">
        <v>1</v>
      </c>
      <c r="D28" s="4">
        <v>724.11</v>
      </c>
      <c r="E28" s="6" t="s">
        <v>9</v>
      </c>
      <c r="F28" s="10">
        <f t="shared" si="1"/>
        <v>724.11</v>
      </c>
    </row>
    <row r="29" spans="1:6">
      <c r="A29" s="2" t="s">
        <v>43</v>
      </c>
      <c r="B29" s="2" t="s">
        <v>44</v>
      </c>
      <c r="C29" s="2">
        <v>1</v>
      </c>
      <c r="D29" s="4">
        <v>48.97</v>
      </c>
      <c r="E29" s="6" t="s">
        <v>9</v>
      </c>
      <c r="F29" s="10">
        <f t="shared" si="1"/>
        <v>48.97</v>
      </c>
    </row>
    <row r="30" spans="1:6">
      <c r="A30" s="2" t="s">
        <v>45</v>
      </c>
      <c r="B30" s="2" t="s">
        <v>46</v>
      </c>
      <c r="C30" s="2">
        <v>1</v>
      </c>
      <c r="D30" s="4">
        <v>25.43</v>
      </c>
      <c r="E30" s="6" t="s">
        <v>9</v>
      </c>
      <c r="F30" s="10">
        <f t="shared" si="1"/>
        <v>25.43</v>
      </c>
    </row>
    <row r="31" spans="1:6">
      <c r="A31" s="2" t="s">
        <v>47</v>
      </c>
      <c r="B31" s="2" t="s">
        <v>48</v>
      </c>
      <c r="C31" s="2">
        <v>1</v>
      </c>
      <c r="D31" s="7">
        <v>11.64</v>
      </c>
      <c r="E31" s="6" t="s">
        <v>9</v>
      </c>
      <c r="F31" s="10">
        <f t="shared" si="1"/>
        <v>11.64</v>
      </c>
    </row>
    <row r="32" spans="1:6">
      <c r="A32" s="2" t="s">
        <v>49</v>
      </c>
      <c r="B32" s="2" t="s">
        <v>50</v>
      </c>
      <c r="C32" s="2">
        <v>1</v>
      </c>
      <c r="D32" s="4">
        <v>6.42</v>
      </c>
      <c r="E32" s="6" t="s">
        <v>9</v>
      </c>
      <c r="F32" s="10">
        <f t="shared" si="1"/>
        <v>6.42</v>
      </c>
    </row>
    <row r="33" spans="1:6">
      <c r="A33" s="2"/>
      <c r="B33" s="3" t="s">
        <v>56</v>
      </c>
      <c r="C33" s="2"/>
      <c r="D33" s="4"/>
      <c r="E33" s="6" t="s">
        <v>7</v>
      </c>
      <c r="F33" s="10"/>
    </row>
    <row r="34" spans="1:6">
      <c r="A34" s="2" t="s">
        <v>18</v>
      </c>
      <c r="B34" s="2" t="s">
        <v>19</v>
      </c>
      <c r="C34" s="2">
        <v>1</v>
      </c>
      <c r="D34" s="4">
        <v>99.97</v>
      </c>
      <c r="E34" s="6" t="s">
        <v>9</v>
      </c>
      <c r="F34" s="10">
        <f>SUM(C34*D34)</f>
        <v>99.97</v>
      </c>
    </row>
    <row r="35" spans="1:6">
      <c r="A35" s="2" t="s">
        <v>20</v>
      </c>
      <c r="B35" s="2" t="s">
        <v>21</v>
      </c>
      <c r="C35" s="2">
        <v>1</v>
      </c>
      <c r="D35" s="7">
        <v>288.7</v>
      </c>
      <c r="E35" s="6" t="s">
        <v>9</v>
      </c>
      <c r="F35" s="10">
        <f>SUM(C35*D35)</f>
        <v>288.7</v>
      </c>
    </row>
    <row r="36" spans="1:6">
      <c r="A36" s="2" t="s">
        <v>22</v>
      </c>
      <c r="B36" s="2" t="s">
        <v>23</v>
      </c>
      <c r="C36" s="2">
        <v>1</v>
      </c>
      <c r="D36" s="4">
        <v>59.54</v>
      </c>
      <c r="E36" s="6" t="s">
        <v>9</v>
      </c>
      <c r="F36" s="10">
        <f t="shared" ref="F36:F46" si="2">SUM(C36*D36)</f>
        <v>59.54</v>
      </c>
    </row>
    <row r="37" spans="1:6">
      <c r="A37" s="2" t="s">
        <v>24</v>
      </c>
      <c r="B37" s="2" t="s">
        <v>25</v>
      </c>
      <c r="C37" s="2">
        <v>1</v>
      </c>
      <c r="D37" s="7">
        <v>88.1</v>
      </c>
      <c r="E37" s="6" t="s">
        <v>9</v>
      </c>
      <c r="F37" s="10">
        <f t="shared" si="2"/>
        <v>88.1</v>
      </c>
    </row>
    <row r="38" spans="1:6">
      <c r="A38" s="2" t="s">
        <v>26</v>
      </c>
      <c r="B38" s="2" t="s">
        <v>27</v>
      </c>
      <c r="C38" s="2">
        <v>1</v>
      </c>
      <c r="D38" s="4">
        <v>442.06</v>
      </c>
      <c r="E38" s="6" t="s">
        <v>9</v>
      </c>
      <c r="F38" s="10">
        <f t="shared" si="2"/>
        <v>442.06</v>
      </c>
    </row>
    <row r="39" spans="1:6">
      <c r="A39" s="2" t="s">
        <v>28</v>
      </c>
      <c r="B39" s="2" t="s">
        <v>29</v>
      </c>
      <c r="C39" s="2">
        <v>1</v>
      </c>
      <c r="D39" s="4">
        <v>116.44</v>
      </c>
      <c r="E39" s="6" t="s">
        <v>9</v>
      </c>
      <c r="F39" s="10">
        <f t="shared" si="2"/>
        <v>116.44</v>
      </c>
    </row>
    <row r="40" spans="1:6">
      <c r="A40" s="2" t="s">
        <v>30</v>
      </c>
      <c r="B40" s="2" t="s">
        <v>31</v>
      </c>
      <c r="C40" s="2">
        <v>1</v>
      </c>
      <c r="D40" s="4">
        <v>159.91</v>
      </c>
      <c r="E40" s="6" t="s">
        <v>9</v>
      </c>
      <c r="F40" s="10">
        <f t="shared" si="2"/>
        <v>159.91</v>
      </c>
    </row>
    <row r="41" spans="1:6">
      <c r="A41" s="2" t="s">
        <v>32</v>
      </c>
      <c r="B41" s="2" t="s">
        <v>33</v>
      </c>
      <c r="C41" s="2">
        <v>1</v>
      </c>
      <c r="D41" s="4">
        <v>21.06</v>
      </c>
      <c r="E41" s="6" t="s">
        <v>9</v>
      </c>
      <c r="F41" s="10">
        <f t="shared" si="2"/>
        <v>21.06</v>
      </c>
    </row>
    <row r="42" spans="1:6">
      <c r="A42" s="2" t="s">
        <v>41</v>
      </c>
      <c r="B42" s="2" t="s">
        <v>42</v>
      </c>
      <c r="C42" s="2">
        <v>1</v>
      </c>
      <c r="D42" s="4">
        <v>724.11</v>
      </c>
      <c r="E42" s="6" t="s">
        <v>9</v>
      </c>
      <c r="F42" s="10">
        <f t="shared" si="2"/>
        <v>724.11</v>
      </c>
    </row>
    <row r="43" spans="1:6">
      <c r="A43" s="2" t="s">
        <v>43</v>
      </c>
      <c r="B43" s="2" t="s">
        <v>44</v>
      </c>
      <c r="C43" s="2">
        <v>1</v>
      </c>
      <c r="D43" s="4">
        <v>48.97</v>
      </c>
      <c r="E43" s="6" t="s">
        <v>9</v>
      </c>
      <c r="F43" s="10">
        <f t="shared" si="2"/>
        <v>48.97</v>
      </c>
    </row>
    <row r="44" spans="1:6">
      <c r="A44" s="2" t="s">
        <v>45</v>
      </c>
      <c r="B44" s="2" t="s">
        <v>46</v>
      </c>
      <c r="C44" s="2">
        <v>1</v>
      </c>
      <c r="D44" s="4">
        <v>25.43</v>
      </c>
      <c r="E44" s="6" t="s">
        <v>9</v>
      </c>
      <c r="F44" s="10">
        <f t="shared" si="2"/>
        <v>25.43</v>
      </c>
    </row>
    <row r="45" spans="1:6">
      <c r="A45" s="2" t="s">
        <v>47</v>
      </c>
      <c r="B45" s="2" t="s">
        <v>48</v>
      </c>
      <c r="C45" s="2">
        <v>1</v>
      </c>
      <c r="D45" s="7">
        <v>11.64</v>
      </c>
      <c r="E45" s="6" t="s">
        <v>9</v>
      </c>
      <c r="F45" s="10">
        <f t="shared" si="2"/>
        <v>11.64</v>
      </c>
    </row>
    <row r="46" spans="1:6">
      <c r="A46" s="2" t="s">
        <v>49</v>
      </c>
      <c r="B46" s="2" t="s">
        <v>50</v>
      </c>
      <c r="C46" s="2">
        <v>1</v>
      </c>
      <c r="D46" s="4">
        <v>6.42</v>
      </c>
      <c r="E46" s="6" t="s">
        <v>9</v>
      </c>
      <c r="F46" s="10">
        <f t="shared" si="2"/>
        <v>6.42</v>
      </c>
    </row>
    <row r="47" spans="1:6">
      <c r="A47" s="3"/>
      <c r="B47" s="3" t="s">
        <v>4</v>
      </c>
      <c r="C47" s="3"/>
      <c r="D47" s="17"/>
      <c r="E47" s="5"/>
      <c r="F47" s="9"/>
    </row>
    <row r="48" spans="1:6">
      <c r="A48" s="2" t="s">
        <v>57</v>
      </c>
      <c r="B48" s="2" t="s">
        <v>58</v>
      </c>
      <c r="C48" s="2">
        <v>1</v>
      </c>
      <c r="D48" s="4">
        <v>543.46</v>
      </c>
      <c r="E48" s="6" t="s">
        <v>9</v>
      </c>
      <c r="F48" s="10">
        <f t="shared" ref="F48:F53" si="3">SUM(C48*D48)</f>
        <v>543.46</v>
      </c>
    </row>
    <row r="49" spans="1:6">
      <c r="A49" s="2" t="s">
        <v>59</v>
      </c>
      <c r="B49" s="2" t="s">
        <v>60</v>
      </c>
      <c r="C49" s="2">
        <v>1</v>
      </c>
      <c r="D49" s="4">
        <v>247.15</v>
      </c>
      <c r="E49" s="6" t="s">
        <v>9</v>
      </c>
      <c r="F49" s="10">
        <f t="shared" si="3"/>
        <v>247.15</v>
      </c>
    </row>
    <row r="50" spans="1:6">
      <c r="A50" s="2" t="s">
        <v>61</v>
      </c>
      <c r="B50" s="21" t="s">
        <v>82</v>
      </c>
      <c r="C50" s="2">
        <v>1</v>
      </c>
      <c r="D50" s="4">
        <v>113.77</v>
      </c>
      <c r="E50" s="6" t="s">
        <v>9</v>
      </c>
      <c r="F50" s="10">
        <f t="shared" si="3"/>
        <v>113.77</v>
      </c>
    </row>
    <row r="51" spans="1:6">
      <c r="A51" s="2" t="s">
        <v>63</v>
      </c>
      <c r="B51" s="2" t="s">
        <v>64</v>
      </c>
      <c r="C51" s="2">
        <v>1</v>
      </c>
      <c r="D51" s="4">
        <v>70.31</v>
      </c>
      <c r="E51" s="6" t="s">
        <v>9</v>
      </c>
      <c r="F51" s="10">
        <f t="shared" si="3"/>
        <v>70.31</v>
      </c>
    </row>
    <row r="52" spans="1:6">
      <c r="A52" s="2" t="s">
        <v>65</v>
      </c>
      <c r="B52" s="2" t="s">
        <v>66</v>
      </c>
      <c r="C52" s="2">
        <v>1</v>
      </c>
      <c r="D52" s="4">
        <v>0</v>
      </c>
      <c r="E52" s="6" t="s">
        <v>9</v>
      </c>
      <c r="F52" s="10">
        <f t="shared" si="3"/>
        <v>0</v>
      </c>
    </row>
    <row r="53" spans="1:6">
      <c r="A53" s="2" t="s">
        <v>67</v>
      </c>
      <c r="B53" s="2" t="s">
        <v>68</v>
      </c>
      <c r="C53" s="2">
        <v>1</v>
      </c>
      <c r="D53" s="4">
        <v>717.94</v>
      </c>
      <c r="E53" s="6" t="s">
        <v>9</v>
      </c>
      <c r="F53" s="10">
        <f t="shared" si="3"/>
        <v>717.94</v>
      </c>
    </row>
    <row r="54" spans="1:6">
      <c r="A54" s="2"/>
      <c r="B54" s="3"/>
      <c r="C54" s="2"/>
      <c r="D54" s="4"/>
      <c r="E54" s="6"/>
      <c r="F54" s="10"/>
    </row>
    <row r="55" spans="1:6">
      <c r="A55" s="2"/>
      <c r="B55" s="2"/>
      <c r="C55" s="2"/>
      <c r="D55" s="4"/>
      <c r="E55" s="6"/>
      <c r="F55" s="10"/>
    </row>
    <row r="56" spans="1:6">
      <c r="A56" s="2"/>
      <c r="B56" s="2"/>
      <c r="C56" s="2"/>
      <c r="D56" s="4"/>
      <c r="E56" s="6"/>
      <c r="F56" s="10"/>
    </row>
    <row r="57" spans="1:6">
      <c r="A57" s="2"/>
      <c r="B57" s="3"/>
      <c r="C57" s="2"/>
      <c r="D57" s="4"/>
      <c r="E57" s="6"/>
      <c r="F57" s="10"/>
    </row>
    <row r="58" spans="1:6">
      <c r="A58" s="2"/>
      <c r="B58" s="2"/>
      <c r="C58" s="2"/>
      <c r="D58" s="4"/>
      <c r="E58" s="6"/>
      <c r="F58" s="10"/>
    </row>
    <row r="59" spans="1:6">
      <c r="A59" s="2"/>
      <c r="B59" s="2"/>
      <c r="C59" s="2"/>
      <c r="D59" s="4"/>
      <c r="E59" s="6"/>
      <c r="F59" s="10"/>
    </row>
    <row r="60" spans="1:6">
      <c r="A60" s="2"/>
      <c r="B60" s="3"/>
      <c r="C60" s="2"/>
      <c r="D60" s="4"/>
      <c r="E60" s="6"/>
      <c r="F60" s="10"/>
    </row>
    <row r="61" spans="1:6">
      <c r="A61" s="2"/>
      <c r="B61" s="2"/>
      <c r="C61" s="2"/>
      <c r="D61" s="4"/>
      <c r="E61" s="6"/>
      <c r="F61" s="10"/>
    </row>
    <row r="62" spans="1:6">
      <c r="A62" s="2"/>
      <c r="B62" s="2"/>
      <c r="C62" s="2"/>
      <c r="D62" s="4"/>
      <c r="E62" s="6"/>
      <c r="F62" s="10"/>
    </row>
    <row r="63" spans="1:6">
      <c r="A63" s="13"/>
      <c r="B63" s="13"/>
      <c r="C63" s="13"/>
      <c r="D63" s="13"/>
      <c r="E63" s="14"/>
      <c r="F63" s="15"/>
    </row>
    <row r="64" spans="1:6">
      <c r="C64" s="12" t="s">
        <v>10</v>
      </c>
      <c r="D64" s="8" t="s">
        <v>7</v>
      </c>
      <c r="F64" s="18">
        <f>SUM(F3:F62)</f>
        <v>9806.6600000000017</v>
      </c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Pipeman Plumbing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Kareen Falls</dc:creator>
  <cp:lastModifiedBy>Sean Stevens</cp:lastModifiedBy>
  <cp:lastPrinted>2009-03-24T15:35:34Z</cp:lastPrinted>
  <dcterms:created xsi:type="dcterms:W3CDTF">2008-09-24T02:09:59Z</dcterms:created>
  <dcterms:modified xsi:type="dcterms:W3CDTF">2009-04-01T06:53:52Z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-910502913</vt:i4>
  </property>
  <property fmtid="{D5CDD505-2E9C-101B-9397-08002B2CF9AE}" pid="3" name="_EmailSubject">
    <vt:lpwstr>Ralston Estimate and Plumbing Fixture Quote</vt:lpwstr>
  </property>
  <property fmtid="{D5CDD505-2E9C-101B-9397-08002B2CF9AE}" pid="4" name="_AuthorEmail">
    <vt:lpwstr>pkkm@cableone.net</vt:lpwstr>
  </property>
  <property fmtid="{D5CDD505-2E9C-101B-9397-08002B2CF9AE}" pid="5" name="_AuthorEmailDisplayName">
    <vt:lpwstr>Falls Family</vt:lpwstr>
  </property>
  <property fmtid="{D5CDD505-2E9C-101B-9397-08002B2CF9AE}" pid="6" name="_ReviewingToolsShownOnce">
    <vt:lpwstr/>
  </property>
</Properties>
</file>