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855" windowHeight="122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12" i="1"/>
  <c r="I7"/>
  <c r="H7"/>
  <c r="G7"/>
  <c r="H110"/>
  <c r="I88"/>
  <c r="H88"/>
  <c r="G88"/>
  <c r="H108"/>
  <c r="F108"/>
  <c r="F107"/>
  <c r="F104"/>
</calcChain>
</file>

<file path=xl/sharedStrings.xml><?xml version="1.0" encoding="utf-8"?>
<sst xmlns="http://schemas.openxmlformats.org/spreadsheetml/2006/main" count="485" uniqueCount="100">
  <si>
    <t xml:space="preserve">   </t>
  </si>
  <si>
    <t xml:space="preserve">KITCHEN:  </t>
  </si>
  <si>
    <t xml:space="preserve"> </t>
  </si>
  <si>
    <t xml:space="preserve">  </t>
  </si>
  <si>
    <t xml:space="preserve">SINK ETA APPROX 2 WEEKS </t>
  </si>
  <si>
    <t xml:space="preserve">MEXICAN SAND COLOR TO </t>
  </si>
  <si>
    <t xml:space="preserve">BE VERIFIED ** </t>
  </si>
  <si>
    <t xml:space="preserve">K5931-4U-33 </t>
  </si>
  <si>
    <t xml:space="preserve">33X22 4H UC SINK *EXECHE MESA </t>
  </si>
  <si>
    <t xml:space="preserve">EA </t>
  </si>
  <si>
    <t xml:space="preserve">K10433-BN </t>
  </si>
  <si>
    <t xml:space="preserve">SGL CNTL PO KIT FCT *FORTE BN </t>
  </si>
  <si>
    <t xml:space="preserve">IBADGER5 </t>
  </si>
  <si>
    <t xml:space="preserve">1/2HP DISP *BADGER </t>
  </si>
  <si>
    <t xml:space="preserve">K8801-VS </t>
  </si>
  <si>
    <t xml:space="preserve">SINK STRN W/ TLPC *DUOSTR VIST </t>
  </si>
  <si>
    <t xml:space="preserve">POTFILLER: </t>
  </si>
  <si>
    <t xml:space="preserve">K7322-4-BS </t>
  </si>
  <si>
    <t xml:space="preserve">24 WM KIT POT FILL BRST </t>
  </si>
  <si>
    <t xml:space="preserve">MASTER BATHROOM: </t>
  </si>
  <si>
    <t xml:space="preserve">COLOR: MEXICAN SAND &amp; </t>
  </si>
  <si>
    <t xml:space="preserve">BRUSHED NICKEL FAUCETS </t>
  </si>
  <si>
    <t xml:space="preserve">---TOILET--- </t>
  </si>
  <si>
    <t xml:space="preserve">K3597-96 </t>
  </si>
  <si>
    <t xml:space="preserve">1 12 EB 1PC CLST *SANRAP BISC </t>
  </si>
  <si>
    <t xml:space="preserve">K9453-BN </t>
  </si>
  <si>
    <t xml:space="preserve">LH TRIP LEV *SANRAP BN </t>
  </si>
  <si>
    <t xml:space="preserve">MATCHING SUPPLIES: </t>
  </si>
  <si>
    <t xml:space="preserve">MB139202 </t>
  </si>
  <si>
    <t xml:space="preserve">5/8 OD SURE GRIP FLG PVD BN </t>
  </si>
  <si>
    <t xml:space="preserve">MB139082 </t>
  </si>
  <si>
    <t xml:space="preserve">5/8 COMP X 3/8 COMP ANG ST PVD BN </t>
  </si>
  <si>
    <t xml:space="preserve">B43615S </t>
  </si>
  <si>
    <t xml:space="preserve">3/8 OD X 20 CLST FH RSR SN </t>
  </si>
  <si>
    <t xml:space="preserve">--- LAVATORY --- </t>
  </si>
  <si>
    <t xml:space="preserve">UNDERMOUNT LAVATORY: </t>
  </si>
  <si>
    <t xml:space="preserve">LAV ETA APPROX 2-3 DAYS </t>
  </si>
  <si>
    <t xml:space="preserve">17X14 VC UC LAV *CAXTON MESA </t>
  </si>
  <si>
    <t xml:space="preserve">K10272-4-BN </t>
  </si>
  <si>
    <t xml:space="preserve">2HDL W/SPRD LAV FCT *FORTE BN </t>
  </si>
  <si>
    <t xml:space="preserve">---TUB--- </t>
  </si>
  <si>
    <t xml:space="preserve">TUB ETA APPROX 4-6 WEEKS: </t>
  </si>
  <si>
    <t xml:space="preserve">W901PPABSBN </t>
  </si>
  <si>
    <t xml:space="preserve">PP ABS SCH40 W&amp;O BN </t>
  </si>
  <si>
    <t xml:space="preserve">KP300-K-NA </t>
  </si>
  <si>
    <t xml:space="preserve">1/2 BATH VLV L/TRIM </t>
  </si>
  <si>
    <t xml:space="preserve">KT10278-4-BN </t>
  </si>
  <si>
    <t xml:space="preserve">2HDL DM BATH FCT TRIM *FORTE BN </t>
  </si>
  <si>
    <t xml:space="preserve">(FAUCET DOES NOT INCLUDE </t>
  </si>
  <si>
    <t xml:space="preserve">A SEPARATE TUB HANDHELD </t>
  </si>
  <si>
    <t xml:space="preserve">SPRAY) </t>
  </si>
  <si>
    <t xml:space="preserve">---SHOWER--- </t>
  </si>
  <si>
    <t xml:space="preserve">CUSTOM TILED UNIT </t>
  </si>
  <si>
    <t xml:space="preserve">CONTROL &amp; VALVE: </t>
  </si>
  <si>
    <t xml:space="preserve">KP304-K-NA </t>
  </si>
  <si>
    <t xml:space="preserve">WM P/BAL VLV *RITTEM </t>
  </si>
  <si>
    <t xml:space="preserve">KT10277-4-BN </t>
  </si>
  <si>
    <t xml:space="preserve">1HDL LEV P/BAL VLV TRIM *FORTE BN </t>
  </si>
  <si>
    <t xml:space="preserve">HANDHELD W/SLIDEBAR: </t>
  </si>
  <si>
    <t xml:space="preserve">K8502-BN </t>
  </si>
  <si>
    <t xml:space="preserve">3 WAY H/SHWR RELAXING *MASTER BN </t>
  </si>
  <si>
    <t xml:space="preserve">K8516-BN </t>
  </si>
  <si>
    <t xml:space="preserve">SLIDE BAR KIT *MASTER BN </t>
  </si>
  <si>
    <t xml:space="preserve">K9513-BN </t>
  </si>
  <si>
    <t xml:space="preserve">WM SPLY ELL *MASTER BRNI </t>
  </si>
  <si>
    <t xml:space="preserve">---ACCESSORIES--- </t>
  </si>
  <si>
    <t xml:space="preserve">K11377-BN </t>
  </si>
  <si>
    <t xml:space="preserve">SCULPTED TWL RING *FORTE BN </t>
  </si>
  <si>
    <t xml:space="preserve">K11374-BN </t>
  </si>
  <si>
    <t xml:space="preserve">SCULPTED TP HLDR *FORTE BN </t>
  </si>
  <si>
    <t xml:space="preserve">BATHROOM #2: </t>
  </si>
  <si>
    <t xml:space="preserve">MATCHING BN SUPPLIES: </t>
  </si>
  <si>
    <t xml:space="preserve">---LAVATORY--- </t>
  </si>
  <si>
    <t xml:space="preserve">UNDERMOUNT LAV: </t>
  </si>
  <si>
    <t xml:space="preserve">KT10276-4-BN </t>
  </si>
  <si>
    <t xml:space="preserve">1HDL LEV P/BAL SHWR TRIM *FORTE BN </t>
  </si>
  <si>
    <t xml:space="preserve">POWDER BATH: </t>
  </si>
  <si>
    <t xml:space="preserve">--- SHOWER --- </t>
  </si>
  <si>
    <t xml:space="preserve">NEO-ANGLE </t>
  </si>
  <si>
    <t xml:space="preserve">SHOWER BASE ETA APPROX </t>
  </si>
  <si>
    <t xml:space="preserve">4-6 WEEKS: </t>
  </si>
  <si>
    <t xml:space="preserve">HI ALICIA, HERE IS A BID </t>
  </si>
  <si>
    <t xml:space="preserve">FOR PLUMBING WITH LIST </t>
  </si>
  <si>
    <t xml:space="preserve">PRICES ONLY OF THE </t>
  </si>
  <si>
    <t xml:space="preserve">ORIGINAL BID WITH FORTE </t>
  </si>
  <si>
    <t xml:space="preserve">FAUCETS &amp; BRUSHED NICKEL. </t>
  </si>
  <si>
    <t xml:space="preserve">PLEASE CALL ME WITH ANY </t>
  </si>
  <si>
    <t xml:space="preserve">QUESTIONS! </t>
  </si>
  <si>
    <t xml:space="preserve">THANK YOU SO MUCH! </t>
  </si>
  <si>
    <t xml:space="preserve">MARINA 855-2016 </t>
  </si>
  <si>
    <t>Net Total:</t>
  </si>
  <si>
    <t>Tax:</t>
  </si>
  <si>
    <t xml:space="preserve">Total: </t>
  </si>
  <si>
    <t>K2202-47</t>
  </si>
  <si>
    <t>K1146-47</t>
  </si>
  <si>
    <t>60x40 oval tub</t>
  </si>
  <si>
    <t>K824-47</t>
  </si>
  <si>
    <t>corner tub</t>
  </si>
  <si>
    <t>minus tub</t>
  </si>
  <si>
    <t>add pan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</si>
</sst>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2"/>
  <sheetViews>
    <sheetView tabSelected="1" workbookViewId="0">
      <selection activeCell="M118" sqref="M118"/>
    </sheetView>
  </sheetViews>
  <sheetFormatPr defaultRowHeight="15"/>
  <cols>
    <col min="1" max="1" width="14.7109375" bestFit="1" customWidth="1"/>
    <col min="2" max="2" width="36.5703125" bestFit="1" customWidth="1"/>
    <col min="3" max="3" width="9.7109375" bestFit="1" customWidth="1"/>
  </cols>
  <sheetData>
    <row r="1" spans="1:9">
      <c r="A1" t="s">
        <v>0</v>
      </c>
      <c r="B1" t="s">
        <v>1</v>
      </c>
      <c r="C1" t="s">
        <v>0</v>
      </c>
      <c r="D1" t="s">
        <v>0</v>
      </c>
      <c r="E1" t="s">
        <v>0</v>
      </c>
      <c r="F1" t="s">
        <v>2</v>
      </c>
    </row>
    <row r="2" spans="1:9">
      <c r="A2" t="s">
        <v>3</v>
      </c>
      <c r="B2" t="s">
        <v>4</v>
      </c>
      <c r="C2" t="s">
        <v>3</v>
      </c>
      <c r="D2" t="s">
        <v>3</v>
      </c>
      <c r="E2" t="s">
        <v>3</v>
      </c>
      <c r="F2" t="s">
        <v>2</v>
      </c>
    </row>
    <row r="3" spans="1:9">
      <c r="A3" t="s">
        <v>3</v>
      </c>
      <c r="B3" t="s">
        <v>5</v>
      </c>
      <c r="C3" t="s">
        <v>3</v>
      </c>
      <c r="D3" t="s">
        <v>3</v>
      </c>
      <c r="E3" t="s">
        <v>3</v>
      </c>
      <c r="F3" t="s">
        <v>2</v>
      </c>
    </row>
    <row r="4" spans="1:9">
      <c r="A4" t="s">
        <v>3</v>
      </c>
      <c r="B4" t="s">
        <v>6</v>
      </c>
      <c r="C4" t="s">
        <v>3</v>
      </c>
      <c r="D4" t="s">
        <v>3</v>
      </c>
      <c r="E4" t="s">
        <v>3</v>
      </c>
      <c r="F4" t="s">
        <v>2</v>
      </c>
    </row>
    <row r="5" spans="1:9">
      <c r="A5" t="s">
        <v>7</v>
      </c>
      <c r="B5" t="s">
        <v>8</v>
      </c>
      <c r="C5">
        <v>1</v>
      </c>
      <c r="D5">
        <v>792.7</v>
      </c>
      <c r="E5" t="s">
        <v>9</v>
      </c>
      <c r="F5">
        <v>792.7</v>
      </c>
    </row>
    <row r="6" spans="1:9">
      <c r="A6" t="s">
        <v>10</v>
      </c>
      <c r="B6" t="s">
        <v>11</v>
      </c>
      <c r="C6">
        <v>1</v>
      </c>
      <c r="D6">
        <v>360.5</v>
      </c>
      <c r="E6" t="s">
        <v>9</v>
      </c>
      <c r="F6">
        <v>360.5</v>
      </c>
    </row>
    <row r="7" spans="1:9">
      <c r="A7" t="s">
        <v>12</v>
      </c>
      <c r="B7" t="s">
        <v>13</v>
      </c>
      <c r="C7">
        <v>1</v>
      </c>
      <c r="D7">
        <v>151.16999999999999</v>
      </c>
      <c r="E7" t="s">
        <v>9</v>
      </c>
      <c r="F7">
        <v>151.16999999999999</v>
      </c>
      <c r="G7">
        <f>F7*0.06</f>
        <v>9.070199999999998</v>
      </c>
      <c r="H7">
        <f>F7+G7</f>
        <v>160.24019999999999</v>
      </c>
      <c r="I7">
        <f>H7*0.71</f>
        <v>113.77054199999999</v>
      </c>
    </row>
    <row r="8" spans="1:9">
      <c r="A8" s="1" t="s">
        <v>14</v>
      </c>
      <c r="B8" s="1" t="s">
        <v>15</v>
      </c>
      <c r="C8" s="1">
        <v>0</v>
      </c>
      <c r="D8" s="1">
        <v>0</v>
      </c>
      <c r="E8" s="1" t="s">
        <v>9</v>
      </c>
      <c r="F8" s="1">
        <v>0</v>
      </c>
    </row>
    <row r="9" spans="1:9">
      <c r="A9" t="s">
        <v>3</v>
      </c>
      <c r="B9" t="s">
        <v>16</v>
      </c>
      <c r="C9" t="s">
        <v>3</v>
      </c>
      <c r="D9" t="s">
        <v>3</v>
      </c>
      <c r="E9" t="s">
        <v>3</v>
      </c>
      <c r="F9" t="s">
        <v>2</v>
      </c>
    </row>
    <row r="10" spans="1:9">
      <c r="A10" s="2" t="s">
        <v>17</v>
      </c>
      <c r="B10" s="2" t="s">
        <v>18</v>
      </c>
      <c r="C10" s="2">
        <v>1</v>
      </c>
      <c r="D10" s="2">
        <v>1012.3</v>
      </c>
      <c r="E10" s="2" t="s">
        <v>9</v>
      </c>
      <c r="F10" s="2">
        <v>1012.3</v>
      </c>
    </row>
    <row r="11" spans="1:9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2</v>
      </c>
    </row>
    <row r="12" spans="1:9">
      <c r="A12" t="s">
        <v>3</v>
      </c>
      <c r="B12" t="s">
        <v>19</v>
      </c>
      <c r="C12" t="s">
        <v>3</v>
      </c>
      <c r="D12" t="s">
        <v>3</v>
      </c>
      <c r="E12" t="s">
        <v>3</v>
      </c>
      <c r="F12" t="s">
        <v>2</v>
      </c>
    </row>
    <row r="13" spans="1:9">
      <c r="A13" t="s">
        <v>3</v>
      </c>
      <c r="B13" t="s">
        <v>20</v>
      </c>
      <c r="C13" t="s">
        <v>3</v>
      </c>
      <c r="D13" t="s">
        <v>3</v>
      </c>
      <c r="E13" t="s">
        <v>3</v>
      </c>
      <c r="F13" t="s">
        <v>2</v>
      </c>
    </row>
    <row r="14" spans="1:9">
      <c r="A14" t="s">
        <v>3</v>
      </c>
      <c r="B14" t="s">
        <v>21</v>
      </c>
      <c r="C14" t="s">
        <v>3</v>
      </c>
      <c r="D14" t="s">
        <v>3</v>
      </c>
      <c r="E14" t="s">
        <v>3</v>
      </c>
      <c r="F14" t="s">
        <v>2</v>
      </c>
    </row>
    <row r="15" spans="1:9">
      <c r="A15" t="s">
        <v>3</v>
      </c>
      <c r="B15" t="s">
        <v>22</v>
      </c>
      <c r="C15" t="s">
        <v>3</v>
      </c>
      <c r="D15" t="s">
        <v>3</v>
      </c>
      <c r="E15" t="s">
        <v>3</v>
      </c>
      <c r="F15" t="s">
        <v>2</v>
      </c>
    </row>
    <row r="16" spans="1:9">
      <c r="A16" t="s">
        <v>23</v>
      </c>
      <c r="B16" t="s">
        <v>24</v>
      </c>
      <c r="C16">
        <v>1</v>
      </c>
      <c r="D16">
        <v>1021</v>
      </c>
      <c r="E16" t="s">
        <v>9</v>
      </c>
      <c r="F16">
        <v>1021</v>
      </c>
    </row>
    <row r="17" spans="1:6">
      <c r="A17" s="1" t="s">
        <v>25</v>
      </c>
      <c r="B17" s="1" t="s">
        <v>26</v>
      </c>
      <c r="C17" s="1">
        <v>1</v>
      </c>
      <c r="D17" s="1">
        <v>0</v>
      </c>
      <c r="E17" s="1" t="s">
        <v>9</v>
      </c>
      <c r="F17" s="1">
        <v>0</v>
      </c>
    </row>
    <row r="18" spans="1:6">
      <c r="A18" t="s">
        <v>3</v>
      </c>
      <c r="B18" t="s">
        <v>27</v>
      </c>
      <c r="C18" t="s">
        <v>3</v>
      </c>
      <c r="D18" t="s">
        <v>3</v>
      </c>
      <c r="E18" t="s">
        <v>3</v>
      </c>
      <c r="F18" t="s">
        <v>2</v>
      </c>
    </row>
    <row r="19" spans="1:6">
      <c r="A19" t="s">
        <v>28</v>
      </c>
      <c r="B19" t="s">
        <v>29</v>
      </c>
      <c r="C19">
        <v>1</v>
      </c>
      <c r="D19">
        <v>8.34</v>
      </c>
      <c r="E19" t="s">
        <v>9</v>
      </c>
      <c r="F19">
        <v>8.34</v>
      </c>
    </row>
    <row r="20" spans="1:6">
      <c r="A20" t="s">
        <v>30</v>
      </c>
      <c r="B20" t="s">
        <v>31</v>
      </c>
      <c r="C20">
        <v>1</v>
      </c>
      <c r="D20">
        <v>33.090000000000003</v>
      </c>
      <c r="E20" t="s">
        <v>9</v>
      </c>
      <c r="F20">
        <v>33.090000000000003</v>
      </c>
    </row>
    <row r="21" spans="1:6">
      <c r="A21" t="s">
        <v>32</v>
      </c>
      <c r="B21" t="s">
        <v>33</v>
      </c>
      <c r="C21">
        <v>1</v>
      </c>
      <c r="D21">
        <v>26</v>
      </c>
      <c r="E21" t="s">
        <v>9</v>
      </c>
      <c r="F21">
        <v>26</v>
      </c>
    </row>
    <row r="22" spans="1:6">
      <c r="A22" t="s">
        <v>3</v>
      </c>
      <c r="B22" t="s">
        <v>34</v>
      </c>
      <c r="C22" t="s">
        <v>3</v>
      </c>
      <c r="D22" t="s">
        <v>3</v>
      </c>
      <c r="E22" t="s">
        <v>3</v>
      </c>
      <c r="F22" t="s">
        <v>2</v>
      </c>
    </row>
    <row r="23" spans="1:6">
      <c r="A23" t="s">
        <v>3</v>
      </c>
      <c r="B23" t="s">
        <v>35</v>
      </c>
      <c r="C23" t="s">
        <v>3</v>
      </c>
      <c r="D23" t="s">
        <v>3</v>
      </c>
      <c r="E23" t="s">
        <v>3</v>
      </c>
      <c r="F23" t="s">
        <v>2</v>
      </c>
    </row>
    <row r="24" spans="1:6">
      <c r="A24" t="s">
        <v>3</v>
      </c>
      <c r="B24" t="s">
        <v>36</v>
      </c>
      <c r="C24" t="s">
        <v>3</v>
      </c>
      <c r="D24" t="s">
        <v>3</v>
      </c>
      <c r="E24" t="s">
        <v>3</v>
      </c>
      <c r="F24" t="s">
        <v>2</v>
      </c>
    </row>
    <row r="25" spans="1:6">
      <c r="A25" s="2" t="s">
        <v>93</v>
      </c>
      <c r="B25" s="2" t="s">
        <v>37</v>
      </c>
      <c r="C25" s="2">
        <v>2</v>
      </c>
      <c r="D25" s="2">
        <v>140.94999999999999</v>
      </c>
      <c r="E25" s="2" t="s">
        <v>9</v>
      </c>
      <c r="F25" s="2">
        <v>281.89999999999998</v>
      </c>
    </row>
    <row r="26" spans="1:6">
      <c r="A26" t="s">
        <v>38</v>
      </c>
      <c r="B26" t="s">
        <v>39</v>
      </c>
      <c r="C26">
        <v>2</v>
      </c>
      <c r="D26">
        <v>421.1</v>
      </c>
      <c r="E26" t="s">
        <v>9</v>
      </c>
      <c r="F26">
        <v>842.2</v>
      </c>
    </row>
    <row r="27" spans="1:6">
      <c r="A27" t="s">
        <v>3</v>
      </c>
      <c r="B27" t="s">
        <v>40</v>
      </c>
      <c r="C27" t="s">
        <v>3</v>
      </c>
      <c r="D27" t="s">
        <v>3</v>
      </c>
      <c r="E27" t="s">
        <v>3</v>
      </c>
      <c r="F27" t="s">
        <v>2</v>
      </c>
    </row>
    <row r="28" spans="1:6">
      <c r="A28" t="s">
        <v>3</v>
      </c>
      <c r="B28" t="s">
        <v>41</v>
      </c>
      <c r="C28" t="s">
        <v>3</v>
      </c>
      <c r="D28" t="s">
        <v>3</v>
      </c>
      <c r="E28" t="s">
        <v>3</v>
      </c>
      <c r="F28" t="s">
        <v>2</v>
      </c>
    </row>
    <row r="29" spans="1:6">
      <c r="A29" s="2" t="s">
        <v>94</v>
      </c>
      <c r="B29" s="2" t="s">
        <v>95</v>
      </c>
      <c r="C29" s="2">
        <v>1</v>
      </c>
      <c r="D29" s="2">
        <v>1495</v>
      </c>
      <c r="E29" s="2" t="s">
        <v>9</v>
      </c>
      <c r="F29" s="2">
        <v>1495</v>
      </c>
    </row>
    <row r="30" spans="1:6">
      <c r="A30" t="s">
        <v>42</v>
      </c>
      <c r="B30" t="s">
        <v>43</v>
      </c>
      <c r="C30">
        <v>1</v>
      </c>
      <c r="D30">
        <v>61.05</v>
      </c>
      <c r="E30" t="s">
        <v>9</v>
      </c>
      <c r="F30">
        <v>61.05</v>
      </c>
    </row>
    <row r="31" spans="1:6">
      <c r="A31" t="s">
        <v>44</v>
      </c>
      <c r="B31" t="s">
        <v>45</v>
      </c>
      <c r="C31">
        <v>1</v>
      </c>
      <c r="D31">
        <v>122.6</v>
      </c>
      <c r="E31" t="s">
        <v>9</v>
      </c>
      <c r="F31">
        <v>122.6</v>
      </c>
    </row>
    <row r="32" spans="1:6">
      <c r="A32" t="s">
        <v>46</v>
      </c>
      <c r="B32" t="s">
        <v>47</v>
      </c>
      <c r="C32">
        <v>1</v>
      </c>
      <c r="D32">
        <v>469.8</v>
      </c>
      <c r="E32" t="s">
        <v>9</v>
      </c>
      <c r="F32">
        <v>469.8</v>
      </c>
    </row>
    <row r="33" spans="1:6">
      <c r="A33" t="s">
        <v>3</v>
      </c>
      <c r="B33" t="s">
        <v>48</v>
      </c>
      <c r="C33" t="s">
        <v>3</v>
      </c>
      <c r="D33" t="s">
        <v>3</v>
      </c>
      <c r="E33" t="s">
        <v>3</v>
      </c>
      <c r="F33" t="s">
        <v>2</v>
      </c>
    </row>
    <row r="34" spans="1:6">
      <c r="A34" t="s">
        <v>3</v>
      </c>
      <c r="B34" t="s">
        <v>49</v>
      </c>
      <c r="C34" t="s">
        <v>3</v>
      </c>
      <c r="D34" t="s">
        <v>3</v>
      </c>
      <c r="E34" t="s">
        <v>3</v>
      </c>
      <c r="F34" t="s">
        <v>2</v>
      </c>
    </row>
    <row r="35" spans="1:6">
      <c r="A35" t="s">
        <v>3</v>
      </c>
      <c r="B35" t="s">
        <v>50</v>
      </c>
      <c r="C35" t="s">
        <v>3</v>
      </c>
      <c r="D35" t="s">
        <v>3</v>
      </c>
      <c r="E35" t="s">
        <v>3</v>
      </c>
      <c r="F35" t="s">
        <v>2</v>
      </c>
    </row>
    <row r="36" spans="1:6">
      <c r="A36" t="s">
        <v>3</v>
      </c>
      <c r="B36" t="s">
        <v>51</v>
      </c>
      <c r="C36" t="s">
        <v>3</v>
      </c>
      <c r="D36" t="s">
        <v>3</v>
      </c>
      <c r="E36" t="s">
        <v>3</v>
      </c>
      <c r="F36" t="s">
        <v>2</v>
      </c>
    </row>
    <row r="37" spans="1:6">
      <c r="A37" t="s">
        <v>3</v>
      </c>
      <c r="B37" t="s">
        <v>52</v>
      </c>
      <c r="C37" t="s">
        <v>3</v>
      </c>
      <c r="D37" t="s">
        <v>3</v>
      </c>
      <c r="E37" t="s">
        <v>3</v>
      </c>
      <c r="F37" t="s">
        <v>2</v>
      </c>
    </row>
    <row r="38" spans="1:6">
      <c r="A38" t="s">
        <v>3</v>
      </c>
      <c r="B38" t="s">
        <v>53</v>
      </c>
      <c r="C38" t="s">
        <v>3</v>
      </c>
      <c r="D38" t="s">
        <v>3</v>
      </c>
      <c r="E38" t="s">
        <v>3</v>
      </c>
      <c r="F38" t="s">
        <v>2</v>
      </c>
    </row>
    <row r="39" spans="1:6">
      <c r="A39" t="s">
        <v>54</v>
      </c>
      <c r="B39" t="s">
        <v>55</v>
      </c>
      <c r="C39">
        <v>1</v>
      </c>
      <c r="D39">
        <v>86.85</v>
      </c>
      <c r="E39" t="s">
        <v>9</v>
      </c>
      <c r="F39">
        <v>86.85</v>
      </c>
    </row>
    <row r="40" spans="1:6">
      <c r="A40" t="s">
        <v>56</v>
      </c>
      <c r="B40" t="s">
        <v>57</v>
      </c>
      <c r="C40">
        <v>1</v>
      </c>
      <c r="D40">
        <v>128.5</v>
      </c>
      <c r="E40" t="s">
        <v>9</v>
      </c>
      <c r="F40">
        <v>128.5</v>
      </c>
    </row>
    <row r="41" spans="1:6">
      <c r="A41" t="s">
        <v>3</v>
      </c>
      <c r="B41" t="s">
        <v>58</v>
      </c>
      <c r="C41" t="s">
        <v>3</v>
      </c>
      <c r="D41" t="s">
        <v>3</v>
      </c>
      <c r="E41" t="s">
        <v>3</v>
      </c>
      <c r="F41" t="s">
        <v>2</v>
      </c>
    </row>
    <row r="42" spans="1:6">
      <c r="A42" t="s">
        <v>59</v>
      </c>
      <c r="B42" t="s">
        <v>60</v>
      </c>
      <c r="C42">
        <v>1</v>
      </c>
      <c r="D42">
        <v>158.94999999999999</v>
      </c>
      <c r="E42" t="s">
        <v>9</v>
      </c>
      <c r="F42">
        <v>158.94999999999999</v>
      </c>
    </row>
    <row r="43" spans="1:6">
      <c r="A43" t="s">
        <v>61</v>
      </c>
      <c r="B43" t="s">
        <v>62</v>
      </c>
      <c r="C43">
        <v>1</v>
      </c>
      <c r="D43">
        <v>482.55</v>
      </c>
      <c r="E43" t="s">
        <v>9</v>
      </c>
      <c r="F43">
        <v>482.55</v>
      </c>
    </row>
    <row r="44" spans="1:6">
      <c r="A44" t="s">
        <v>63</v>
      </c>
      <c r="B44" t="s">
        <v>64</v>
      </c>
      <c r="C44">
        <v>1</v>
      </c>
      <c r="D44">
        <v>127.1</v>
      </c>
      <c r="E44" t="s">
        <v>9</v>
      </c>
      <c r="F44">
        <v>127.1</v>
      </c>
    </row>
    <row r="45" spans="1:6">
      <c r="A45" t="s">
        <v>3</v>
      </c>
      <c r="B45" t="s">
        <v>65</v>
      </c>
      <c r="C45" t="s">
        <v>3</v>
      </c>
      <c r="D45" t="s">
        <v>3</v>
      </c>
      <c r="E45" t="s">
        <v>3</v>
      </c>
      <c r="F45" t="s">
        <v>2</v>
      </c>
    </row>
    <row r="46" spans="1:6">
      <c r="A46" s="1" t="s">
        <v>66</v>
      </c>
      <c r="B46" s="1" t="s">
        <v>67</v>
      </c>
      <c r="C46" s="1">
        <v>0</v>
      </c>
      <c r="D46" s="1">
        <v>0</v>
      </c>
      <c r="E46" s="1" t="s">
        <v>9</v>
      </c>
      <c r="F46" s="1">
        <v>0</v>
      </c>
    </row>
    <row r="47" spans="1:6">
      <c r="A47" s="1" t="s">
        <v>68</v>
      </c>
      <c r="B47" s="1" t="s">
        <v>69</v>
      </c>
      <c r="C47" s="1">
        <v>0</v>
      </c>
      <c r="D47" s="1">
        <v>0</v>
      </c>
      <c r="E47" s="1" t="s">
        <v>9</v>
      </c>
      <c r="F47" s="1">
        <v>0</v>
      </c>
    </row>
    <row r="48" spans="1:6">
      <c r="A48" t="s">
        <v>3</v>
      </c>
      <c r="B48" t="s">
        <v>3</v>
      </c>
      <c r="C48" t="s">
        <v>3</v>
      </c>
      <c r="D48" t="s">
        <v>3</v>
      </c>
      <c r="E48" t="s">
        <v>3</v>
      </c>
      <c r="F48" t="s">
        <v>2</v>
      </c>
    </row>
    <row r="49" spans="1:6">
      <c r="A49" t="s">
        <v>3</v>
      </c>
      <c r="B49" t="s">
        <v>70</v>
      </c>
      <c r="C49" t="s">
        <v>3</v>
      </c>
      <c r="D49" t="s">
        <v>3</v>
      </c>
      <c r="E49" t="s">
        <v>3</v>
      </c>
      <c r="F49" t="s">
        <v>2</v>
      </c>
    </row>
    <row r="50" spans="1:6">
      <c r="A50" t="s">
        <v>3</v>
      </c>
      <c r="B50" t="s">
        <v>20</v>
      </c>
      <c r="C50" t="s">
        <v>3</v>
      </c>
      <c r="D50" t="s">
        <v>3</v>
      </c>
      <c r="E50" t="s">
        <v>3</v>
      </c>
      <c r="F50" t="s">
        <v>2</v>
      </c>
    </row>
    <row r="51" spans="1:6">
      <c r="A51" t="s">
        <v>3</v>
      </c>
      <c r="B51" t="s">
        <v>21</v>
      </c>
      <c r="C51" t="s">
        <v>3</v>
      </c>
      <c r="D51" t="s">
        <v>3</v>
      </c>
      <c r="E51" t="s">
        <v>3</v>
      </c>
      <c r="F51" t="s">
        <v>2</v>
      </c>
    </row>
    <row r="52" spans="1:6">
      <c r="A52" t="s">
        <v>3</v>
      </c>
      <c r="B52" t="s">
        <v>22</v>
      </c>
      <c r="C52" t="s">
        <v>3</v>
      </c>
      <c r="D52" t="s">
        <v>3</v>
      </c>
      <c r="E52" t="s">
        <v>3</v>
      </c>
      <c r="F52" t="s">
        <v>2</v>
      </c>
    </row>
    <row r="53" spans="1:6">
      <c r="A53" t="s">
        <v>23</v>
      </c>
      <c r="B53" t="s">
        <v>24</v>
      </c>
      <c r="C53">
        <v>1</v>
      </c>
      <c r="D53">
        <v>1021</v>
      </c>
      <c r="E53" t="s">
        <v>9</v>
      </c>
      <c r="F53">
        <v>1021</v>
      </c>
    </row>
    <row r="54" spans="1:6">
      <c r="A54" s="1" t="s">
        <v>25</v>
      </c>
      <c r="B54" s="1" t="s">
        <v>26</v>
      </c>
      <c r="C54" s="1">
        <v>0</v>
      </c>
      <c r="D54" s="1">
        <v>0</v>
      </c>
      <c r="E54" s="1" t="s">
        <v>9</v>
      </c>
      <c r="F54" s="1">
        <v>0</v>
      </c>
    </row>
    <row r="55" spans="1:6">
      <c r="A55" t="s">
        <v>3</v>
      </c>
      <c r="B55" t="s">
        <v>71</v>
      </c>
      <c r="C55" t="s">
        <v>3</v>
      </c>
      <c r="D55" t="s">
        <v>3</v>
      </c>
      <c r="E55" t="s">
        <v>3</v>
      </c>
      <c r="F55" t="s">
        <v>2</v>
      </c>
    </row>
    <row r="56" spans="1:6">
      <c r="A56" t="s">
        <v>28</v>
      </c>
      <c r="B56" t="s">
        <v>29</v>
      </c>
      <c r="C56">
        <v>1</v>
      </c>
      <c r="D56">
        <v>8.34</v>
      </c>
      <c r="E56" t="s">
        <v>9</v>
      </c>
      <c r="F56">
        <v>8.34</v>
      </c>
    </row>
    <row r="57" spans="1:6">
      <c r="A57" t="s">
        <v>30</v>
      </c>
      <c r="B57" t="s">
        <v>31</v>
      </c>
      <c r="C57">
        <v>1</v>
      </c>
      <c r="D57">
        <v>33.090000000000003</v>
      </c>
      <c r="E57" t="s">
        <v>9</v>
      </c>
      <c r="F57">
        <v>33.090000000000003</v>
      </c>
    </row>
    <row r="58" spans="1:6">
      <c r="A58" t="s">
        <v>32</v>
      </c>
      <c r="B58" t="s">
        <v>33</v>
      </c>
      <c r="C58">
        <v>1</v>
      </c>
      <c r="D58">
        <v>26</v>
      </c>
      <c r="E58" t="s">
        <v>9</v>
      </c>
      <c r="F58">
        <v>26</v>
      </c>
    </row>
    <row r="59" spans="1:6">
      <c r="A59" t="s">
        <v>3</v>
      </c>
      <c r="B59" t="s">
        <v>72</v>
      </c>
      <c r="C59" t="s">
        <v>3</v>
      </c>
      <c r="D59" t="s">
        <v>3</v>
      </c>
      <c r="E59" t="s">
        <v>3</v>
      </c>
      <c r="F59" t="s">
        <v>2</v>
      </c>
    </row>
    <row r="60" spans="1:6">
      <c r="A60" t="s">
        <v>3</v>
      </c>
      <c r="B60" t="s">
        <v>73</v>
      </c>
      <c r="C60" t="s">
        <v>3</v>
      </c>
      <c r="D60" t="s">
        <v>3</v>
      </c>
      <c r="E60" t="s">
        <v>3</v>
      </c>
      <c r="F60" t="s">
        <v>2</v>
      </c>
    </row>
    <row r="61" spans="1:6">
      <c r="A61" s="2" t="s">
        <v>93</v>
      </c>
      <c r="B61" s="2" t="s">
        <v>37</v>
      </c>
      <c r="C61" s="2">
        <v>1</v>
      </c>
      <c r="D61" s="2">
        <v>140.94999999999999</v>
      </c>
      <c r="E61" s="2" t="s">
        <v>9</v>
      </c>
      <c r="F61" s="2">
        <v>140.94999999999999</v>
      </c>
    </row>
    <row r="62" spans="1:6">
      <c r="A62" t="s">
        <v>38</v>
      </c>
      <c r="B62" t="s">
        <v>39</v>
      </c>
      <c r="C62">
        <v>1</v>
      </c>
      <c r="D62">
        <v>421.1</v>
      </c>
      <c r="E62" t="s">
        <v>9</v>
      </c>
      <c r="F62">
        <v>421.1</v>
      </c>
    </row>
    <row r="63" spans="1:6">
      <c r="A63" t="s">
        <v>3</v>
      </c>
      <c r="B63" t="s">
        <v>51</v>
      </c>
      <c r="C63" t="s">
        <v>3</v>
      </c>
      <c r="D63" t="s">
        <v>3</v>
      </c>
      <c r="E63" t="s">
        <v>3</v>
      </c>
      <c r="F63" t="s">
        <v>2</v>
      </c>
    </row>
    <row r="64" spans="1:6">
      <c r="A64" t="s">
        <v>54</v>
      </c>
      <c r="B64" t="s">
        <v>55</v>
      </c>
      <c r="C64">
        <v>1</v>
      </c>
      <c r="D64">
        <v>86.85</v>
      </c>
      <c r="E64" t="s">
        <v>9</v>
      </c>
      <c r="F64">
        <v>86.85</v>
      </c>
    </row>
    <row r="65" spans="1:6">
      <c r="A65" t="s">
        <v>74</v>
      </c>
      <c r="B65" t="s">
        <v>75</v>
      </c>
      <c r="C65">
        <v>1</v>
      </c>
      <c r="D65">
        <v>235.65</v>
      </c>
      <c r="E65" t="s">
        <v>9</v>
      </c>
      <c r="F65">
        <v>235.65</v>
      </c>
    </row>
    <row r="66" spans="1:6">
      <c r="A66" t="s">
        <v>3</v>
      </c>
      <c r="B66" t="s">
        <v>65</v>
      </c>
      <c r="C66" t="s">
        <v>3</v>
      </c>
      <c r="D66" t="s">
        <v>3</v>
      </c>
      <c r="E66" t="s">
        <v>3</v>
      </c>
      <c r="F66" t="s">
        <v>2</v>
      </c>
    </row>
    <row r="67" spans="1:6">
      <c r="A67" s="1" t="s">
        <v>68</v>
      </c>
      <c r="B67" s="1" t="s">
        <v>69</v>
      </c>
      <c r="C67" s="1">
        <v>0</v>
      </c>
      <c r="D67" s="1">
        <v>0</v>
      </c>
      <c r="E67" s="1" t="s">
        <v>9</v>
      </c>
      <c r="F67" s="1">
        <v>0</v>
      </c>
    </row>
    <row r="68" spans="1:6">
      <c r="A68" s="1" t="s">
        <v>66</v>
      </c>
      <c r="B68" s="1" t="s">
        <v>67</v>
      </c>
      <c r="C68" s="1">
        <v>0</v>
      </c>
      <c r="D68" s="1">
        <v>0</v>
      </c>
      <c r="E68" s="1" t="s">
        <v>9</v>
      </c>
      <c r="F68" s="1">
        <v>0</v>
      </c>
    </row>
    <row r="69" spans="1:6">
      <c r="A69" t="s">
        <v>3</v>
      </c>
      <c r="B69" t="s">
        <v>3</v>
      </c>
      <c r="C69" t="s">
        <v>3</v>
      </c>
      <c r="D69" t="s">
        <v>3</v>
      </c>
      <c r="E69" t="s">
        <v>3</v>
      </c>
      <c r="F69" t="s">
        <v>2</v>
      </c>
    </row>
    <row r="70" spans="1:6">
      <c r="A70" t="s">
        <v>3</v>
      </c>
      <c r="B70" t="s">
        <v>76</v>
      </c>
      <c r="C70" t="s">
        <v>3</v>
      </c>
      <c r="D70" t="s">
        <v>3</v>
      </c>
      <c r="E70" t="s">
        <v>3</v>
      </c>
      <c r="F70" t="s">
        <v>2</v>
      </c>
    </row>
    <row r="71" spans="1:6">
      <c r="A71" t="s">
        <v>3</v>
      </c>
      <c r="B71" t="s">
        <v>20</v>
      </c>
      <c r="C71" t="s">
        <v>3</v>
      </c>
      <c r="D71" t="s">
        <v>3</v>
      </c>
      <c r="E71" t="s">
        <v>3</v>
      </c>
      <c r="F71" t="s">
        <v>2</v>
      </c>
    </row>
    <row r="72" spans="1:6">
      <c r="A72" t="s">
        <v>3</v>
      </c>
      <c r="B72" t="s">
        <v>21</v>
      </c>
      <c r="C72" t="s">
        <v>3</v>
      </c>
      <c r="D72" t="s">
        <v>3</v>
      </c>
      <c r="E72" t="s">
        <v>3</v>
      </c>
      <c r="F72" t="s">
        <v>2</v>
      </c>
    </row>
    <row r="73" spans="1:6">
      <c r="A73" t="s">
        <v>3</v>
      </c>
      <c r="B73" t="s">
        <v>22</v>
      </c>
      <c r="C73" t="s">
        <v>3</v>
      </c>
      <c r="D73" t="s">
        <v>3</v>
      </c>
      <c r="E73" t="s">
        <v>3</v>
      </c>
      <c r="F73" t="s">
        <v>2</v>
      </c>
    </row>
    <row r="74" spans="1:6">
      <c r="A74" t="s">
        <v>23</v>
      </c>
      <c r="B74" t="s">
        <v>24</v>
      </c>
      <c r="C74">
        <v>1</v>
      </c>
      <c r="D74">
        <v>1021</v>
      </c>
      <c r="E74" t="s">
        <v>9</v>
      </c>
      <c r="F74">
        <v>1021</v>
      </c>
    </row>
    <row r="75" spans="1:6">
      <c r="A75" s="1" t="s">
        <v>25</v>
      </c>
      <c r="B75" s="1" t="s">
        <v>26</v>
      </c>
      <c r="C75" s="1">
        <v>0</v>
      </c>
      <c r="D75" s="1">
        <v>0</v>
      </c>
      <c r="E75" s="1" t="s">
        <v>9</v>
      </c>
      <c r="F75" s="1">
        <v>0</v>
      </c>
    </row>
    <row r="76" spans="1:6">
      <c r="A76" t="s">
        <v>3</v>
      </c>
      <c r="B76" t="s">
        <v>27</v>
      </c>
      <c r="C76" t="s">
        <v>3</v>
      </c>
      <c r="D76" t="s">
        <v>3</v>
      </c>
      <c r="E76" t="s">
        <v>3</v>
      </c>
      <c r="F76" t="s">
        <v>2</v>
      </c>
    </row>
    <row r="77" spans="1:6">
      <c r="A77" t="s">
        <v>28</v>
      </c>
      <c r="B77" t="s">
        <v>29</v>
      </c>
      <c r="C77">
        <v>1</v>
      </c>
      <c r="D77">
        <v>8.34</v>
      </c>
      <c r="E77" t="s">
        <v>9</v>
      </c>
      <c r="F77">
        <v>8.34</v>
      </c>
    </row>
    <row r="78" spans="1:6">
      <c r="A78" t="s">
        <v>30</v>
      </c>
      <c r="B78" t="s">
        <v>31</v>
      </c>
      <c r="C78">
        <v>1</v>
      </c>
      <c r="D78">
        <v>33.090000000000003</v>
      </c>
      <c r="E78" t="s">
        <v>9</v>
      </c>
      <c r="F78">
        <v>33.090000000000003</v>
      </c>
    </row>
    <row r="79" spans="1:6">
      <c r="A79" t="s">
        <v>32</v>
      </c>
      <c r="B79" t="s">
        <v>33</v>
      </c>
      <c r="C79">
        <v>1</v>
      </c>
      <c r="D79">
        <v>26</v>
      </c>
      <c r="E79" t="s">
        <v>9</v>
      </c>
      <c r="F79">
        <v>26</v>
      </c>
    </row>
    <row r="80" spans="1:6">
      <c r="A80" t="s">
        <v>3</v>
      </c>
      <c r="B80" t="s">
        <v>72</v>
      </c>
      <c r="C80" t="s">
        <v>3</v>
      </c>
      <c r="D80" t="s">
        <v>3</v>
      </c>
      <c r="E80" t="s">
        <v>3</v>
      </c>
      <c r="F80" t="s">
        <v>2</v>
      </c>
    </row>
    <row r="81" spans="1:9">
      <c r="A81" t="s">
        <v>3</v>
      </c>
      <c r="B81" t="s">
        <v>73</v>
      </c>
      <c r="C81" t="s">
        <v>3</v>
      </c>
      <c r="D81" t="s">
        <v>3</v>
      </c>
      <c r="E81" t="s">
        <v>3</v>
      </c>
      <c r="F81" t="s">
        <v>2</v>
      </c>
    </row>
    <row r="82" spans="1:9">
      <c r="A82" s="2" t="s">
        <v>93</v>
      </c>
      <c r="B82" s="2" t="s">
        <v>37</v>
      </c>
      <c r="C82" s="2">
        <v>1</v>
      </c>
      <c r="D82" s="2">
        <v>140.94999999999999</v>
      </c>
      <c r="E82" s="2" t="s">
        <v>9</v>
      </c>
      <c r="F82" s="2">
        <v>140.94999999999999</v>
      </c>
    </row>
    <row r="83" spans="1:9">
      <c r="A83" t="s">
        <v>38</v>
      </c>
      <c r="B83" t="s">
        <v>39</v>
      </c>
      <c r="C83">
        <v>1</v>
      </c>
      <c r="D83">
        <v>421.1</v>
      </c>
      <c r="E83" t="s">
        <v>9</v>
      </c>
      <c r="F83">
        <v>421.1</v>
      </c>
    </row>
    <row r="84" spans="1:9">
      <c r="A84" t="s">
        <v>3</v>
      </c>
      <c r="B84" t="s">
        <v>77</v>
      </c>
      <c r="C84" t="s">
        <v>3</v>
      </c>
      <c r="D84" t="s">
        <v>3</v>
      </c>
      <c r="E84" t="s">
        <v>3</v>
      </c>
      <c r="F84" t="s">
        <v>2</v>
      </c>
    </row>
    <row r="85" spans="1:9">
      <c r="A85" t="s">
        <v>3</v>
      </c>
      <c r="B85" t="s">
        <v>78</v>
      </c>
      <c r="C85" t="s">
        <v>3</v>
      </c>
      <c r="D85" t="s">
        <v>3</v>
      </c>
      <c r="E85" t="s">
        <v>3</v>
      </c>
      <c r="F85" t="s">
        <v>2</v>
      </c>
    </row>
    <row r="86" spans="1:9">
      <c r="A86" t="s">
        <v>3</v>
      </c>
      <c r="B86" t="s">
        <v>79</v>
      </c>
      <c r="C86" t="s">
        <v>3</v>
      </c>
      <c r="D86" t="s">
        <v>3</v>
      </c>
      <c r="E86" t="s">
        <v>3</v>
      </c>
      <c r="F86" t="s">
        <v>2</v>
      </c>
    </row>
    <row r="87" spans="1:9">
      <c r="A87" t="s">
        <v>3</v>
      </c>
      <c r="B87" t="s">
        <v>80</v>
      </c>
      <c r="C87" t="s">
        <v>3</v>
      </c>
      <c r="D87" t="s">
        <v>3</v>
      </c>
      <c r="E87" t="s">
        <v>3</v>
      </c>
      <c r="F87" t="s">
        <v>2</v>
      </c>
    </row>
    <row r="88" spans="1:9">
      <c r="A88" s="2" t="s">
        <v>96</v>
      </c>
      <c r="B88" s="2" t="s">
        <v>97</v>
      </c>
      <c r="C88" s="2">
        <v>1</v>
      </c>
      <c r="D88" s="2">
        <v>3420</v>
      </c>
      <c r="E88" s="2" t="s">
        <v>9</v>
      </c>
      <c r="F88" s="2">
        <v>3420</v>
      </c>
      <c r="G88">
        <f>F88*0.06</f>
        <v>205.2</v>
      </c>
      <c r="H88">
        <f>F88+G88</f>
        <v>3625.2</v>
      </c>
      <c r="I88">
        <f>H88*0.71</f>
        <v>2573.8919999999998</v>
      </c>
    </row>
    <row r="89" spans="1:9">
      <c r="A89" t="s">
        <v>74</v>
      </c>
      <c r="B89" t="s">
        <v>75</v>
      </c>
      <c r="C89">
        <v>1</v>
      </c>
      <c r="D89">
        <v>235.65</v>
      </c>
      <c r="E89" t="s">
        <v>9</v>
      </c>
      <c r="F89">
        <v>235.65</v>
      </c>
    </row>
    <row r="90" spans="1:9">
      <c r="A90" t="s">
        <v>54</v>
      </c>
      <c r="B90" t="s">
        <v>55</v>
      </c>
      <c r="C90">
        <v>1</v>
      </c>
      <c r="D90">
        <v>86.85</v>
      </c>
      <c r="E90" t="s">
        <v>9</v>
      </c>
      <c r="F90">
        <v>86.85</v>
      </c>
    </row>
    <row r="91" spans="1:9">
      <c r="A91" t="s">
        <v>3</v>
      </c>
      <c r="B91" t="s">
        <v>65</v>
      </c>
      <c r="C91" t="s">
        <v>3</v>
      </c>
      <c r="D91" t="s">
        <v>3</v>
      </c>
      <c r="E91" t="s">
        <v>3</v>
      </c>
      <c r="F91" t="s">
        <v>2</v>
      </c>
    </row>
    <row r="92" spans="1:9">
      <c r="A92" s="1" t="s">
        <v>68</v>
      </c>
      <c r="B92" s="1" t="s">
        <v>69</v>
      </c>
      <c r="C92" s="1">
        <v>0</v>
      </c>
      <c r="D92" s="1">
        <v>0</v>
      </c>
      <c r="E92" s="1" t="s">
        <v>9</v>
      </c>
      <c r="F92" s="1">
        <v>0</v>
      </c>
    </row>
    <row r="93" spans="1:9">
      <c r="A93" s="1" t="s">
        <v>66</v>
      </c>
      <c r="B93" s="1" t="s">
        <v>67</v>
      </c>
      <c r="C93" s="1">
        <v>0</v>
      </c>
      <c r="D93" s="1">
        <v>0</v>
      </c>
      <c r="E93" s="1" t="s">
        <v>9</v>
      </c>
      <c r="F93" s="1">
        <v>0</v>
      </c>
    </row>
    <row r="94" spans="1:9">
      <c r="A94" t="s">
        <v>3</v>
      </c>
      <c r="B94" t="s">
        <v>3</v>
      </c>
      <c r="C94" t="s">
        <v>3</v>
      </c>
      <c r="D94" t="s">
        <v>3</v>
      </c>
      <c r="E94" t="s">
        <v>3</v>
      </c>
      <c r="F94" t="s">
        <v>2</v>
      </c>
    </row>
    <row r="95" spans="1:9">
      <c r="A95" t="s">
        <v>3</v>
      </c>
      <c r="B95" t="s">
        <v>81</v>
      </c>
      <c r="C95" t="s">
        <v>3</v>
      </c>
      <c r="D95" t="s">
        <v>3</v>
      </c>
      <c r="E95" t="s">
        <v>3</v>
      </c>
      <c r="F95" t="s">
        <v>2</v>
      </c>
    </row>
    <row r="96" spans="1:9">
      <c r="A96" t="s">
        <v>3</v>
      </c>
      <c r="B96" t="s">
        <v>82</v>
      </c>
      <c r="C96" t="s">
        <v>3</v>
      </c>
      <c r="D96" t="s">
        <v>3</v>
      </c>
      <c r="E96" t="s">
        <v>3</v>
      </c>
      <c r="F96" t="s">
        <v>2</v>
      </c>
    </row>
    <row r="97" spans="1:10">
      <c r="A97" t="s">
        <v>3</v>
      </c>
      <c r="B97" t="s">
        <v>83</v>
      </c>
      <c r="C97" t="s">
        <v>3</v>
      </c>
      <c r="D97" t="s">
        <v>3</v>
      </c>
      <c r="E97" t="s">
        <v>3</v>
      </c>
      <c r="F97" t="s">
        <v>2</v>
      </c>
    </row>
    <row r="98" spans="1:10">
      <c r="A98" t="s">
        <v>3</v>
      </c>
      <c r="B98" t="s">
        <v>84</v>
      </c>
      <c r="C98" t="s">
        <v>3</v>
      </c>
      <c r="D98" t="s">
        <v>3</v>
      </c>
      <c r="E98" t="s">
        <v>3</v>
      </c>
      <c r="F98" t="s">
        <v>2</v>
      </c>
    </row>
    <row r="99" spans="1:10">
      <c r="A99" t="s">
        <v>3</v>
      </c>
      <c r="B99" t="s">
        <v>85</v>
      </c>
      <c r="C99" t="s">
        <v>3</v>
      </c>
      <c r="D99" t="s">
        <v>3</v>
      </c>
      <c r="E99" t="s">
        <v>3</v>
      </c>
      <c r="F99" t="s">
        <v>2</v>
      </c>
    </row>
    <row r="100" spans="1:10">
      <c r="A100" t="s">
        <v>3</v>
      </c>
      <c r="B100" t="s">
        <v>86</v>
      </c>
      <c r="C100" t="s">
        <v>3</v>
      </c>
      <c r="D100" t="s">
        <v>3</v>
      </c>
      <c r="E100" t="s">
        <v>3</v>
      </c>
      <c r="F100" t="s">
        <v>2</v>
      </c>
    </row>
    <row r="101" spans="1:10">
      <c r="A101" t="s">
        <v>3</v>
      </c>
      <c r="B101" t="s">
        <v>87</v>
      </c>
      <c r="C101" t="s">
        <v>3</v>
      </c>
      <c r="D101" t="s">
        <v>3</v>
      </c>
      <c r="E101" t="s">
        <v>3</v>
      </c>
      <c r="F101" t="s">
        <v>2</v>
      </c>
    </row>
    <row r="102" spans="1:10">
      <c r="A102" t="s">
        <v>3</v>
      </c>
      <c r="B102" t="s">
        <v>88</v>
      </c>
      <c r="C102" t="s">
        <v>3</v>
      </c>
      <c r="D102" t="s">
        <v>3</v>
      </c>
      <c r="E102" t="s">
        <v>3</v>
      </c>
      <c r="F102" t="s">
        <v>2</v>
      </c>
    </row>
    <row r="103" spans="1:10">
      <c r="A103" t="s">
        <v>3</v>
      </c>
      <c r="B103" t="s">
        <v>89</v>
      </c>
      <c r="C103" t="s">
        <v>3</v>
      </c>
      <c r="D103" t="s">
        <v>3</v>
      </c>
      <c r="E103" t="s">
        <v>3</v>
      </c>
      <c r="F103" t="s">
        <v>2</v>
      </c>
    </row>
    <row r="104" spans="1:10">
      <c r="C104" t="s">
        <v>90</v>
      </c>
      <c r="F104">
        <f>SUM(F5:F93)</f>
        <v>15027.560000000005</v>
      </c>
    </row>
    <row r="105" spans="1:10">
      <c r="A105" t="s">
        <v>91</v>
      </c>
    </row>
    <row r="106" spans="1:10">
      <c r="A106" t="s">
        <v>92</v>
      </c>
      <c r="B106">
        <v>12922.31</v>
      </c>
    </row>
    <row r="107" spans="1:10">
      <c r="A107">
        <v>775.37</v>
      </c>
      <c r="F107">
        <f>F104*0.06</f>
        <v>901.65360000000021</v>
      </c>
    </row>
    <row r="108" spans="1:10">
      <c r="A108">
        <v>13697.68</v>
      </c>
      <c r="F108">
        <f>F104+F107</f>
        <v>15929.213600000005</v>
      </c>
      <c r="H108">
        <f>F108*0.71</f>
        <v>11309.741656000002</v>
      </c>
    </row>
    <row r="110" spans="1:10">
      <c r="H110">
        <f>H108-I88</f>
        <v>8735.8496560000021</v>
      </c>
      <c r="J110" t="s">
        <v>98</v>
      </c>
    </row>
    <row r="111" spans="1:10">
      <c r="H111">
        <v>465.45</v>
      </c>
      <c r="J111" t="s">
        <v>99</v>
      </c>
    </row>
    <row r="112" spans="1:10">
      <c r="H112" s="3">
        <f>H110+H111</f>
        <v>9201.2996560000029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Architectural Enterprises,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Stevens</dc:creator>
  <cp:lastModifiedBy>Sean Stevens</cp:lastModifiedBy>
  <dcterms:created xsi:type="dcterms:W3CDTF">2009-03-31T23:26:59Z</dcterms:created>
  <dcterms:modified xsi:type="dcterms:W3CDTF">2009-04-01T06:54:33Z</dcterms:modified>
</cp:coreProperties>
</file>