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6.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pivotTables/pivotTable1.xml" ContentType="application/vnd.openxmlformats-officedocument.spreadsheetml.pivotTable+xml"/>
  <Override PartName="/xl/drawings/drawing1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drawings/drawing19.xml" ContentType="application/vnd.openxmlformats-officedocument.drawing+xml"/>
  <Override PartName="/xl/charts/chart36.xml" ContentType="application/vnd.openxmlformats-officedocument.drawingml.chart+xml"/>
  <Override PartName="/xl/drawings/drawing20.xml" ContentType="application/vnd.openxmlformats-officedocument.drawing+xml"/>
  <Override PartName="/xl/charts/chart3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1131\Desktop\KafkaConfigs\"/>
    </mc:Choice>
  </mc:AlternateContent>
  <bookViews>
    <workbookView xWindow="0" yWindow="0" windowWidth="21943" windowHeight="8091"/>
  </bookViews>
  <sheets>
    <sheet name="SYS_SUMM" sheetId="27" r:id="rId1"/>
    <sheet name="AAA" sheetId="3" r:id="rId2"/>
    <sheet name="StrayLines" sheetId="9" r:id="rId3"/>
    <sheet name="PIVOTCHART" sheetId="30" r:id="rId4"/>
    <sheet name="BBBP" sheetId="4" r:id="rId5"/>
    <sheet name="DISK_SUMM" sheetId="17" r:id="rId6"/>
    <sheet name="CPUUTIL_ALL" sheetId="10" r:id="rId7"/>
    <sheet name="CPU_ALL" sheetId="11" r:id="rId8"/>
    <sheet name="CPU_SUMM" sheetId="28" r:id="rId9"/>
    <sheet name="DISKBSIZE" sheetId="12" r:id="rId10"/>
    <sheet name="DISKBUSY" sheetId="13" r:id="rId11"/>
    <sheet name="DISKREAD" sheetId="14" r:id="rId12"/>
    <sheet name="DISKWRITE" sheetId="15" r:id="rId13"/>
    <sheet name="DISKXFER" sheetId="16" r:id="rId14"/>
    <sheet name="JFSFILE" sheetId="18" r:id="rId15"/>
    <sheet name="MEM" sheetId="19" r:id="rId16"/>
    <sheet name="NET" sheetId="20" r:id="rId17"/>
    <sheet name="NETPACKET" sheetId="21" r:id="rId18"/>
    <sheet name="PROC" sheetId="22" r:id="rId19"/>
    <sheet name="Sheet29" sheetId="29" r:id="rId20"/>
    <sheet name="TOP" sheetId="23" r:id="rId21"/>
    <sheet name="UARG" sheetId="24" r:id="rId22"/>
    <sheet name="VM" sheetId="25" r:id="rId23"/>
    <sheet name="ZZZZ" sheetId="26" r:id="rId24"/>
    <sheet name="CPU001" sheetId="5" r:id="rId25"/>
    <sheet name="CPU002" sheetId="6" r:id="rId26"/>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steal">AAA!$B$15</definedName>
    <definedName name="user">AAA!$B$17</definedName>
    <definedName name="version">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 name="x86_29">AAA!$B$26</definedName>
  </definedNames>
  <calcPr calcId="162913"/>
  <pivotCaches>
    <pivotCache cacheId="3" r:id="rId2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95" i="23" l="1"/>
  <c r="K595" i="23" s="1"/>
  <c r="L595" i="23" s="1"/>
  <c r="C595" i="23"/>
  <c r="K594" i="23"/>
  <c r="L594" i="23" s="1"/>
  <c r="J594" i="23"/>
  <c r="C594" i="23"/>
  <c r="G595" i="23"/>
  <c r="H595" i="23" s="1"/>
  <c r="D595" i="23"/>
  <c r="K593" i="23"/>
  <c r="J593" i="23"/>
  <c r="L593" i="23" s="1"/>
  <c r="C593" i="23"/>
  <c r="D594" i="23"/>
  <c r="K592" i="23"/>
  <c r="L592" i="23" s="1"/>
  <c r="J592" i="23"/>
  <c r="C592" i="23"/>
  <c r="D592" i="23" s="1"/>
  <c r="G593" i="23"/>
  <c r="H593" i="23" s="1"/>
  <c r="D593" i="23"/>
  <c r="G592" i="23"/>
  <c r="H592" i="23" s="1"/>
  <c r="J591" i="23"/>
  <c r="C591" i="23"/>
  <c r="K590" i="23"/>
  <c r="J590" i="23"/>
  <c r="C590" i="23"/>
  <c r="D590" i="23" s="1"/>
  <c r="G591" i="23"/>
  <c r="H591" i="23" s="1"/>
  <c r="D591" i="23"/>
  <c r="E591" i="23" s="1"/>
  <c r="J589" i="23"/>
  <c r="C589" i="23"/>
  <c r="D589" i="23" s="1"/>
  <c r="E589" i="23" s="1"/>
  <c r="K588" i="23"/>
  <c r="J588" i="23"/>
  <c r="L588" i="23" s="1"/>
  <c r="C588" i="23"/>
  <c r="D588" i="23" s="1"/>
  <c r="E588" i="23" s="1"/>
  <c r="G589" i="23"/>
  <c r="H589" i="23" s="1"/>
  <c r="G588" i="23"/>
  <c r="H588" i="23" s="1"/>
  <c r="K587" i="23"/>
  <c r="J587" i="23"/>
  <c r="C587" i="23"/>
  <c r="D587" i="23" s="1"/>
  <c r="E587" i="23" s="1"/>
  <c r="K586" i="23"/>
  <c r="J586" i="23"/>
  <c r="C586" i="23"/>
  <c r="D586" i="23" s="1"/>
  <c r="G587" i="23"/>
  <c r="H587" i="23" s="1"/>
  <c r="K585" i="23"/>
  <c r="J585" i="23"/>
  <c r="C585" i="23"/>
  <c r="D585" i="23" s="1"/>
  <c r="K584" i="23"/>
  <c r="L584" i="23" s="1"/>
  <c r="J584" i="23"/>
  <c r="C584" i="23"/>
  <c r="D584" i="23" s="1"/>
  <c r="G585" i="23"/>
  <c r="H585" i="23" s="1"/>
  <c r="G584" i="23"/>
  <c r="H584" i="23" s="1"/>
  <c r="K583" i="23"/>
  <c r="J583" i="23"/>
  <c r="L583" i="23" s="1"/>
  <c r="C583" i="23"/>
  <c r="K582" i="23"/>
  <c r="J582" i="23"/>
  <c r="C582" i="23"/>
  <c r="D582" i="23" s="1"/>
  <c r="G583" i="23"/>
  <c r="H583" i="23" s="1"/>
  <c r="D583" i="23"/>
  <c r="E583" i="23" s="1"/>
  <c r="K581" i="23"/>
  <c r="J581" i="23"/>
  <c r="L581" i="23" s="1"/>
  <c r="C581" i="23"/>
  <c r="K580" i="23"/>
  <c r="J580" i="23"/>
  <c r="L580" i="23" s="1"/>
  <c r="C580" i="23"/>
  <c r="D581" i="23"/>
  <c r="G580" i="23"/>
  <c r="H580" i="23" s="1"/>
  <c r="K579" i="23"/>
  <c r="J579" i="23"/>
  <c r="C579" i="23"/>
  <c r="D579" i="23" s="1"/>
  <c r="E579" i="23" s="1"/>
  <c r="D580" i="23"/>
  <c r="K578" i="23"/>
  <c r="L578" i="23" s="1"/>
  <c r="J578" i="23"/>
  <c r="C578" i="23"/>
  <c r="D578" i="23" s="1"/>
  <c r="G579" i="23"/>
  <c r="H579" i="23" s="1"/>
  <c r="G578" i="23"/>
  <c r="H578" i="23" s="1"/>
  <c r="J577" i="23"/>
  <c r="C577" i="23"/>
  <c r="D577" i="23" s="1"/>
  <c r="E577" i="23" s="1"/>
  <c r="G577" i="23"/>
  <c r="H577" i="23" s="1"/>
  <c r="F43" i="21"/>
  <c r="G43" i="21"/>
  <c r="D43" i="21"/>
  <c r="D44" i="21" s="1"/>
  <c r="D47" i="21" s="1"/>
  <c r="C43" i="21"/>
  <c r="C44" i="21" s="1"/>
  <c r="C47" i="21" s="1"/>
  <c r="H43" i="21"/>
  <c r="H44" i="21" s="1"/>
  <c r="H47" i="21" s="1"/>
  <c r="I43" i="21"/>
  <c r="E43" i="21"/>
  <c r="E44" i="21" s="1"/>
  <c r="E47" i="21" s="1"/>
  <c r="F44" i="21"/>
  <c r="F47" i="21" s="1"/>
  <c r="G44" i="21"/>
  <c r="G47" i="21" s="1"/>
  <c r="I44" i="21"/>
  <c r="I47" i="21" s="1"/>
  <c r="F45" i="21"/>
  <c r="G45" i="21"/>
  <c r="D45" i="21"/>
  <c r="C45" i="21"/>
  <c r="H45" i="21"/>
  <c r="I45" i="21"/>
  <c r="E45" i="21"/>
  <c r="F46" i="21"/>
  <c r="G46" i="21"/>
  <c r="D46" i="21"/>
  <c r="C46" i="21"/>
  <c r="H46" i="21"/>
  <c r="I46" i="21"/>
  <c r="E46" i="21"/>
  <c r="B46" i="21"/>
  <c r="B45" i="21"/>
  <c r="B44" i="21"/>
  <c r="B43" i="21"/>
  <c r="B47" i="21" s="1"/>
  <c r="C43" i="20"/>
  <c r="D43" i="20"/>
  <c r="E43" i="20"/>
  <c r="E44" i="20" s="1"/>
  <c r="E47" i="20" s="1"/>
  <c r="F43" i="20"/>
  <c r="F44" i="20" s="1"/>
  <c r="F47" i="20" s="1"/>
  <c r="G43" i="20"/>
  <c r="H43" i="20"/>
  <c r="I43" i="20"/>
  <c r="I44" i="20" s="1"/>
  <c r="I47" i="20" s="1"/>
  <c r="C44" i="20"/>
  <c r="C47" i="20" s="1"/>
  <c r="D44" i="20"/>
  <c r="G44" i="20"/>
  <c r="G47" i="20" s="1"/>
  <c r="H44" i="20"/>
  <c r="C45" i="20"/>
  <c r="D45" i="20"/>
  <c r="E45" i="20"/>
  <c r="F45" i="20"/>
  <c r="G45" i="20"/>
  <c r="H45" i="20"/>
  <c r="I45" i="20"/>
  <c r="C46" i="20"/>
  <c r="D46" i="20"/>
  <c r="E46" i="20"/>
  <c r="F46" i="20"/>
  <c r="G46" i="20"/>
  <c r="H46" i="20"/>
  <c r="I46" i="20"/>
  <c r="D47" i="20"/>
  <c r="H47" i="20"/>
  <c r="B47" i="20"/>
  <c r="B46" i="20"/>
  <c r="B45" i="20"/>
  <c r="B44" i="20"/>
  <c r="B43" i="20"/>
  <c r="K43" i="18"/>
  <c r="J43" i="18"/>
  <c r="F43" i="18"/>
  <c r="F44" i="18" s="1"/>
  <c r="F47" i="18" s="1"/>
  <c r="D43" i="18"/>
  <c r="D44" i="18" s="1"/>
  <c r="D47" i="18" s="1"/>
  <c r="I43" i="18"/>
  <c r="C43" i="18"/>
  <c r="H43" i="18"/>
  <c r="H44" i="18" s="1"/>
  <c r="H47" i="18" s="1"/>
  <c r="G43" i="18"/>
  <c r="G44" i="18" s="1"/>
  <c r="G47" i="18" s="1"/>
  <c r="L43" i="18"/>
  <c r="B43" i="18"/>
  <c r="K44" i="18"/>
  <c r="K47" i="18" s="1"/>
  <c r="J44" i="18"/>
  <c r="J47" i="18" s="1"/>
  <c r="I44" i="18"/>
  <c r="I47" i="18" s="1"/>
  <c r="C44" i="18"/>
  <c r="C47" i="18" s="1"/>
  <c r="L44" i="18"/>
  <c r="L47" i="18" s="1"/>
  <c r="B44" i="18"/>
  <c r="B47" i="18" s="1"/>
  <c r="K45" i="18"/>
  <c r="J45" i="18"/>
  <c r="F45" i="18"/>
  <c r="D45" i="18"/>
  <c r="I45" i="18"/>
  <c r="C45" i="18"/>
  <c r="H45" i="18"/>
  <c r="G45" i="18"/>
  <c r="L45" i="18"/>
  <c r="B45" i="18"/>
  <c r="K46" i="18"/>
  <c r="J46" i="18"/>
  <c r="F46" i="18"/>
  <c r="D46" i="18"/>
  <c r="I46" i="18"/>
  <c r="C46" i="18"/>
  <c r="H46" i="18"/>
  <c r="G46" i="18"/>
  <c r="L46" i="18"/>
  <c r="B46" i="18"/>
  <c r="E46" i="18"/>
  <c r="E45" i="18"/>
  <c r="E44" i="18"/>
  <c r="E43" i="18"/>
  <c r="E47" i="18" s="1"/>
  <c r="C43" i="17"/>
  <c r="C44" i="17" s="1"/>
  <c r="C47" i="17" s="1"/>
  <c r="D43" i="17"/>
  <c r="D44" i="17" s="1"/>
  <c r="D47" i="17" s="1"/>
  <c r="C45" i="17"/>
  <c r="D45" i="17"/>
  <c r="C46" i="17"/>
  <c r="D46" i="17"/>
  <c r="B47" i="17"/>
  <c r="B46" i="17"/>
  <c r="B45" i="17"/>
  <c r="B44" i="17"/>
  <c r="B43" i="17"/>
  <c r="G43" i="16"/>
  <c r="C43" i="16"/>
  <c r="K43" i="16"/>
  <c r="K44" i="16" s="1"/>
  <c r="E43" i="16"/>
  <c r="E44" i="16" s="1"/>
  <c r="D43" i="16"/>
  <c r="L43" i="16"/>
  <c r="H43" i="16"/>
  <c r="H44" i="16" s="1"/>
  <c r="H47" i="16" s="1"/>
  <c r="J43" i="16"/>
  <c r="J44" i="16" s="1"/>
  <c r="J47" i="16" s="1"/>
  <c r="I43" i="16"/>
  <c r="B43" i="16"/>
  <c r="G44" i="16"/>
  <c r="G47" i="16" s="1"/>
  <c r="C44" i="16"/>
  <c r="C47" i="16" s="1"/>
  <c r="D44" i="16"/>
  <c r="D47" i="16" s="1"/>
  <c r="L44" i="16"/>
  <c r="L47" i="16" s="1"/>
  <c r="I44" i="16"/>
  <c r="I47" i="16" s="1"/>
  <c r="B44" i="16"/>
  <c r="B47" i="16" s="1"/>
  <c r="G45" i="16"/>
  <c r="C45" i="16"/>
  <c r="K45" i="16"/>
  <c r="E45" i="16"/>
  <c r="D45" i="16"/>
  <c r="L45" i="16"/>
  <c r="H45" i="16"/>
  <c r="J45" i="16"/>
  <c r="I45" i="16"/>
  <c r="B45" i="16"/>
  <c r="G46" i="16"/>
  <c r="C46" i="16"/>
  <c r="K46" i="16"/>
  <c r="E46" i="16"/>
  <c r="D46" i="16"/>
  <c r="L46" i="16"/>
  <c r="H46" i="16"/>
  <c r="J46" i="16"/>
  <c r="I46" i="16"/>
  <c r="B46" i="16"/>
  <c r="F46" i="16"/>
  <c r="F45" i="16"/>
  <c r="F43" i="16"/>
  <c r="F44" i="16" s="1"/>
  <c r="J43" i="15"/>
  <c r="C43" i="15"/>
  <c r="K43" i="15"/>
  <c r="D43" i="15"/>
  <c r="E43" i="15"/>
  <c r="L43" i="15"/>
  <c r="F43" i="15"/>
  <c r="H43" i="15"/>
  <c r="G43" i="15"/>
  <c r="B43" i="15"/>
  <c r="J44" i="15"/>
  <c r="C44" i="15"/>
  <c r="K44" i="15"/>
  <c r="D44" i="15"/>
  <c r="E44" i="15"/>
  <c r="L44" i="15"/>
  <c r="F44" i="15"/>
  <c r="H44" i="15"/>
  <c r="G44" i="15"/>
  <c r="B44" i="15"/>
  <c r="J45" i="15"/>
  <c r="C45" i="15"/>
  <c r="K45" i="15"/>
  <c r="D45" i="15"/>
  <c r="E45" i="15"/>
  <c r="L45" i="15"/>
  <c r="F45" i="15"/>
  <c r="H45" i="15"/>
  <c r="G45" i="15"/>
  <c r="B45" i="15"/>
  <c r="J46" i="15"/>
  <c r="C46" i="15"/>
  <c r="K46" i="15"/>
  <c r="D46" i="15"/>
  <c r="E46" i="15"/>
  <c r="L46" i="15"/>
  <c r="F46" i="15"/>
  <c r="H46" i="15"/>
  <c r="G46" i="15"/>
  <c r="B46" i="15"/>
  <c r="J47" i="15"/>
  <c r="C47" i="15"/>
  <c r="K47" i="15"/>
  <c r="D47" i="15"/>
  <c r="E47" i="15"/>
  <c r="L47" i="15"/>
  <c r="F47" i="15"/>
  <c r="H47" i="15"/>
  <c r="G47" i="15"/>
  <c r="B47" i="15"/>
  <c r="I46" i="15"/>
  <c r="I45" i="15"/>
  <c r="I43" i="15"/>
  <c r="I44" i="15" s="1"/>
  <c r="C43" i="14"/>
  <c r="D43" i="14"/>
  <c r="E43" i="14"/>
  <c r="E44" i="14" s="1"/>
  <c r="E47" i="14" s="1"/>
  <c r="F43" i="14"/>
  <c r="F44" i="14" s="1"/>
  <c r="F47" i="14" s="1"/>
  <c r="G43" i="14"/>
  <c r="H43" i="14"/>
  <c r="I43" i="14"/>
  <c r="I44" i="14" s="1"/>
  <c r="I47" i="14" s="1"/>
  <c r="J43" i="14"/>
  <c r="J44" i="14" s="1"/>
  <c r="J47" i="14" s="1"/>
  <c r="K43" i="14"/>
  <c r="L43" i="14"/>
  <c r="C44" i="14"/>
  <c r="C47" i="14" s="1"/>
  <c r="D44" i="14"/>
  <c r="G44" i="14"/>
  <c r="G47" i="14" s="1"/>
  <c r="H44" i="14"/>
  <c r="K44" i="14"/>
  <c r="K47" i="14" s="1"/>
  <c r="L44" i="14"/>
  <c r="C45" i="14"/>
  <c r="D45" i="14"/>
  <c r="E45" i="14"/>
  <c r="F45" i="14"/>
  <c r="G45" i="14"/>
  <c r="H45" i="14"/>
  <c r="I45" i="14"/>
  <c r="J45" i="14"/>
  <c r="K45" i="14"/>
  <c r="L45" i="14"/>
  <c r="C46" i="14"/>
  <c r="D46" i="14"/>
  <c r="E46" i="14"/>
  <c r="F46" i="14"/>
  <c r="G46" i="14"/>
  <c r="H46" i="14"/>
  <c r="I46" i="14"/>
  <c r="J46" i="14"/>
  <c r="K46" i="14"/>
  <c r="L46" i="14"/>
  <c r="D47" i="14"/>
  <c r="H47" i="14"/>
  <c r="L47" i="14"/>
  <c r="B46" i="14"/>
  <c r="B45" i="14"/>
  <c r="B44" i="14"/>
  <c r="B43" i="14"/>
  <c r="B47" i="14" s="1"/>
  <c r="I43" i="13"/>
  <c r="I44" i="13" s="1"/>
  <c r="I47" i="13" s="1"/>
  <c r="C43" i="13"/>
  <c r="J43" i="13"/>
  <c r="J44" i="13" s="1"/>
  <c r="J47" i="13" s="1"/>
  <c r="B43" i="13"/>
  <c r="H43" i="13"/>
  <c r="H44" i="13" s="1"/>
  <c r="H47" i="13" s="1"/>
  <c r="K43" i="13"/>
  <c r="L43" i="13"/>
  <c r="E43" i="13"/>
  <c r="F43" i="13"/>
  <c r="F44" i="13" s="1"/>
  <c r="F47" i="13" s="1"/>
  <c r="D43" i="13"/>
  <c r="C44" i="13"/>
  <c r="C47" i="13" s="1"/>
  <c r="B44" i="13"/>
  <c r="B47" i="13" s="1"/>
  <c r="K44" i="13"/>
  <c r="L44" i="13"/>
  <c r="L47" i="13" s="1"/>
  <c r="E44" i="13"/>
  <c r="D44" i="13"/>
  <c r="D47" i="13" s="1"/>
  <c r="I45" i="13"/>
  <c r="C45" i="13"/>
  <c r="J45" i="13"/>
  <c r="B45" i="13"/>
  <c r="H45" i="13"/>
  <c r="K45" i="13"/>
  <c r="L45" i="13"/>
  <c r="E45" i="13"/>
  <c r="F45" i="13"/>
  <c r="D45" i="13"/>
  <c r="I46" i="13"/>
  <c r="C46" i="13"/>
  <c r="J46" i="13"/>
  <c r="B46" i="13"/>
  <c r="H46" i="13"/>
  <c r="K46" i="13"/>
  <c r="L46" i="13"/>
  <c r="E46" i="13"/>
  <c r="F46" i="13"/>
  <c r="D46" i="13"/>
  <c r="K47" i="13"/>
  <c r="E47" i="13"/>
  <c r="G46" i="13"/>
  <c r="G45" i="13"/>
  <c r="G43" i="13"/>
  <c r="G44" i="13" s="1"/>
  <c r="C43" i="12"/>
  <c r="F43" i="12"/>
  <c r="K43" i="12"/>
  <c r="E43" i="12"/>
  <c r="H43" i="12"/>
  <c r="L43" i="12"/>
  <c r="G43" i="12"/>
  <c r="J43" i="12"/>
  <c r="I43" i="12"/>
  <c r="D43" i="12"/>
  <c r="C44" i="12"/>
  <c r="F44" i="12"/>
  <c r="K44" i="12"/>
  <c r="E44" i="12"/>
  <c r="H44" i="12"/>
  <c r="L44" i="12"/>
  <c r="G44" i="12"/>
  <c r="J44" i="12"/>
  <c r="I44" i="12"/>
  <c r="I47" i="12" s="1"/>
  <c r="D44" i="12"/>
  <c r="C45" i="12"/>
  <c r="F45" i="12"/>
  <c r="K45" i="12"/>
  <c r="E45" i="12"/>
  <c r="H45" i="12"/>
  <c r="L45" i="12"/>
  <c r="G45" i="12"/>
  <c r="J45" i="12"/>
  <c r="I45" i="12"/>
  <c r="D45" i="12"/>
  <c r="C46" i="12"/>
  <c r="F46" i="12"/>
  <c r="K46" i="12"/>
  <c r="E46" i="12"/>
  <c r="H46" i="12"/>
  <c r="L46" i="12"/>
  <c r="G46" i="12"/>
  <c r="J46" i="12"/>
  <c r="I46" i="12"/>
  <c r="D46" i="12"/>
  <c r="C47" i="12"/>
  <c r="F47" i="12"/>
  <c r="K47" i="12"/>
  <c r="E47" i="12"/>
  <c r="H47" i="12"/>
  <c r="L47" i="12"/>
  <c r="G47" i="12"/>
  <c r="J47" i="12"/>
  <c r="D47" i="12"/>
  <c r="B46" i="12"/>
  <c r="B45" i="12"/>
  <c r="B43" i="12"/>
  <c r="B44" i="12" s="1"/>
  <c r="C43" i="10"/>
  <c r="D43" i="10"/>
  <c r="E43" i="10"/>
  <c r="F43" i="10"/>
  <c r="F44" i="10" s="1"/>
  <c r="F47" i="10" s="1"/>
  <c r="G43" i="10"/>
  <c r="H43" i="10"/>
  <c r="I43" i="10"/>
  <c r="J43" i="10"/>
  <c r="J44" i="10" s="1"/>
  <c r="J47" i="10" s="1"/>
  <c r="K43" i="10"/>
  <c r="C44" i="10"/>
  <c r="C47" i="10" s="1"/>
  <c r="D44" i="10"/>
  <c r="E44" i="10"/>
  <c r="G44" i="10"/>
  <c r="G47" i="10" s="1"/>
  <c r="H44" i="10"/>
  <c r="H47" i="10" s="1"/>
  <c r="I44" i="10"/>
  <c r="I47" i="10" s="1"/>
  <c r="K44" i="10"/>
  <c r="K47" i="10" s="1"/>
  <c r="C45" i="10"/>
  <c r="D45" i="10"/>
  <c r="E45" i="10"/>
  <c r="F45" i="10"/>
  <c r="G45" i="10"/>
  <c r="H45" i="10"/>
  <c r="I45" i="10"/>
  <c r="J45" i="10"/>
  <c r="K45" i="10"/>
  <c r="C46" i="10"/>
  <c r="D46" i="10"/>
  <c r="E46" i="10"/>
  <c r="F46" i="10"/>
  <c r="G46" i="10"/>
  <c r="H46" i="10"/>
  <c r="I46" i="10"/>
  <c r="J46" i="10"/>
  <c r="K46" i="10"/>
  <c r="D47" i="10"/>
  <c r="E47" i="10"/>
  <c r="B47" i="10"/>
  <c r="B46" i="10"/>
  <c r="B45" i="10"/>
  <c r="B44" i="10"/>
  <c r="B43" i="10"/>
  <c r="L579" i="23" l="1"/>
  <c r="L586" i="23"/>
  <c r="L582" i="23"/>
  <c r="L585" i="23"/>
  <c r="L587" i="23"/>
  <c r="L590" i="23"/>
  <c r="E592" i="23"/>
  <c r="E582" i="23"/>
  <c r="E581" i="23"/>
  <c r="E578" i="23"/>
  <c r="E580" i="23"/>
  <c r="E584" i="23"/>
  <c r="E593" i="23"/>
  <c r="E585" i="23"/>
  <c r="E590" i="23"/>
  <c r="E595" i="23"/>
  <c r="E586" i="23"/>
  <c r="E594" i="23"/>
  <c r="I577" i="23"/>
  <c r="I579" i="23"/>
  <c r="G581" i="23"/>
  <c r="H581" i="23" s="1"/>
  <c r="I583" i="23"/>
  <c r="I585" i="23"/>
  <c r="I587" i="23"/>
  <c r="I589" i="23"/>
  <c r="I591" i="23"/>
  <c r="I593" i="23"/>
  <c r="I595" i="23"/>
  <c r="I578" i="23"/>
  <c r="I580" i="23"/>
  <c r="G582" i="23"/>
  <c r="H582" i="23" s="1"/>
  <c r="I584" i="23"/>
  <c r="G586" i="23"/>
  <c r="H586" i="23" s="1"/>
  <c r="I588" i="23"/>
  <c r="G590" i="23"/>
  <c r="H590" i="23" s="1"/>
  <c r="I592" i="23"/>
  <c r="G594" i="23"/>
  <c r="H594" i="23" s="1"/>
  <c r="K577" i="23"/>
  <c r="L577" i="23" s="1"/>
  <c r="K589" i="23"/>
  <c r="L589" i="23" s="1"/>
  <c r="K591" i="23"/>
  <c r="L591" i="23" s="1"/>
  <c r="F47" i="16"/>
  <c r="E47" i="16"/>
  <c r="K47" i="16"/>
  <c r="I47" i="15"/>
  <c r="G47" i="13"/>
  <c r="B47" i="12"/>
  <c r="I586" i="23" l="1"/>
  <c r="I590" i="23"/>
  <c r="I582" i="23"/>
  <c r="I594" i="23"/>
  <c r="I581" i="23"/>
</calcChain>
</file>

<file path=xl/sharedStrings.xml><?xml version="1.0" encoding="utf-8"?>
<sst xmlns="http://schemas.openxmlformats.org/spreadsheetml/2006/main" count="2229" uniqueCount="722">
  <si>
    <t>progname</t>
  </si>
  <si>
    <t>nmon</t>
  </si>
  <si>
    <t>OS</t>
  </si>
  <si>
    <t>Linux</t>
  </si>
  <si>
    <t>3.10.0-1062.el7.x86_64</t>
  </si>
  <si>
    <t>#1 SMP Thu Jul 18 20:25:13 UTC 2019</t>
  </si>
  <si>
    <t>x86_64</t>
  </si>
  <si>
    <t>boottime</t>
  </si>
  <si>
    <t>command</t>
  </si>
  <si>
    <t xml:space="preserve">nmon -f -c 40 -s 60 -T -U </t>
  </si>
  <si>
    <t>cpus</t>
  </si>
  <si>
    <t>date</t>
  </si>
  <si>
    <t>disks</t>
  </si>
  <si>
    <t>disks_per_line</t>
  </si>
  <si>
    <t>host</t>
  </si>
  <si>
    <t>ssc-vm-0435</t>
  </si>
  <si>
    <t>interval</t>
  </si>
  <si>
    <t>max_disks</t>
  </si>
  <si>
    <t>set by -d option</t>
  </si>
  <si>
    <t>proc_stat_variables</t>
  </si>
  <si>
    <t>runname</t>
  </si>
  <si>
    <t>snapshots</t>
  </si>
  <si>
    <t>steal</t>
  </si>
  <si>
    <t>time</t>
  </si>
  <si>
    <t>user</t>
  </si>
  <si>
    <t>root</t>
  </si>
  <si>
    <t>version</t>
  </si>
  <si>
    <t>16g</t>
  </si>
  <si>
    <t>Cores</t>
  </si>
  <si>
    <t>MHz</t>
  </si>
  <si>
    <t>ModelName</t>
  </si>
  <si>
    <t>Intel Xeon Processor (Skylake)</t>
  </si>
  <si>
    <t>ProcessorChips</t>
  </si>
  <si>
    <t>VendorId</t>
  </si>
  <si>
    <t>GenuineIntel</t>
  </si>
  <si>
    <t>VirtualCPUs</t>
  </si>
  <si>
    <t>bogomips</t>
  </si>
  <si>
    <t>hyperthreads</t>
  </si>
  <si>
    <t>/etc/release</t>
  </si>
  <si>
    <t>NAME=QRed Hat Enterprise Linux ServerQ</t>
  </si>
  <si>
    <t>VERSION=Q7.7 (Maipo)Q</t>
  </si>
  <si>
    <t>ID=QrhelQ</t>
  </si>
  <si>
    <t>ID_LIKE=QfedoraQ</t>
  </si>
  <si>
    <t>VARIANT=QServerQ</t>
  </si>
  <si>
    <t>VARIANT_ID=QserverQ</t>
  </si>
  <si>
    <t>VERSION_ID=Q7.7Q</t>
  </si>
  <si>
    <t>PRETTY_NAME=QRed Hat Enterprise Linux Server 7.7 (Maipo)Q</t>
  </si>
  <si>
    <t>ANSI_COLOR=Q0;31Q</t>
  </si>
  <si>
    <t>CPE_NAME=Qcpe:/o:redhat:enterprise_linux:7.7:GA:serverQ</t>
  </si>
  <si>
    <t>HOME_URL=Qhttps://www.redhat.com/Q</t>
  </si>
  <si>
    <t>BUG_REPORT_URL=Qhttps://bugzilla.redhat.com/Q</t>
  </si>
  <si>
    <t>REDHAT_BUGZILLA_PRODUCT=QRed Hat Enterprise Linux 7Q</t>
  </si>
  <si>
    <t>REDHAT_BUGZILLA_PRODUCT_VERSION=7.7</t>
  </si>
  <si>
    <t>REDHAT_SUPPORT_PRODUCT=QRed Hat Enterprise LinuxQ</t>
  </si>
  <si>
    <t>REDHAT_SUPPORT_PRODUCT_VERSION=Q7.7Q</t>
  </si>
  <si>
    <t>Red Hat Enterprise Linux Server release 7.7 (Maipo)</t>
  </si>
  <si>
    <t>lsb_release</t>
  </si>
  <si>
    <t>fdisk-l</t>
  </si>
  <si>
    <t>Disk /dev/vda: 53.7 GB, 53687091200 bytes, 104857600 sectors</t>
  </si>
  <si>
    <t>Units = sectors of 1 * 512 = 512 bytes</t>
  </si>
  <si>
    <t>Sector size (logical/physical): 512 bytes / 512 bytes</t>
  </si>
  <si>
    <t>I/O size (minimum/optimal): 512 bytes / 512 bytes</t>
  </si>
  <si>
    <t>Disk /dev/vdb: 53.7 GB, 53687091200 bytes, 104857600 sectors</t>
  </si>
  <si>
    <t>Disk /dev/sda: 53.7 GB, 53687091200 bytes, 104857600 sectors</t>
  </si>
  <si>
    <t>Disk label type: dos</t>
  </si>
  <si>
    <t>Disk identifier: 0x000011fe</t>
  </si>
  <si>
    <t xml:space="preserve">   Device Boot      Start         End      Blocks   Id  System</t>
  </si>
  <si>
    <t>ddev/sda1   *        2048     2099199     1048576   83  Linux</t>
  </si>
  <si>
    <t>ddev/sda2         2099200   104843263    51372032   8e  Linux LVM</t>
  </si>
  <si>
    <t>Disk /dev/mapper/vg_sysvol-lv_root: 27.3 GB, 27296530432 bytes, 53313536 sectors</t>
  </si>
  <si>
    <t>Disk /dev/mapper/vg_sysvol-lv_swap: 1073 MB, 1073741824 bytes, 2097152 sectors</t>
  </si>
  <si>
    <t>Disk /dev/mapper/vg_sysvol-lv_tmp: 1073 MB, 1073741824 bytes, 2097152 sectors</t>
  </si>
  <si>
    <t>Disk /dev/mapper/vg_sysvol-lv_audit: 268 MB, 268435456 bytes, 524288 sectors</t>
  </si>
  <si>
    <t>Disk /dev/mapper/vg_sysvol-lv_log: 9999 MB, 9999220736 bytes, 19529728 sectors</t>
  </si>
  <si>
    <t>Disk /dev/mapper/vg_sysvol-lv_var: 12.9 GB, 12884901888 bytes, 25165824 sectors</t>
  </si>
  <si>
    <t>lsblk</t>
  </si>
  <si>
    <t>NAME                   MAJ:MIN RM  SIZE RO TYPE MOUNTPOINT</t>
  </si>
  <si>
    <t xml:space="preserve">sda                      8:0    0   50G  0 disk </t>
  </si>
  <si>
    <t>â”œâ”€sda1                   8:1    0    1G  0 part /boot</t>
  </si>
  <si>
    <t xml:space="preserve">â””â”€sda2                   8:2    0   49G  0 part </t>
  </si>
  <si>
    <t xml:space="preserve">  â”œâ”€vg_sysvol-lv_root  253:0    0 25.4G  0 lvm  /</t>
  </si>
  <si>
    <t xml:space="preserve">  â”œâ”€vg_sysvol-lv_swap  253:1    0    1G  0 lvm  [SWAP]</t>
  </si>
  <si>
    <t xml:space="preserve">  â”œâ”€vg_sysvol-lv_tmp   253:2    0    1G  0 lvm  /tmp</t>
  </si>
  <si>
    <t xml:space="preserve">  â”œâ”€vg_sysvol-lv_audit 253:3    0  256M  0 lvm  /var/log/audit</t>
  </si>
  <si>
    <t xml:space="preserve">  â”œâ”€vg_sysvol-lv_log   253:4    0  9.3G  0 lvm  /var/log</t>
  </si>
  <si>
    <t xml:space="preserve">  â””â”€vg_sysvol-lv_var   253:5    0   12G  0 lvm  /var</t>
  </si>
  <si>
    <t xml:space="preserve">sr0                     11:0    1 1024M  0 rom  </t>
  </si>
  <si>
    <t xml:space="preserve">vda                    252:0    0   50G  0 disk </t>
  </si>
  <si>
    <t xml:space="preserve">vdb                    252:16   0   50G  0 disk </t>
  </si>
  <si>
    <t>lscpu</t>
  </si>
  <si>
    <t>Architecture:          x86_64</t>
  </si>
  <si>
    <t>CPU op-mode(s):        32-bit, 64-bit</t>
  </si>
  <si>
    <t>Byte Order:            Little Endian</t>
  </si>
  <si>
    <t>CPU(s):                2</t>
  </si>
  <si>
    <t>On-line CPU(s) list:   0,1</t>
  </si>
  <si>
    <t>Thread(s) per core:    1</t>
  </si>
  <si>
    <t>Core(s) per socket:    1</t>
  </si>
  <si>
    <t>Socket(s):             2</t>
  </si>
  <si>
    <t>NUMA node(s):          1</t>
  </si>
  <si>
    <t>Vendor ID:             GenuineIntel</t>
  </si>
  <si>
    <t>CPU family:            6</t>
  </si>
  <si>
    <t>Model:                 85</t>
  </si>
  <si>
    <t>Model name:            Intel Xeon Processor (Skylake)</t>
  </si>
  <si>
    <t>Stepping:              4</t>
  </si>
  <si>
    <t>CPU MHz:               2200.000</t>
  </si>
  <si>
    <t>BogoMIPS:              4400.00</t>
  </si>
  <si>
    <t>Hypervisor vendor:     KVM</t>
  </si>
  <si>
    <t>Virtualization type:   full</t>
  </si>
  <si>
    <t>L1d cache:             32K</t>
  </si>
  <si>
    <t>L1i cache:             32K</t>
  </si>
  <si>
    <t>L2 cache:              4096K</t>
  </si>
  <si>
    <t>L3 cache:              16384K</t>
  </si>
  <si>
    <t>NUMA node0 CPU(s):     0,1</t>
  </si>
  <si>
    <t>Flags: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</si>
  <si>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lshw</t>
  </si>
  <si>
    <t>/proc/cpuinfo</t>
  </si>
  <si>
    <t>processor	: 0</t>
  </si>
  <si>
    <t>vendor_id	: GenuineIntel</t>
  </si>
  <si>
    <t>cpu family	: 6</t>
  </si>
  <si>
    <t>model		: 85</t>
  </si>
  <si>
    <t>model name	: Intel Xeon Processor (Skylake)</t>
  </si>
  <si>
    <t>stepping	: 4</t>
  </si>
  <si>
    <t>microcode	: 0x1</t>
  </si>
  <si>
    <t>cpu MHz		: 2200.000</t>
  </si>
  <si>
    <t>cache size	: 16384 KB</t>
  </si>
  <si>
    <t>physical id	: 0</t>
  </si>
  <si>
    <t>siblings	: 1</t>
  </si>
  <si>
    <t>core id		: 0</t>
  </si>
  <si>
    <t>cpu cores	: 1</t>
  </si>
  <si>
    <t>apicid		: 0</t>
  </si>
  <si>
    <t>initial apicid	: 0</t>
  </si>
  <si>
    <t>fpu		: yes</t>
  </si>
  <si>
    <t>fpu_exception	: yes</t>
  </si>
  <si>
    <t>cpuid level	: 13</t>
  </si>
  <si>
    <t>wp		: yes</t>
  </si>
  <si>
    <t>flags		: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</si>
  <si>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bogomips	: 4400.00</t>
  </si>
  <si>
    <t>clflush size	: 64</t>
  </si>
  <si>
    <t>cache_alignment	: 64</t>
  </si>
  <si>
    <t>address sizes	: 46 bits physical, 48 bits virtual</t>
  </si>
  <si>
    <t>power management:</t>
  </si>
  <si>
    <t>processor	: 1</t>
  </si>
  <si>
    <t>physical id	: 1</t>
  </si>
  <si>
    <t>apicid		: 1</t>
  </si>
  <si>
    <t>initial apicid	: 1</t>
  </si>
  <si>
    <t>/proc/meminfo</t>
  </si>
  <si>
    <t>MemTotal:        8006868 kB</t>
  </si>
  <si>
    <t>MemFree:         4290344 kB</t>
  </si>
  <si>
    <t>MemAvailable:    5720332 kB</t>
  </si>
  <si>
    <t>Buffers:          122240 kB</t>
  </si>
  <si>
    <t>Cached:          1240172 kB</t>
  </si>
  <si>
    <t>SwapCached:            0 kB</t>
  </si>
  <si>
    <t>Active:          2817488 kB</t>
  </si>
  <si>
    <t>Inactive:         394308 kB</t>
  </si>
  <si>
    <t>Active(anon):    1849728 kB</t>
  </si>
  <si>
    <t>Inactive(anon):     8648 kB</t>
  </si>
  <si>
    <t>Active(file):     967760 kB</t>
  </si>
  <si>
    <t>Inactive(file):   385660 kB</t>
  </si>
  <si>
    <t>Unevictable:           8 kB</t>
  </si>
  <si>
    <t>Mlocked:               8 kB</t>
  </si>
  <si>
    <t>SwapTotal:       1048572 kB</t>
  </si>
  <si>
    <t>SwapFree:        1048572 kB</t>
  </si>
  <si>
    <t>Dirty:                12 kB</t>
  </si>
  <si>
    <t>Writeback:             0 kB</t>
  </si>
  <si>
    <t>AnonPages:       1849404 kB</t>
  </si>
  <si>
    <t>Mapped:            71260 kB</t>
  </si>
  <si>
    <t>Shmem:              9012 kB</t>
  </si>
  <si>
    <t>Slab:             406956 kB</t>
  </si>
  <si>
    <t>SReclaimable:     382532 kB</t>
  </si>
  <si>
    <t>SUnreclaim:        24424 kB</t>
  </si>
  <si>
    <t>KernelStack:        6512 kB</t>
  </si>
  <si>
    <t>PageTables:        14384 kB</t>
  </si>
  <si>
    <t>NFS_Unstable:          4 kB</t>
  </si>
  <si>
    <t>Bounce:                0 kB</t>
  </si>
  <si>
    <t>WritebackTmp:          0 kB</t>
  </si>
  <si>
    <t>CommitLimit:     5052004 kB</t>
  </si>
  <si>
    <t>Committed_AS:    1906540 kB</t>
  </si>
  <si>
    <t>VmallocTotal:   34359738367 kB</t>
  </si>
  <si>
    <t>VmallocUsed:      121076 kB</t>
  </si>
  <si>
    <t>VmallocChunk:   34359535612 kB</t>
  </si>
  <si>
    <t>HardwareCorrupted:     0 kB</t>
  </si>
  <si>
    <t>AnonHugePages:   1554432 kB</t>
  </si>
  <si>
    <t>CmaTotal:              0 kB</t>
  </si>
  <si>
    <t>CmaFree:               0 kB</t>
  </si>
  <si>
    <t>HugePages_Total:       0</t>
  </si>
  <si>
    <t>HugePages_Free:        0</t>
  </si>
  <si>
    <t>HugePages_Rsvd:        0</t>
  </si>
  <si>
    <t>HugePages_Surp:        0</t>
  </si>
  <si>
    <t>Hugepagesize:       2048 kB</t>
  </si>
  <si>
    <t>DirectMap4k:      155488 kB</t>
  </si>
  <si>
    <t>DirectMap2M:     2990080 kB</t>
  </si>
  <si>
    <t>DirectMap1G:     7340032 kB</t>
  </si>
  <si>
    <t>/proc/stat</t>
  </si>
  <si>
    <t>cpu  563251 1878 244643 53965264 346873 0 45937 3242 0 0</t>
  </si>
  <si>
    <t>cpu0 284156 436 122392 27005041 169713 0 21839 891 0 0</t>
  </si>
  <si>
    <t>cpu1 279095 1441 122250 26960223 177159 0 24098 2350 0 0</t>
  </si>
  <si>
    <t>intr 198786016 61 10 0 0 0 0 3 0 0 0 5 55425 15 0 0 272546 0 0 0 0 0 0 0 0 0 5579 5 26107023 522 29945968 511 5 75238 0 1243408 0 0 5538 0 154585 5 76079 0 115851 0 0 0 0 70245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</si>
  <si>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289211438</t>
  </si>
  <si>
    <t>btime 1594097529</t>
  </si>
  <si>
    <t>processes 66360</t>
  </si>
  <si>
    <t>procs_running 1</t>
  </si>
  <si>
    <t>procs_blocked 0</t>
  </si>
  <si>
    <t>softirq 211411186 1 68843726 1 73121091 215401 0 16 26883644 0 42347306</t>
  </si>
  <si>
    <t>/proc/version</t>
  </si>
  <si>
    <t>Linux version 3.10.0-1062.el7.x86_64 (mockbuild@x86-040.build.eng.bos.redhat.com) (gcc version 4.8.5 20150623 (Red Hat 4.8.5-39) (GCC) ) #1 SMP Thu Jul 18 20:25:13 UTC 2019</t>
  </si>
  <si>
    <t>/proc/net/dev</t>
  </si>
  <si>
    <t>Inter-|   Receive                                                |  Transmit</t>
  </si>
  <si>
    <t xml:space="preserve"> face |bytes    packets errs drop fifo frame compressed multicast|bytes    packets errs drop fifo colls carrier compressed</t>
  </si>
  <si>
    <t xml:space="preserve">  eth0: 16000704819 78384947    0    0    0     0          0         0 20659032921 67514082    0    0    0     0       0          0</t>
  </si>
  <si>
    <t xml:space="preserve">  eth1: 85088811 1320034    0 2610    0     0          0         0        0       0    0    0    0     0       0          0</t>
  </si>
  <si>
    <t xml:space="preserve">  eth2: 22263211  194398    0 2605    0     0          0         0        0       0    0    0    0     0       0          0</t>
  </si>
  <si>
    <t xml:space="preserve">    lo: 4581131175 15512107    0    0    0     0          0         0 4581131175 15512107    0    0    0     0       0          0</t>
  </si>
  <si>
    <t>/proc/diskinfo</t>
  </si>
  <si>
    <t>/proc/diskstats</t>
  </si>
  <si>
    <t xml:space="preserve">  11       0 sr0 0 0 0 0 0 0 0 0 0 0 0</t>
  </si>
  <si>
    <t xml:space="preserve"> 252       0 vda 6256 0 324304 75856 0 0 0 0 0 61843 75810</t>
  </si>
  <si>
    <t xml:space="preserve"> 252      16 vdb 6256 0 324304 2328 0 0 0 0 0 1280 2283</t>
  </si>
  <si>
    <t xml:space="preserve">   8       0 sda 18711 74 1622602 76406 70045 49254 1429158 3578958 0 862086 3655345</t>
  </si>
  <si>
    <t xml:space="preserve">   8       1 sda1 278 0 50914 146 27 19 368 5 0 106 151</t>
  </si>
  <si>
    <t xml:space="preserve">   8       2 sda2 18345 74 1566536 76217 58979 49235 1428790 3206860 0 840883 3283059</t>
  </si>
  <si>
    <t xml:space="preserve"> 253       0 dm-0 14479 0 556322 55126 31627 0 319864 1237213 0 170703 1292593</t>
  </si>
  <si>
    <t xml:space="preserve"> 253       1 dm-1 127 0 6472 19 0 0 0 0 0 10 19</t>
  </si>
  <si>
    <t xml:space="preserve"> 253       2 dm-2 161 0 6722 239 7416 0 59504 484002 0 86243 484242</t>
  </si>
  <si>
    <t xml:space="preserve"> 253       3 dm-3 152 0 6304 288 9407 0 20230 795162 0 359305 795450</t>
  </si>
  <si>
    <t xml:space="preserve"> 253       4 dm-4 189 0 7722 497 15397 0 129552 1280146 0 382112 1281134</t>
  </si>
  <si>
    <t xml:space="preserve"> 253       5 dm-5 3342 0 980818 20955 44554 0 899640 2013150 0 657813 2034525</t>
  </si>
  <si>
    <t>/sbin/multipath</t>
  </si>
  <si>
    <t>/dev/mapper</t>
  </si>
  <si>
    <t>total 0</t>
  </si>
  <si>
    <t>crw------- 1 root root 10, 236 Jul  6 22:51 control</t>
  </si>
  <si>
    <t>lrwxrwxrwx 1 root root       7 Jul  6 22:51 vg_sysvol-lv_audit -&gt; ../dm-3</t>
  </si>
  <si>
    <t>lrwxrwxrwx 1 root root       7 Jul  6 22:51 vg_sysvol-lv_log -&gt; ../dm-4</t>
  </si>
  <si>
    <t>lrwxrwxrwx 1 root root       7 Jul  6 22:51 vg_sysvol-lv_root -&gt; ../dm-0</t>
  </si>
  <si>
    <t>lrwxrwxrwx 1 root root       7 Jul  6 22:51 vg_sysvol-lv_swap -&gt; ../dm-1</t>
  </si>
  <si>
    <t>lrwxrwxrwx 1 root root       7 Jul  6 22:51 vg_sysvol-lv_tmp -&gt; ../dm-2</t>
  </si>
  <si>
    <t>lrwxrwxrwx 1 root root       7 Jul  6 22:51 vg_sysvol-lv_var -&gt; ../dm-5</t>
  </si>
  <si>
    <t>/dev/mpath</t>
  </si>
  <si>
    <t>/dev/dm-*</t>
  </si>
  <si>
    <t>brw-rw---- 1 root disk 253, 0 Jul  6 22:51 /dev/dm-0</t>
  </si>
  <si>
    <t>brw-rw---- 1 root disk 253, 1 Jul  6 22:51 /dev/dm-1</t>
  </si>
  <si>
    <t>brw-rw---- 1 root disk 253, 2 Jul  6 22:51 /dev/dm-2</t>
  </si>
  <si>
    <t>brw-rw---- 1 root disk 253, 3 Jul  6 22:51 /dev/dm-3</t>
  </si>
  <si>
    <t>brw-rw---- 1 root disk 253, 4 Jul  6 22:51 /dev/dm-4</t>
  </si>
  <si>
    <t>brw-rw---- 1 root disk 253, 5 Jul  6 22:51 /dev/dm-5</t>
  </si>
  <si>
    <t>/dev/md*</t>
  </si>
  <si>
    <t>/dev/sd*</t>
  </si>
  <si>
    <t>brw-rw---- 1 root disk 8, 0 Jul  6 22:51 /dev/sda</t>
  </si>
  <si>
    <t>brw-rw---- 1 root disk 8, 1 Jul  6 22:51 /dev/sda1</t>
  </si>
  <si>
    <t>brw-rw---- 1 root disk 8, 2 Jul  6 22:51 /dev/sda2</t>
  </si>
  <si>
    <t>/proc/partitions</t>
  </si>
  <si>
    <t>major minor  #blocks  name</t>
  </si>
  <si>
    <t xml:space="preserve">  11        0    1048575 sr0</t>
  </si>
  <si>
    <t xml:space="preserve"> 252        0   52428800 vda</t>
  </si>
  <si>
    <t xml:space="preserve"> 252       16   52428800 vdb</t>
  </si>
  <si>
    <t xml:space="preserve">   8        0   52428800 sda</t>
  </si>
  <si>
    <t xml:space="preserve">   8        1    1048576 sda1</t>
  </si>
  <si>
    <t xml:space="preserve">   8        2   51372032 sda2</t>
  </si>
  <si>
    <t xml:space="preserve"> 253        0   26656768 dm-0</t>
  </si>
  <si>
    <t xml:space="preserve"> 253        1    1048576 dm-1</t>
  </si>
  <si>
    <t xml:space="preserve"> 253        2    1048576 dm-2</t>
  </si>
  <si>
    <t xml:space="preserve"> 253        3     262144 dm-3</t>
  </si>
  <si>
    <t xml:space="preserve"> 253        4    9764864 dm-4</t>
  </si>
  <si>
    <t xml:space="preserve"> 253        5   12582912 dm-5</t>
  </si>
  <si>
    <t>/proc/1/stat</t>
  </si>
  <si>
    <t>1 (systemd) S 0 1 1 0 -1 4202752 109583 13362583 55 514 966 999 467465 220930 20 0 1 0 5 195739648 1050 18446744073709551615 94017870798848 94017872248256 140722306745536 140722306741936 140298750303907 0 671173123 4096 1260 18446744071766109502 0 0 17 1 0 0 181 0 0 94017874346360 94017874490936 94017898881024 140722306752412 140722306752479 140722306752479 140722306752479 0</t>
  </si>
  <si>
    <t>/proc/1/statm</t>
  </si>
  <si>
    <t>47788 1050 651 354 0 37218 0</t>
  </si>
  <si>
    <t>/proc/net/rpc/nfs</t>
  </si>
  <si>
    <t>net 0 0 0 0</t>
  </si>
  <si>
    <t>rpc 6697106 67 6697138</t>
  </si>
  <si>
    <t>proc3 22 0 0 0 0 0 0 0 0 0 0 0 0 0 0 0 0 0 0 0 0 0 0</t>
  </si>
  <si>
    <t>proc4 60 0 10914 3081844 4938 31984 0 59995 4 90554 1678 75 0 0 0 10 0 9 71508 3176945 122882 25 233 31828 0 0 21 50 179 77 2345 125 1044 0 0 0 0 0 0 1 1 0 2330 0 1 0 0 0 0 25 0 9 0 5483 0 0 0 0 0 0 0</t>
  </si>
  <si>
    <t>/proc/net/rpc/nfsd</t>
  </si>
  <si>
    <t>/proc/modules</t>
  </si>
  <si>
    <t>binfmt_misc 17468 1 - Live 0xffffffffc08fe000</t>
  </si>
  <si>
    <t>nfsv3 43720 0 - Live 0xffffffffc08ed000</t>
  </si>
  <si>
    <t>nfs_acl 12837 1 nfsv3, Live 0xffffffffc073e000</t>
  </si>
  <si>
    <t>rpcsec_gss_krb5 35549 0 - Live 0xffffffffc07a8000</t>
  </si>
  <si>
    <t>auth_rpcgss 59415 1 rpcsec_gss_krb5, Live 0xffffffffc0798000</t>
  </si>
  <si>
    <t>nfsv4 583113 1 - Live 0xffffffffc085d000</t>
  </si>
  <si>
    <t>dns_resolver 13140 1 nfsv4, Live 0xffffffffc0739000</t>
  </si>
  <si>
    <t>nfs 261876 3 nfsv3,nfsv4, Live 0xffffffffc081c000</t>
  </si>
  <si>
    <t>lockd 98048 2 nfsv3,nfs, Live 0xffffffffc077f000</t>
  </si>
  <si>
    <t>grace 13515 1 lockd, Live 0xffffffffc0724000</t>
  </si>
  <si>
    <t>fscache 64984 2 nfsv4,nfs, Live 0xffffffffc076e000</t>
  </si>
  <si>
    <t>sunrpc 354099 11 nfsv3,nfs_acl,rpcsec_gss_krb5,auth_rpcgss,nfsv4,nfs,lockd, Live 0xffffffffc07c4000</t>
  </si>
  <si>
    <t>nfit 55479 0 - Live 0xffffffffc07b5000</t>
  </si>
  <si>
    <t>libnvdimm 155545 1 nfit, Live 0xffffffffc0747000</t>
  </si>
  <si>
    <t>iosf_mbi 15582 0 - Live 0xffffffffc0734000</t>
  </si>
  <si>
    <t>crc32_pclmul 13133 0 - Live 0xffffffffc072f000</t>
  </si>
  <si>
    <t>ppdev 17671 0 - Live 0xffffffffc0729000</t>
  </si>
  <si>
    <t>ghash_clmulni_intel 13273 0 - Live 0xffffffffc06ea000</t>
  </si>
  <si>
    <t>aesni_intel 189456 0 - Live 0xffffffffc06f4000</t>
  </si>
  <si>
    <t>lrw 13286 1 aesni_intel, Live 0xffffffffc06ef000</t>
  </si>
  <si>
    <t>gf128mul 15139 1 lrw, Live 0xffffffffc06e5000</t>
  </si>
  <si>
    <t>pcspkr 12718 0 - Live 0xffffffffc06e0000</t>
  </si>
  <si>
    <t>glue_helper 13990 1 aesni_intel, Live 0xffffffffc06db000</t>
  </si>
  <si>
    <t>ablk_helper 13597 1 aesni_intel, Live 0xffffffffc05ed000</t>
  </si>
  <si>
    <t>cryptd 21190 3 ghash_clmulni_intel,aesni_intel,ablk_helper, Live 0xffffffffc069a000</t>
  </si>
  <si>
    <t>sg 40721 0 - Live 0xffffffffc06d0000</t>
  </si>
  <si>
    <t>joydev 17389 0 - Live 0xffffffffc06a9000</t>
  </si>
  <si>
    <t>virtio_rng 13029 0 - Live 0xffffffffc046d000</t>
  </si>
  <si>
    <t>parport_pc 28205 0 - Live 0xffffffffc06c8000</t>
  </si>
  <si>
    <t>virtio_balloon 18015 0 - Live 0xffffffffc06a3000</t>
  </si>
  <si>
    <t>parport 46395 2 ppdev,parport_pc, Live 0xffffffffc06bb000</t>
  </si>
  <si>
    <t>i2c_piix4 22401 0 - Live 0xffffffffc0693000</t>
  </si>
  <si>
    <t>ip_tables 27126 0 - Live 0xffffffffc06b3000</t>
  </si>
  <si>
    <t>ext4 584153 6 - Live 0xffffffffc05ff000</t>
  </si>
  <si>
    <t>mbcache 14958 1 ext4, Live 0xffffffffc0468000</t>
  </si>
  <si>
    <t>jbd2 107478 1 ext4, Live 0xffffffffc047c000</t>
  </si>
  <si>
    <t>sd_mod 46281 3 - Live 0xffffffffc045b000</t>
  </si>
  <si>
    <t>crc_t10dif 12912 1 sd_mod, Live 0xffffffffc0456000</t>
  </si>
  <si>
    <t>crct10dif_generic 12647 0 - Live 0xffffffffc0434000</t>
  </si>
  <si>
    <t>virtio_console 28076 1 - Live 0xffffffffc0474000</t>
  </si>
  <si>
    <t>virtio_scsi 18463 2 - Live 0xffffffffc0439000</t>
  </si>
  <si>
    <t>virtio_net 28063 0 - Live 0xffffffffc041a000</t>
  </si>
  <si>
    <t>virtio_blk 18323 0 - Live 0xffffffffc05f9000</t>
  </si>
  <si>
    <t>sr_mod 22416 0 - Live 0xffffffffc05f2000</t>
  </si>
  <si>
    <t>cdrom 42556 1 sr_mod, Live 0xffffffffc05e1000</t>
  </si>
  <si>
    <t>ata_generic 12923 0 - Live 0xffffffffc0451000</t>
  </si>
  <si>
    <t>pata_acpi 13053 0 - Live 0xffffffffc058a000</t>
  </si>
  <si>
    <t>crct10dif_pclmul 14307 1 - Live 0xffffffffc0585000</t>
  </si>
  <si>
    <t>crct10dif_common 12595 3 crc_t10dif,crct10dif_generic,crct10dif_pclmul, Live 0xffffffffc0578000</t>
  </si>
  <si>
    <t>qxl 59032 1 - Live 0xffffffffc0568000</t>
  </si>
  <si>
    <t>crc32c_intel 22094 0 - Live 0xffffffffc057e000</t>
  </si>
  <si>
    <t>drm_kms_helper 186531 1 qxl, Live 0xffffffffc05b2000</t>
  </si>
  <si>
    <t>syscopyarea 12529 1 drm_kms_helper, Live 0xffffffffc04ef000</t>
  </si>
  <si>
    <t>sysfillrect 12701 1 drm_kms_helper, Live 0xffffffffc04e5000</t>
  </si>
  <si>
    <t>sysimgblt 12640 1 drm_kms_helper, Live 0xffffffffc04e0000</t>
  </si>
  <si>
    <t>fb_sys_fops 12703 1 drm_kms_helper, Live 0xffffffffc04ea000</t>
  </si>
  <si>
    <t>ttm 96673 1 qxl, Live 0xffffffffc0599000</t>
  </si>
  <si>
    <t>ata_piix 35052 0 - Live 0xffffffffc058f000</t>
  </si>
  <si>
    <t>drm 456166 4 qxl,drm_kms_helper,ttm, Live 0xffffffffc04f7000</t>
  </si>
  <si>
    <t>libata 243133 3 ata_generic,pata_acpi,ata_piix, Live 0xffffffffc04a3000</t>
  </si>
  <si>
    <t>serio_raw 13434 0 - Live 0xffffffffc049b000</t>
  </si>
  <si>
    <t>floppy 69432 0 - Live 0xffffffffc043f000</t>
  </si>
  <si>
    <t>virtio_pci 22985 0 - Live 0xffffffffc042d000</t>
  </si>
  <si>
    <t>virtio_ring 22746 7 virtio_rng,virtio_balloon,virtio_console,virtio_scsi,virtio_net,virtio_blk,virtio_pci, Live 0xffffffffc0422000</t>
  </si>
  <si>
    <t>virtio 14959 7 virtio_rng,virtio_balloon,virtio_console,virtio_scsi,virtio_net,virtio_blk,virtio_pci, Live 0xffffffffc0415000</t>
  </si>
  <si>
    <t>drm_panel_orientation_quirks 17180 1 drm, Live 0xffffffffc03fc000</t>
  </si>
  <si>
    <t>dm_mirror 22289 0 - Live 0xffffffffc0408000</t>
  </si>
  <si>
    <t>dm_region_hash 20813 1 dm_mirror, Live 0xffffffffc03f5000</t>
  </si>
  <si>
    <t>dm_log 18411 2 dm_mirror,dm_region_hash, Live 0xffffffffc0402000</t>
  </si>
  <si>
    <t>dm_mod 124501 20 dm_mirror,dm_log, Live 0xffffffffc03d5000</t>
  </si>
  <si>
    <t>ifconfig</t>
  </si>
  <si>
    <t>eth0: flags=4163&lt;UP,BROADCAST,RUNNING,MULTICAST&gt;  mtu 1500</t>
  </si>
  <si>
    <t xml:space="preserve">        inet 10.230.241.121  netmask 255.255.240.0  broadcast 10.230.255.255</t>
  </si>
  <si>
    <t xml:space="preserve">        inet6 fe80::546f:20ff:fe19:2b4  prefixlen 64  scopeid 0x20&lt;link&gt;</t>
  </si>
  <si>
    <t xml:space="preserve">        ether 56:6f:20:19:02:b4  txqueuelen 1000  (Ethernet)</t>
  </si>
  <si>
    <t xml:space="preserve">        RX packets 78384956  bytes 16000706349 (14.9 GiB)</t>
  </si>
  <si>
    <t xml:space="preserve">        RX errors 0  dropped 0  overruns 0  frame 0</t>
  </si>
  <si>
    <t xml:space="preserve">        TX packets 67514092  bytes 20659053181 (19.2 GiB)</t>
  </si>
  <si>
    <t xml:space="preserve">        TX errors 0  dropped 0 overruns 0  carrier 0  collisions 0</t>
  </si>
  <si>
    <t>eth1: flags=4163&lt;UP,BROADCAST,RUNNING,MULTICAST&gt;  mtu 9000</t>
  </si>
  <si>
    <t xml:space="preserve">        ether 56:6f:20:19:0c:ec  txqueuelen 1000  (Ethernet)</t>
  </si>
  <si>
    <t xml:space="preserve">        RX packets 1320034  bytes 85088811 (81.1 MiB)</t>
  </si>
  <si>
    <t xml:space="preserve">        RX errors 0  dropped 2610  overruns 0  frame 0</t>
  </si>
  <si>
    <t xml:space="preserve">        TX packets 0  bytes 0 (0.0 B)</t>
  </si>
  <si>
    <t>eth2: flags=4163&lt;UP,BROADCAST,RUNNING,MULTICAST&gt;  mtu 9000</t>
  </si>
  <si>
    <t xml:space="preserve">        ether 56:6f:20:19:0c:ef  txqueuelen 1000  (Ethernet)</t>
  </si>
  <si>
    <t xml:space="preserve">        RX packets 194398  bytes 22263211 (21.2 MiB)</t>
  </si>
  <si>
    <t xml:space="preserve">        RX errors 0  dropped 2605  overruns 0  frame 0</t>
  </si>
  <si>
    <t>lo: flags=73&lt;UP,LOOPBACK,RUNNING&gt;  mtu 65536</t>
  </si>
  <si>
    <t xml:space="preserve">        inet 127.0.0.1  netmask 255.0.0.0</t>
  </si>
  <si>
    <t xml:space="preserve">        inet6 ::1  prefixlen 128  scopeid 0x10&lt;host&gt;</t>
  </si>
  <si>
    <t xml:space="preserve">        loop  txqueuelen 1000  (Local Loopback)</t>
  </si>
  <si>
    <t xml:space="preserve">        RX packets 15512107  bytes 4581131175 (4.2 GiB)</t>
  </si>
  <si>
    <t xml:space="preserve">        TX packets 15512107  bytes 4581131175 (4.2 GiB)</t>
  </si>
  <si>
    <t>/bin/df-m</t>
  </si>
  <si>
    <t>Filesystem                                  1M-blocks    Used Available Use% Mounted on</t>
  </si>
  <si>
    <t>devtmpfs                                         3899       0      3899   0% /dev</t>
  </si>
  <si>
    <t>tmpfs                                            3910       0      3910   0% /dev/shm</t>
  </si>
  <si>
    <t>tmpfs                                            3910       9      3901   1% /run</t>
  </si>
  <si>
    <t>tmpfs                                            3910       0      3910   0% /sys/fs/cgroup</t>
  </si>
  <si>
    <t>ddev/mapper/vg_sysvol-lv_root                   25495    2611     21568  11% /</t>
  </si>
  <si>
    <t>ddev/sda1                                         976     119       791  14% /boot</t>
  </si>
  <si>
    <t>ddev/mapper/vg_sysvol-lv_tmp                      976       3       906   1% /tmp</t>
  </si>
  <si>
    <t>ddev/mapper/vg_sysvol-lv_var                    11968    2379      8959  21% /var</t>
  </si>
  <si>
    <t>ddev/mapper/vg_sysvol-lv_log                     9259      53      8714   1% /var/log</t>
  </si>
  <si>
    <t>ddev/mapper/vg_sysvol-lv_audit                    240       6       218   3% /var/log/audit</t>
  </si>
  <si>
    <t>ssc-nfs-home1.colo.seagate.com:/home/711131   1535493 1173123    362370  77% /home/711131</t>
  </si>
  <si>
    <t>tmpfs                                             782       0       782   0% /run/user/0</t>
  </si>
  <si>
    <t>/bin/mount</t>
  </si>
  <si>
    <t>sysfs on /sys type sysfs (rw,nosuid,nodev,noexec,relatime)</t>
  </si>
  <si>
    <t>proc on /proc type proc (rw,nosuid,nodev,noexec,relatime)</t>
  </si>
  <si>
    <t>devtmpfs on /dev type devtmpfs (rw,nosuid,size=3991828k,nr_inodes=997957,mode=755)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</si>
  <si>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</si>
  <si>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</si>
  <si>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</si>
  <si>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</si>
  <si>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</si>
  <si>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</si>
  <si>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</si>
  <si>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cgroup on /sys/fs/cgroup/pids type cgroup (rw,nosuid,nodev,noexec,relatime,pids)</t>
  </si>
  <si>
    <t>cgroup on /sys/fs/cgroup/perf_event type cgroup (rw,nosuid,nodev,noexec,relatime,perf_event)</t>
  </si>
  <si>
    <t>cgroup on /sys/fs/cgroup/hugetlb type cgroup (rw,nosuid,nodev,noexec,relatime,hugetlb)</t>
  </si>
  <si>
    <t>cgroup on /sys/fs/cgroup/cpuset type cgroup (rw,nosuid,nodev,noexec,relatime,cpuset)</t>
  </si>
  <si>
    <t>cgroup on /sys/fs/cgroup/net_cls,net_prio type cgroup (rw,nosuid,nodev,noexec,relatime,net_prio,net_cls)</t>
  </si>
  <si>
    <t>cgroup on /sys/fs/cgroup/freezer type cgroup (rw,nosuid,nodev,noexec,relatime,freezer)</t>
  </si>
  <si>
    <t>cgroup on /sys/fs/cgroup/cpu,cpuacct type cgroup (rw,nosuid,nodev,noexec,relatime,cpuacct,cpu)</t>
  </si>
  <si>
    <t>cgroup on /sys/fs/cgroup/blkio type cgroup (rw,nosuid,nodev,noexec,relatime,blkio)</t>
  </si>
  <si>
    <t>cgroup on /sys/fs/cgroup/devices type cgroup (rw,nosuid,nodev,noexec,relatime,devices)</t>
  </si>
  <si>
    <t>cgroup on /sys/fs/cgroup/memory type cgroup (rw,nosuid,nodev,noexec,relatime,memory)</t>
  </si>
  <si>
    <t>configfs on /sys/kernel/config type configfs (rw,relatime)</t>
  </si>
  <si>
    <t>ddev/mapper/vg_sysvol-lv_root on / type ext4 (rw,relatime,data=ordered)</t>
  </si>
  <si>
    <t>systemd-1 on /proc/sys/fs/binfmt_misc type autofs (rw,relatime,fd=36,pgrp=1,timeout=0,minproto=5,maxproto=5,direct,pipe_ino=11918)</t>
  </si>
  <si>
    <t>mqueue on /dev/mqueue type mqueue (rw,relatime)</t>
  </si>
  <si>
    <t>debugfs on /sys/kernel/debug type debugfs (rw,relatime)</t>
  </si>
  <si>
    <t>hugetlbfs on /dev/hugepages type hugetlbfs (rw,relatime)</t>
  </si>
  <si>
    <t>ddev/sda1 on /boot type ext4 (rw,relatime,data=ordered)</t>
  </si>
  <si>
    <t>ddev/mapper/vg_sysvol-lv_tmp on /tmp type ext4 (rw,relatime,data=ordered)</t>
  </si>
  <si>
    <t>ddev/mapper/vg_sysvol-lv_var on /var type ext4 (rw,relatime,data=ordered)</t>
  </si>
  <si>
    <t>ddev/mapper/vg_sysvol-lv_log on /var/log type ext4 (rw,relatime,data=ordered)</t>
  </si>
  <si>
    <t>ddev/mapper/vg_sysvol-lv_audit on /var/log/audit type ext4 (rw,relatime,data=ordered)</t>
  </si>
  <si>
    <t>sunrpc on /var/lib/nfs/rpc_pipefs type rpc_pipefs (rw,relatime)</t>
  </si>
  <si>
    <t>detc/auto.home on /home type autofs (rw,relatime,fd=5,pgrp=1318,timeout=3600,minproto=5,maxproto=5,indirect,pipe_ino=21076)</t>
  </si>
  <si>
    <t>ssc-nfs-home1.colo.seagate.com:/home/711131 on /home/711131 type nfs4 (rw,nosuid,relatime,vers=4.1,rsize=8192,wsize=8192,namlen=255,hard,proto=tcp,timeo=14,retrans=2,sec=sys,clientaddr=10.230.241.121,local_lock=none,addr=10.230.240.40)</t>
  </si>
  <si>
    <t>tmpfs on /run/user/0 type tmpfs (rw,nosuid,nodev,relatime,size=800688k,mode=700)</t>
  </si>
  <si>
    <t>binfmt_misc on /proc/sys/fs/binfmt_misc type binfmt_misc (rw,relatime)</t>
  </si>
  <si>
    <t>/etc/fstab</t>
  </si>
  <si>
    <t>#</t>
  </si>
  <si>
    <t># /etc/fstab</t>
  </si>
  <si>
    <t># Created by anaconda on Fri May  1 15:01:26 2020</t>
  </si>
  <si>
    <t># Accessible filesystems, by reference, are maintained under '/dev/disk'</t>
  </si>
  <si>
    <t># See man pages fstab(5), findfs(8), mount(8) and/or blkid(8) for more info</t>
  </si>
  <si>
    <t>ddev/mapper/vg_sysvol-lv_root /                       ext4    defaults        1 1</t>
  </si>
  <si>
    <t>UUID=8b784fc6-ab60-4b65-80b8-330caa1afb02 /boot                   ext4    defaults        1 2</t>
  </si>
  <si>
    <t>ddev/mapper/vg_sysvol-lv_tmp /tmp                    ext4    defaults        1 2</t>
  </si>
  <si>
    <t>ddev/mapper/vg_sysvol-lv_var /var                    ext4    defaults        1 2</t>
  </si>
  <si>
    <t>ddev/mapper/vg_sysvol-lv_log /var/log                ext4    defaults        1 2</t>
  </si>
  <si>
    <t>ddev/mapper/vg_sysvol-lv_audit /var/log/audit          ext4    defaults        1 2</t>
  </si>
  <si>
    <t>ddev/mapper/vg_sysvol-lv_swap swap                    swap    defaults        0 0</t>
  </si>
  <si>
    <t>netstat -r</t>
  </si>
  <si>
    <t>Kernel IP routing table</t>
  </si>
  <si>
    <t>Destination     Gateway         Genmask         Flags   MSS Window  irtt Iface</t>
  </si>
  <si>
    <t>default         gateway         0.0.0.0         UG        0 0          0 eth0</t>
  </si>
  <si>
    <t>10.230.240.0    0.0.0.0         255.255.240.0   U         0 0          0 eth0</t>
  </si>
  <si>
    <t>uptime</t>
  </si>
  <si>
    <t xml:space="preserve"> 03:43:21 up 3 days,  4:51,  0 users,  load average: 0.03, 0.05, 0.11</t>
  </si>
  <si>
    <t>getconf PAGESIZE</t>
  </si>
  <si>
    <t>CPU001</t>
  </si>
  <si>
    <t>CPU 1 ssc-vm-0435</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</si>
  <si>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</si>
  <si>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</si>
  <si>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</si>
  <si>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</si>
  <si>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</si>
  <si>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</si>
  <si>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</si>
  <si>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</si>
  <si>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</si>
  <si>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</si>
  <si>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</si>
  <si>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</si>
  <si>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</si>
  <si>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</si>
  <si>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</si>
  <si>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</si>
  <si>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</si>
  <si>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</si>
  <si>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</si>
  <si>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</si>
  <si>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</si>
  <si>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</si>
  <si>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</si>
  <si>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</si>
  <si>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</si>
  <si>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</si>
  <si>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</si>
  <si>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</si>
  <si>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</si>
  <si>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</si>
  <si>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</si>
  <si>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</si>
  <si>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</si>
  <si>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</si>
  <si>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</si>
  <si>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</si>
  <si>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</si>
  <si>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</si>
  <si>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</si>
  <si>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</si>
  <si>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</si>
  <si>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</si>
  <si>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</si>
  <si>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</si>
  <si>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</si>
  <si>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CPU002</t>
  </si>
  <si>
    <t>CPU 2 ssc-vm-0435</t>
  </si>
  <si>
    <t>Nice%</t>
  </si>
  <si>
    <t>Irq%</t>
  </si>
  <si>
    <t>Softirq%</t>
  </si>
  <si>
    <t>Guest%</t>
  </si>
  <si>
    <t>Guest_nice%</t>
  </si>
  <si>
    <t>CPUUTIL002</t>
  </si>
  <si>
    <t>CPU Util Stats CPU2 ssc-vm-0435</t>
  </si>
  <si>
    <t>CPU Util Stats ssc-vm-0435</t>
  </si>
  <si>
    <t>CPU Total ssc-vm-0435</t>
  </si>
  <si>
    <t>Busy</t>
  </si>
  <si>
    <t>CPUs</t>
  </si>
  <si>
    <t>Disk Block Size ssc-vm-0435</t>
  </si>
  <si>
    <t>vda</t>
  </si>
  <si>
    <t>vdb</t>
  </si>
  <si>
    <t>sda</t>
  </si>
  <si>
    <t>sda1</t>
  </si>
  <si>
    <t>sda2</t>
  </si>
  <si>
    <t>dm-0</t>
  </si>
  <si>
    <t>dm-1</t>
  </si>
  <si>
    <t>dm-2</t>
  </si>
  <si>
    <t>dm-3</t>
  </si>
  <si>
    <t>dm-4</t>
  </si>
  <si>
    <t>dm-5</t>
  </si>
  <si>
    <t>Disk %Busy ssc-vm-0435</t>
  </si>
  <si>
    <t>Disk Read KB/s ssc-vm-0435</t>
  </si>
  <si>
    <t>Disk Write KB/s ssc-vm-0435</t>
  </si>
  <si>
    <t>Disk transfers per second ssc-vm-0435</t>
  </si>
  <si>
    <t>JFS Filespace %Used ssc-vm-0435</t>
  </si>
  <si>
    <t>/</t>
  </si>
  <si>
    <t>/dev</t>
  </si>
  <si>
    <t>/run</t>
  </si>
  <si>
    <t>/boot</t>
  </si>
  <si>
    <t>/tmp</t>
  </si>
  <si>
    <t>/var</t>
  </si>
  <si>
    <t>/var/log</t>
  </si>
  <si>
    <t>/var/log/audit</t>
  </si>
  <si>
    <t>/home</t>
  </si>
  <si>
    <t>/home/711131</t>
  </si>
  <si>
    <t>Memory MB ssc-vm-0435</t>
  </si>
  <si>
    <t>memtotal</t>
  </si>
  <si>
    <t>hightotal</t>
  </si>
  <si>
    <t>lowtotal</t>
  </si>
  <si>
    <t>swaptotal</t>
  </si>
  <si>
    <t>memfree</t>
  </si>
  <si>
    <t>highfree</t>
  </si>
  <si>
    <t>lowfree</t>
  </si>
  <si>
    <t>swapfree</t>
  </si>
  <si>
    <t>memshared</t>
  </si>
  <si>
    <t>cached</t>
  </si>
  <si>
    <t>active</t>
  </si>
  <si>
    <t>bigfree</t>
  </si>
  <si>
    <t>buffers</t>
  </si>
  <si>
    <t>swapcached</t>
  </si>
  <si>
    <t>inactive</t>
  </si>
  <si>
    <t>Network Packets ssc-vm-0435</t>
  </si>
  <si>
    <t>eth0-read/s</t>
  </si>
  <si>
    <t>eth1-read/s</t>
  </si>
  <si>
    <t>eth2-read/s</t>
  </si>
  <si>
    <t>lo-read/s</t>
  </si>
  <si>
    <t>eth0-write/s</t>
  </si>
  <si>
    <t>eth1-write/s</t>
  </si>
  <si>
    <t>eth2-write/s</t>
  </si>
  <si>
    <t>lo-write/s</t>
  </si>
  <si>
    <t>Processes ssc-vm-0435</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</si>
  <si>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</si>
  <si>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</si>
  <si>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</si>
  <si>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</si>
  <si>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</si>
  <si>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</si>
  <si>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</si>
  <si>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</si>
  <si>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</si>
  <si>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</si>
  <si>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</si>
  <si>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</si>
  <si>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</si>
  <si>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</si>
  <si>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</si>
  <si>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</si>
  <si>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</si>
  <si>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</si>
  <si>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</si>
  <si>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</si>
  <si>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</si>
  <si>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systemd</t>
  </si>
  <si>
    <t>rcu_sched</t>
  </si>
  <si>
    <t>kworker/1:1</t>
  </si>
  <si>
    <t>kworker/0:1</t>
  </si>
  <si>
    <t>python</t>
  </si>
  <si>
    <t>python3.6</t>
  </si>
  <si>
    <t>kworker/u32:1</t>
  </si>
  <si>
    <t>kworker/u32:3</t>
  </si>
  <si>
    <t>kworker/0:0</t>
  </si>
  <si>
    <t>kworker/1:0</t>
  </si>
  <si>
    <t>kworker/1:2</t>
  </si>
  <si>
    <t>kworker/1:2H</t>
  </si>
  <si>
    <t>kworker/0:0H</t>
  </si>
  <si>
    <t>kworker/u32:2</t>
  </si>
  <si>
    <t>sshd</t>
  </si>
  <si>
    <t>node</t>
  </si>
  <si>
    <t>java</t>
  </si>
  <si>
    <t>kworker/u32:0</t>
  </si>
  <si>
    <t>PID</t>
  </si>
  <si>
    <t>ProgName</t>
  </si>
  <si>
    <t>FullCommand</t>
  </si>
  <si>
    <t>[rcu_sched]</t>
  </si>
  <si>
    <t>[kworker/1:1]</t>
  </si>
  <si>
    <t>[kworker/0:1]</t>
  </si>
  <si>
    <t>/usr/bin/python /usr/bin/goferd --foreground</t>
  </si>
  <si>
    <t>python3.6 c_perf_test.py</t>
  </si>
  <si>
    <t>[kworker/u32:1]</t>
  </si>
  <si>
    <t>[kworker/1:2H]</t>
  </si>
  <si>
    <t>[kworker/0:0H]</t>
  </si>
  <si>
    <t>sshd: root@notty</t>
  </si>
  <si>
    <t>/root/.vscode-server/bin/cd9ea6488829f560dc949a8b2fb789f3cdc05f5d/node /root/.vscode-server/bin/cd9ea6488829f560dc949a8b2fb789f3cdc05f5d/out/bootstrap-fork --type=extensionHost --uriTransformerPath=/root/.vscode-server/bin/cd9ea6488829f560dc949a8b2fb789f3cdc05f5d/out/vs/server/uriTransformer.js</t>
  </si>
  <si>
    <t>java -Xmx1G -Xms1G -server -XX:+UseG1GC -XX:MaxGCPauseMillis=20 -XX:InitiatingHeapOccupancyPercent=35 -XX:+ExplicitGCInvokesConcurrent -XX:MaxInlineLevel=15 -Djava.awt.headless=true -Xloggc:/home/711131/kafka_2.5.0/bin/../logs/kafkaServer-gc.log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s-9.4.24.v20191120.jar:/home/711131/kafka_2.5.0/bin/</t>
  </si>
  <si>
    <t>[kworker/u32:0]</t>
  </si>
  <si>
    <t>[kworker/u32:3]</t>
  </si>
  <si>
    <t>[kworker/u32:2]</t>
  </si>
  <si>
    <t>[kworker/0:0]</t>
  </si>
  <si>
    <t>/usr/lib/systemd/systemd --switched-root --system --deserialize 22</t>
  </si>
  <si>
    <t>[kworker/1:0]</t>
  </si>
  <si>
    <t>java -Xmx512M -Xms512M -server -XX:+UseG1GC -XX:MaxGCPauseMillis=20 -XX:InitiatingHeapOccupancyPercent=35 -XX:+ExplicitGCInvokesConcurrent -XX:MaxInlineLevel=15 -Djava.awt.headless=true -Xloggc:/home/711131/kafka_2.5.0/bin/../logs/zookeeper-gc.log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s-9.4.24.v20191120.jar:/home/711131/kafka_2.5.0/bi</t>
  </si>
  <si>
    <t>[kworker/1:2]</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</si>
  <si>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</si>
  <si>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</si>
  <si>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</si>
  <si>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</si>
  <si>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</si>
  <si>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</si>
  <si>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</si>
  <si>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</si>
  <si>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</si>
  <si>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</si>
  <si>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</si>
  <si>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</si>
  <si>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</si>
  <si>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</si>
  <si>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</si>
  <si>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</si>
  <si>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</si>
  <si>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</si>
  <si>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</si>
  <si>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</si>
  <si>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</si>
  <si>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</si>
  <si>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</si>
  <si>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</si>
  <si>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</si>
  <si>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</si>
  <si>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</si>
  <si>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</si>
  <si>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</si>
  <si>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</si>
  <si>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</si>
  <si>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</si>
  <si>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</si>
  <si>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</si>
  <si>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</si>
  <si>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</si>
  <si>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</si>
  <si>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</si>
  <si>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x86_29</t>
  </si>
  <si>
    <t>x86_28</t>
  </si>
  <si>
    <t>x86_27</t>
  </si>
  <si>
    <t>x86_26</t>
  </si>
  <si>
    <t>x86_25</t>
  </si>
  <si>
    <t>x86_24</t>
  </si>
  <si>
    <t>x86_23</t>
  </si>
  <si>
    <t>x86_22</t>
  </si>
  <si>
    <t>analyser</t>
  </si>
  <si>
    <t>V6.6</t>
  </si>
  <si>
    <t>environment</t>
  </si>
  <si>
    <t>Excel 16.0 on Windows (32-bit) NT :.00</t>
  </si>
  <si>
    <t>parms</t>
  </si>
  <si>
    <t>BATCH=0,FIRST=1,LAST=999999,GRAPHS=ALL,OUTPUT=CHARTS,CPUmax=0,MERGE=NO,NOTOP=True,PIVOT=True,REORDER=True,TOPDISKS=0</t>
  </si>
  <si>
    <t>settings</t>
  </si>
  <si>
    <t>GWIDTH = 1009.71428571429,GHEIGHT=407,LSCAPE=False,REPROC=True,SROTDEFAULT=True</t>
  </si>
  <si>
    <t>CPU%</t>
  </si>
  <si>
    <t>Avg</t>
  </si>
  <si>
    <t>Following lines discarded after parsing</t>
  </si>
  <si>
    <t>Avg.</t>
  </si>
  <si>
    <t>WAvg.</t>
  </si>
  <si>
    <t>Max.</t>
  </si>
  <si>
    <t>Min.</t>
  </si>
  <si>
    <t>SortKey</t>
  </si>
  <si>
    <t>Totals</t>
  </si>
  <si>
    <t>Disk total KB/s ssc-vm-0435</t>
  </si>
  <si>
    <t>Disk Read KB/s</t>
  </si>
  <si>
    <t>Disk Write KB/s</t>
  </si>
  <si>
    <t>IO/sec</t>
  </si>
  <si>
    <t>Network I/O ssc-vm-0435 (KB/s)</t>
  </si>
  <si>
    <t>eth0-read</t>
  </si>
  <si>
    <t>eth0-write</t>
  </si>
  <si>
    <t>eth0-total</t>
  </si>
  <si>
    <t>eth1-read</t>
  </si>
  <si>
    <t>eth1-write</t>
  </si>
  <si>
    <t>eth1-total</t>
  </si>
  <si>
    <t>eth2-read</t>
  </si>
  <si>
    <t>eth2-write</t>
  </si>
  <si>
    <t>eth2-total</t>
  </si>
  <si>
    <t>lo-read</t>
  </si>
  <si>
    <t>lo-write</t>
  </si>
  <si>
    <t>lo-total</t>
  </si>
  <si>
    <t>Total-Read</t>
  </si>
  <si>
    <t>Total-Write (-ve)</t>
  </si>
  <si>
    <t>RunQueue</t>
  </si>
  <si>
    <t>IntervalCPU%</t>
  </si>
  <si>
    <t>WSet</t>
  </si>
  <si>
    <t xml:space="preserve"> </t>
  </si>
  <si>
    <t>WSet=&gt;</t>
  </si>
  <si>
    <t>User</t>
  </si>
  <si>
    <t>Arg</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</si>
  <si>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</si>
  <si>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</si>
  <si>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</si>
  <si>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</si>
  <si>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</si>
  <si>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</si>
  <si>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</si>
  <si>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</si>
  <si>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</si>
  <si>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</si>
  <si>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</si>
  <si>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</si>
  <si>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</si>
  <si>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</si>
  <si>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(All)</t>
  </si>
  <si>
    <t>Grand Total</t>
  </si>
  <si>
    <t>Sum of IntervalCPU%</t>
  </si>
  <si>
    <t>Analysis time</t>
  </si>
  <si>
    <t>11.14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</si>
</sst>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cellStyleXfs>
  <cellXfs count="37">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2" fontId="0" fillId="0" borderId="0" xfId="0" applyNumberFormat="1"/>
    <xf numFmtId="3" fontId="0" fillId="0" borderId="0" xfId="0" applyNumberFormat="1"/>
    <xf numFmtId="1" fontId="0" fillId="0" borderId="0" xfId="0" applyNumberFormat="1"/>
    <xf numFmtId="167" fontId="0" fillId="0" borderId="0" xfId="0" applyNumberFormat="1"/>
    <xf numFmtId="21" fontId="1" fillId="0" borderId="0" xfId="0" applyNumberFormat="1"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4" xfId="0" pivotButton="1" applyBorder="1"/>
    <xf numFmtId="0" fontId="0" fillId="0" borderId="5" xfId="0" applyBorder="1"/>
    <xf numFmtId="0" fontId="0" fillId="0" borderId="6" xfId="0" applyBorder="1"/>
    <xf numFmtId="0" fontId="0" fillId="0" borderId="7" xfId="0" applyBorder="1"/>
    <xf numFmtId="21" fontId="0" fillId="0" borderId="1" xfId="0" applyNumberFormat="1" applyBorder="1"/>
    <xf numFmtId="0" fontId="0" fillId="0" borderId="1" xfId="0" applyNumberFormat="1" applyBorder="1"/>
    <xf numFmtId="0" fontId="0" fillId="0" borderId="7" xfId="0" applyNumberFormat="1" applyBorder="1"/>
    <xf numFmtId="0" fontId="0" fillId="0" borderId="2" xfId="0" applyNumberFormat="1" applyBorder="1"/>
    <xf numFmtId="21" fontId="0" fillId="0" borderId="8" xfId="0" applyNumberFormat="1" applyBorder="1"/>
    <xf numFmtId="0" fontId="0" fillId="0" borderId="8" xfId="0" applyNumberFormat="1" applyBorder="1"/>
    <xf numFmtId="0" fontId="0" fillId="0" borderId="0" xfId="0" applyNumberFormat="1"/>
    <xf numFmtId="0" fontId="0" fillId="0" borderId="9" xfId="0" applyNumberFormat="1" applyBorder="1"/>
    <xf numFmtId="21" fontId="0" fillId="0" borderId="3" xfId="0" applyNumberFormat="1" applyBorder="1"/>
    <xf numFmtId="0" fontId="0" fillId="0" borderId="3" xfId="0" applyNumberFormat="1" applyBorder="1"/>
    <xf numFmtId="0" fontId="0" fillId="0" borderId="10" xfId="0" applyNumberFormat="1" applyBorder="1"/>
    <xf numFmtId="0"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ssc-vm-0435  7/10/2020</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CPU_ALL!$J$2:$J$41</c:f>
              <c:numCache>
                <c:formatCode>General</c:formatCode>
                <c:ptCount val="40"/>
                <c:pt idx="0">
                  <c:v>6</c:v>
                </c:pt>
                <c:pt idx="1">
                  <c:v>28</c:v>
                </c:pt>
                <c:pt idx="2">
                  <c:v>31.799999999999997</c:v>
                </c:pt>
                <c:pt idx="3">
                  <c:v>24.7</c:v>
                </c:pt>
                <c:pt idx="4">
                  <c:v>31.7</c:v>
                </c:pt>
                <c:pt idx="5">
                  <c:v>32.1</c:v>
                </c:pt>
                <c:pt idx="6">
                  <c:v>31.299999999999997</c:v>
                </c:pt>
                <c:pt idx="7">
                  <c:v>31.900000000000002</c:v>
                </c:pt>
                <c:pt idx="8">
                  <c:v>31.9</c:v>
                </c:pt>
                <c:pt idx="9">
                  <c:v>32</c:v>
                </c:pt>
                <c:pt idx="10">
                  <c:v>27.1</c:v>
                </c:pt>
                <c:pt idx="11">
                  <c:v>31.599999999999998</c:v>
                </c:pt>
                <c:pt idx="12">
                  <c:v>31.599999999999998</c:v>
                </c:pt>
                <c:pt idx="13">
                  <c:v>37.200000000000003</c:v>
                </c:pt>
                <c:pt idx="14">
                  <c:v>31.9</c:v>
                </c:pt>
                <c:pt idx="15">
                  <c:v>31.5</c:v>
                </c:pt>
                <c:pt idx="16">
                  <c:v>31.700000000000003</c:v>
                </c:pt>
                <c:pt idx="17">
                  <c:v>31.4</c:v>
                </c:pt>
                <c:pt idx="18">
                  <c:v>23.799999999999997</c:v>
                </c:pt>
                <c:pt idx="19">
                  <c:v>34</c:v>
                </c:pt>
                <c:pt idx="20">
                  <c:v>31.2</c:v>
                </c:pt>
                <c:pt idx="21">
                  <c:v>31.6</c:v>
                </c:pt>
                <c:pt idx="22">
                  <c:v>31.200000000000003</c:v>
                </c:pt>
                <c:pt idx="23">
                  <c:v>25.6</c:v>
                </c:pt>
                <c:pt idx="24">
                  <c:v>28.1</c:v>
                </c:pt>
                <c:pt idx="25">
                  <c:v>30.4</c:v>
                </c:pt>
                <c:pt idx="26">
                  <c:v>30.6</c:v>
                </c:pt>
                <c:pt idx="27">
                  <c:v>29.799999999999997</c:v>
                </c:pt>
                <c:pt idx="28">
                  <c:v>23.5</c:v>
                </c:pt>
                <c:pt idx="29">
                  <c:v>20.7</c:v>
                </c:pt>
                <c:pt idx="30">
                  <c:v>29.5</c:v>
                </c:pt>
                <c:pt idx="31">
                  <c:v>29.9</c:v>
                </c:pt>
                <c:pt idx="32">
                  <c:v>26.7</c:v>
                </c:pt>
                <c:pt idx="33">
                  <c:v>10.4</c:v>
                </c:pt>
                <c:pt idx="34">
                  <c:v>1.6</c:v>
                </c:pt>
                <c:pt idx="35">
                  <c:v>1.7000000000000002</c:v>
                </c:pt>
                <c:pt idx="36">
                  <c:v>1.7000000000000002</c:v>
                </c:pt>
                <c:pt idx="37">
                  <c:v>1.8</c:v>
                </c:pt>
                <c:pt idx="38">
                  <c:v>1.5</c:v>
                </c:pt>
                <c:pt idx="39">
                  <c:v>0.7</c:v>
                </c:pt>
              </c:numCache>
            </c:numRef>
          </c:val>
          <c:smooth val="0"/>
          <c:extLst>
            <c:ext xmlns:c16="http://schemas.microsoft.com/office/drawing/2014/chart" uri="{C3380CC4-5D6E-409C-BE32-E72D297353CC}">
              <c16:uniqueId val="{00000001-7902-4AB4-8781-F6D02E0BC591}"/>
            </c:ext>
          </c:extLst>
        </c:ser>
        <c:dLbls>
          <c:showLegendKey val="0"/>
          <c:showVal val="0"/>
          <c:showCatName val="0"/>
          <c:showSerName val="0"/>
          <c:showPercent val="0"/>
          <c:showBubbleSize val="0"/>
        </c:dLbls>
        <c:marker val="1"/>
        <c:smooth val="0"/>
        <c:axId val="626480872"/>
        <c:axId val="626485464"/>
      </c:lineChart>
      <c:lineChart>
        <c:grouping val="standard"/>
        <c:varyColors val="0"/>
        <c:ser>
          <c:idx val="1"/>
          <c:order val="1"/>
          <c:tx>
            <c:v>IO/sec</c:v>
          </c:tx>
          <c:spPr>
            <a:ln w="25400">
              <a:solidFill>
                <a:srgbClr val="FF00FF"/>
              </a:solidFill>
              <a:prstDash val="solid"/>
            </a:ln>
          </c:spPr>
          <c:marker>
            <c:symbol val="none"/>
          </c:marker>
          <c:val>
            <c:numRef>
              <c:f>DISK_SUMM!$D$2:$D$41</c:f>
              <c:numCache>
                <c:formatCode>General</c:formatCode>
                <c:ptCount val="40"/>
                <c:pt idx="0">
                  <c:v>3.4</c:v>
                </c:pt>
                <c:pt idx="1">
                  <c:v>1.4000000000000001</c:v>
                </c:pt>
                <c:pt idx="2">
                  <c:v>0</c:v>
                </c:pt>
                <c:pt idx="3">
                  <c:v>0.7</c:v>
                </c:pt>
                <c:pt idx="4">
                  <c:v>0</c:v>
                </c:pt>
                <c:pt idx="5">
                  <c:v>0.99999999999999989</c:v>
                </c:pt>
                <c:pt idx="6">
                  <c:v>0</c:v>
                </c:pt>
                <c:pt idx="7">
                  <c:v>1</c:v>
                </c:pt>
                <c:pt idx="8">
                  <c:v>1.1000000000000001</c:v>
                </c:pt>
                <c:pt idx="9">
                  <c:v>1.2000000000000002</c:v>
                </c:pt>
                <c:pt idx="10">
                  <c:v>7.9</c:v>
                </c:pt>
                <c:pt idx="11">
                  <c:v>2</c:v>
                </c:pt>
                <c:pt idx="12">
                  <c:v>0</c:v>
                </c:pt>
                <c:pt idx="13">
                  <c:v>20.500000000000004</c:v>
                </c:pt>
                <c:pt idx="14">
                  <c:v>7.1999999999999993</c:v>
                </c:pt>
                <c:pt idx="15">
                  <c:v>0.99999999999999989</c:v>
                </c:pt>
                <c:pt idx="16">
                  <c:v>0</c:v>
                </c:pt>
                <c:pt idx="17">
                  <c:v>1.1000000000000001</c:v>
                </c:pt>
                <c:pt idx="18">
                  <c:v>2.4000000000000004</c:v>
                </c:pt>
                <c:pt idx="19">
                  <c:v>6</c:v>
                </c:pt>
                <c:pt idx="20">
                  <c:v>2.2000000000000002</c:v>
                </c:pt>
                <c:pt idx="21">
                  <c:v>0.9</c:v>
                </c:pt>
                <c:pt idx="22">
                  <c:v>0.2</c:v>
                </c:pt>
                <c:pt idx="23">
                  <c:v>0.30000000000000004</c:v>
                </c:pt>
                <c:pt idx="24">
                  <c:v>0.6</c:v>
                </c:pt>
                <c:pt idx="25">
                  <c:v>0.5</c:v>
                </c:pt>
                <c:pt idx="26">
                  <c:v>0.30000000000000004</c:v>
                </c:pt>
                <c:pt idx="27">
                  <c:v>1</c:v>
                </c:pt>
                <c:pt idx="28">
                  <c:v>2</c:v>
                </c:pt>
                <c:pt idx="29">
                  <c:v>0.60000000000000009</c:v>
                </c:pt>
                <c:pt idx="30">
                  <c:v>0.30000000000000004</c:v>
                </c:pt>
                <c:pt idx="31">
                  <c:v>0.4</c:v>
                </c:pt>
                <c:pt idx="32">
                  <c:v>0.6</c:v>
                </c:pt>
                <c:pt idx="33">
                  <c:v>0.2</c:v>
                </c:pt>
                <c:pt idx="34">
                  <c:v>0.6</c:v>
                </c:pt>
                <c:pt idx="35">
                  <c:v>0.7</c:v>
                </c:pt>
                <c:pt idx="36">
                  <c:v>0.30000000000000004</c:v>
                </c:pt>
                <c:pt idx="37">
                  <c:v>0.6</c:v>
                </c:pt>
                <c:pt idx="38">
                  <c:v>2.1</c:v>
                </c:pt>
                <c:pt idx="39">
                  <c:v>0.2</c:v>
                </c:pt>
              </c:numCache>
            </c:numRef>
          </c:val>
          <c:smooth val="0"/>
          <c:extLst>
            <c:ext xmlns:c16="http://schemas.microsoft.com/office/drawing/2014/chart" uri="{C3380CC4-5D6E-409C-BE32-E72D297353CC}">
              <c16:uniqueId val="{00000002-7902-4AB4-8781-F6D02E0BC591}"/>
            </c:ext>
          </c:extLst>
        </c:ser>
        <c:dLbls>
          <c:showLegendKey val="0"/>
          <c:showVal val="0"/>
          <c:showCatName val="0"/>
          <c:showSerName val="0"/>
          <c:showPercent val="0"/>
          <c:showBubbleSize val="0"/>
        </c:dLbls>
        <c:marker val="1"/>
        <c:smooth val="0"/>
        <c:axId val="626488416"/>
        <c:axId val="626487432"/>
      </c:lineChart>
      <c:catAx>
        <c:axId val="626480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485464"/>
        <c:crosses val="autoZero"/>
        <c:auto val="0"/>
        <c:lblAlgn val="ctr"/>
        <c:lblOffset val="100"/>
        <c:noMultiLvlLbl val="0"/>
      </c:catAx>
      <c:valAx>
        <c:axId val="62648546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626480872"/>
        <c:crosses val="autoZero"/>
        <c:crossBetween val="midCat"/>
      </c:valAx>
      <c:valAx>
        <c:axId val="626487432"/>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626488416"/>
        <c:crosses val="max"/>
        <c:crossBetween val="between"/>
      </c:valAx>
      <c:catAx>
        <c:axId val="626488416"/>
        <c:scaling>
          <c:orientation val="minMax"/>
        </c:scaling>
        <c:delete val="1"/>
        <c:axPos val="b"/>
        <c:majorTickMark val="out"/>
        <c:minorTickMark val="none"/>
        <c:tickLblPos val="nextTo"/>
        <c:crossAx val="62648743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ssc-vm-0435  7/10/2020</a:t>
            </a:r>
          </a:p>
        </c:rich>
      </c:tx>
      <c:layout/>
      <c:overlay val="0"/>
    </c:title>
    <c:autoTitleDeleted val="0"/>
    <c:plotArea>
      <c:layout/>
      <c:lineChart>
        <c:grouping val="standard"/>
        <c:varyColors val="0"/>
        <c:ser>
          <c:idx val="0"/>
          <c:order val="0"/>
          <c:tx>
            <c:strRef>
              <c:f>DISKBSIZE!$B$1</c:f>
              <c:strCache>
                <c:ptCount val="1"/>
                <c:pt idx="0">
                  <c:v>vda</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DISKBSIZE!$B$2:$B$41</c:f>
              <c:numCache>
                <c:formatCode>General</c:formatCode>
                <c:ptCount val="40"/>
                <c:pt idx="0">
                  <c:v>4</c:v>
                </c:pt>
                <c:pt idx="1">
                  <c:v>0</c:v>
                </c:pt>
                <c:pt idx="2">
                  <c:v>0</c:v>
                </c:pt>
                <c:pt idx="3">
                  <c:v>0</c:v>
                </c:pt>
                <c:pt idx="4">
                  <c:v>0</c:v>
                </c:pt>
                <c:pt idx="5">
                  <c:v>0</c:v>
                </c:pt>
                <c:pt idx="6">
                  <c:v>0</c:v>
                </c:pt>
                <c:pt idx="7">
                  <c:v>0</c:v>
                </c:pt>
                <c:pt idx="8">
                  <c:v>0</c:v>
                </c:pt>
                <c:pt idx="9">
                  <c:v>0</c:v>
                </c:pt>
                <c:pt idx="10">
                  <c:v>25.9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B-6CDD-474B-A694-54A57D279736}"/>
            </c:ext>
          </c:extLst>
        </c:ser>
        <c:ser>
          <c:idx val="1"/>
          <c:order val="1"/>
          <c:tx>
            <c:strRef>
              <c:f>DISKBSIZE!$C$1</c:f>
              <c:strCache>
                <c:ptCount val="1"/>
                <c:pt idx="0">
                  <c:v>vdb</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DISKBSIZE!$C$2:$C$41</c:f>
              <c:numCache>
                <c:formatCode>General</c:formatCode>
                <c:ptCount val="40"/>
                <c:pt idx="0">
                  <c:v>4</c:v>
                </c:pt>
                <c:pt idx="1">
                  <c:v>0</c:v>
                </c:pt>
                <c:pt idx="2">
                  <c:v>0</c:v>
                </c:pt>
                <c:pt idx="3">
                  <c:v>0</c:v>
                </c:pt>
                <c:pt idx="4">
                  <c:v>0</c:v>
                </c:pt>
                <c:pt idx="5">
                  <c:v>0</c:v>
                </c:pt>
                <c:pt idx="6">
                  <c:v>0</c:v>
                </c:pt>
                <c:pt idx="7">
                  <c:v>0</c:v>
                </c:pt>
                <c:pt idx="8">
                  <c:v>0</c:v>
                </c:pt>
                <c:pt idx="9">
                  <c:v>0</c:v>
                </c:pt>
                <c:pt idx="10">
                  <c:v>25.9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C-6CDD-474B-A694-54A57D279736}"/>
            </c:ext>
          </c:extLst>
        </c:ser>
        <c:ser>
          <c:idx val="2"/>
          <c:order val="2"/>
          <c:tx>
            <c:strRef>
              <c:f>DISKBSIZE!$D$1</c:f>
              <c:strCache>
                <c:ptCount val="1"/>
                <c:pt idx="0">
                  <c:v>dm-5</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DISKBSIZE!$D$2:$D$41</c:f>
              <c:numCache>
                <c:formatCode>General</c:formatCode>
                <c:ptCount val="40"/>
                <c:pt idx="0">
                  <c:v>0</c:v>
                </c:pt>
                <c:pt idx="1">
                  <c:v>4</c:v>
                </c:pt>
                <c:pt idx="2">
                  <c:v>0</c:v>
                </c:pt>
                <c:pt idx="3">
                  <c:v>0</c:v>
                </c:pt>
                <c:pt idx="4">
                  <c:v>0</c:v>
                </c:pt>
                <c:pt idx="5">
                  <c:v>4</c:v>
                </c:pt>
                <c:pt idx="6">
                  <c:v>0</c:v>
                </c:pt>
                <c:pt idx="7">
                  <c:v>4</c:v>
                </c:pt>
                <c:pt idx="8">
                  <c:v>4</c:v>
                </c:pt>
                <c:pt idx="9">
                  <c:v>4</c:v>
                </c:pt>
                <c:pt idx="10">
                  <c:v>37.9</c:v>
                </c:pt>
                <c:pt idx="11">
                  <c:v>4</c:v>
                </c:pt>
                <c:pt idx="12">
                  <c:v>0</c:v>
                </c:pt>
                <c:pt idx="13">
                  <c:v>8.5</c:v>
                </c:pt>
                <c:pt idx="14">
                  <c:v>16.5</c:v>
                </c:pt>
                <c:pt idx="15">
                  <c:v>4</c:v>
                </c:pt>
                <c:pt idx="16">
                  <c:v>0</c:v>
                </c:pt>
                <c:pt idx="17">
                  <c:v>4</c:v>
                </c:pt>
                <c:pt idx="18">
                  <c:v>4</c:v>
                </c:pt>
                <c:pt idx="19">
                  <c:v>5.8</c:v>
                </c:pt>
                <c:pt idx="20">
                  <c:v>4</c:v>
                </c:pt>
                <c:pt idx="21">
                  <c:v>4</c:v>
                </c:pt>
                <c:pt idx="22">
                  <c:v>4</c:v>
                </c:pt>
                <c:pt idx="23">
                  <c:v>0</c:v>
                </c:pt>
                <c:pt idx="24">
                  <c:v>4</c:v>
                </c:pt>
                <c:pt idx="25">
                  <c:v>4</c:v>
                </c:pt>
                <c:pt idx="26">
                  <c:v>0</c:v>
                </c:pt>
                <c:pt idx="27">
                  <c:v>4</c:v>
                </c:pt>
                <c:pt idx="28">
                  <c:v>4</c:v>
                </c:pt>
                <c:pt idx="29">
                  <c:v>4</c:v>
                </c:pt>
                <c:pt idx="30">
                  <c:v>0</c:v>
                </c:pt>
                <c:pt idx="31">
                  <c:v>4</c:v>
                </c:pt>
                <c:pt idx="32">
                  <c:v>4</c:v>
                </c:pt>
                <c:pt idx="33">
                  <c:v>4</c:v>
                </c:pt>
                <c:pt idx="34">
                  <c:v>4</c:v>
                </c:pt>
                <c:pt idx="35">
                  <c:v>4</c:v>
                </c:pt>
                <c:pt idx="36">
                  <c:v>0</c:v>
                </c:pt>
                <c:pt idx="37">
                  <c:v>4</c:v>
                </c:pt>
                <c:pt idx="38">
                  <c:v>4</c:v>
                </c:pt>
                <c:pt idx="39">
                  <c:v>4</c:v>
                </c:pt>
              </c:numCache>
            </c:numRef>
          </c:val>
          <c:smooth val="0"/>
          <c:extLst>
            <c:ext xmlns:c16="http://schemas.microsoft.com/office/drawing/2014/chart" uri="{C3380CC4-5D6E-409C-BE32-E72D297353CC}">
              <c16:uniqueId val="{0000000D-6CDD-474B-A694-54A57D279736}"/>
            </c:ext>
          </c:extLst>
        </c:ser>
        <c:ser>
          <c:idx val="3"/>
          <c:order val="3"/>
          <c:tx>
            <c:strRef>
              <c:f>DISKBSIZE!$E$1</c:f>
              <c:strCache>
                <c:ptCount val="1"/>
                <c:pt idx="0">
                  <c:v>sda2</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DISKBSIZE!$E$2:$E$41</c:f>
              <c:numCache>
                <c:formatCode>General</c:formatCode>
                <c:ptCount val="40"/>
                <c:pt idx="0">
                  <c:v>0</c:v>
                </c:pt>
                <c:pt idx="1">
                  <c:v>6.2</c:v>
                </c:pt>
                <c:pt idx="2">
                  <c:v>0</c:v>
                </c:pt>
                <c:pt idx="3">
                  <c:v>6</c:v>
                </c:pt>
                <c:pt idx="4">
                  <c:v>0</c:v>
                </c:pt>
                <c:pt idx="5">
                  <c:v>6.6</c:v>
                </c:pt>
                <c:pt idx="6">
                  <c:v>0</c:v>
                </c:pt>
                <c:pt idx="7">
                  <c:v>5.0999999999999996</c:v>
                </c:pt>
                <c:pt idx="8">
                  <c:v>4.3</c:v>
                </c:pt>
                <c:pt idx="9">
                  <c:v>6.2</c:v>
                </c:pt>
                <c:pt idx="10">
                  <c:v>28.9</c:v>
                </c:pt>
                <c:pt idx="11">
                  <c:v>4.5</c:v>
                </c:pt>
                <c:pt idx="12">
                  <c:v>0</c:v>
                </c:pt>
                <c:pt idx="13">
                  <c:v>27.8</c:v>
                </c:pt>
                <c:pt idx="14">
                  <c:v>17.100000000000001</c:v>
                </c:pt>
                <c:pt idx="15">
                  <c:v>6.8</c:v>
                </c:pt>
                <c:pt idx="16">
                  <c:v>0</c:v>
                </c:pt>
                <c:pt idx="17">
                  <c:v>5</c:v>
                </c:pt>
                <c:pt idx="18">
                  <c:v>6</c:v>
                </c:pt>
                <c:pt idx="19">
                  <c:v>7</c:v>
                </c:pt>
                <c:pt idx="20">
                  <c:v>5.8</c:v>
                </c:pt>
                <c:pt idx="21">
                  <c:v>4.8</c:v>
                </c:pt>
                <c:pt idx="22">
                  <c:v>5</c:v>
                </c:pt>
                <c:pt idx="23">
                  <c:v>4.8</c:v>
                </c:pt>
                <c:pt idx="24">
                  <c:v>9.6999999999999993</c:v>
                </c:pt>
                <c:pt idx="25">
                  <c:v>4.4000000000000004</c:v>
                </c:pt>
                <c:pt idx="26">
                  <c:v>6</c:v>
                </c:pt>
                <c:pt idx="27">
                  <c:v>5.7</c:v>
                </c:pt>
                <c:pt idx="28">
                  <c:v>5.4</c:v>
                </c:pt>
                <c:pt idx="29">
                  <c:v>4.3</c:v>
                </c:pt>
                <c:pt idx="30">
                  <c:v>6</c:v>
                </c:pt>
                <c:pt idx="31">
                  <c:v>4.9000000000000004</c:v>
                </c:pt>
                <c:pt idx="32">
                  <c:v>5.2</c:v>
                </c:pt>
                <c:pt idx="33">
                  <c:v>4</c:v>
                </c:pt>
                <c:pt idx="34">
                  <c:v>8.4</c:v>
                </c:pt>
                <c:pt idx="35">
                  <c:v>5.5</c:v>
                </c:pt>
                <c:pt idx="36">
                  <c:v>5.6</c:v>
                </c:pt>
                <c:pt idx="37">
                  <c:v>5.0999999999999996</c:v>
                </c:pt>
                <c:pt idx="38">
                  <c:v>5.4</c:v>
                </c:pt>
                <c:pt idx="39">
                  <c:v>4</c:v>
                </c:pt>
              </c:numCache>
            </c:numRef>
          </c:val>
          <c:smooth val="0"/>
          <c:extLst>
            <c:ext xmlns:c16="http://schemas.microsoft.com/office/drawing/2014/chart" uri="{C3380CC4-5D6E-409C-BE32-E72D297353CC}">
              <c16:uniqueId val="{0000000E-6CDD-474B-A694-54A57D279736}"/>
            </c:ext>
          </c:extLst>
        </c:ser>
        <c:ser>
          <c:idx val="4"/>
          <c:order val="4"/>
          <c:tx>
            <c:strRef>
              <c:f>DISKBSIZE!$F$1</c:f>
              <c:strCache>
                <c:ptCount val="1"/>
                <c:pt idx="0">
                  <c:v>sda</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DISKBSIZE!$F$2:$F$41</c:f>
              <c:numCache>
                <c:formatCode>General</c:formatCode>
                <c:ptCount val="40"/>
                <c:pt idx="0">
                  <c:v>0</c:v>
                </c:pt>
                <c:pt idx="1">
                  <c:v>4.9000000000000004</c:v>
                </c:pt>
                <c:pt idx="2">
                  <c:v>0</c:v>
                </c:pt>
                <c:pt idx="3">
                  <c:v>4.8</c:v>
                </c:pt>
                <c:pt idx="4">
                  <c:v>0</c:v>
                </c:pt>
                <c:pt idx="5">
                  <c:v>5.3</c:v>
                </c:pt>
                <c:pt idx="6">
                  <c:v>0</c:v>
                </c:pt>
                <c:pt idx="7">
                  <c:v>3.6</c:v>
                </c:pt>
                <c:pt idx="8">
                  <c:v>3.5</c:v>
                </c:pt>
                <c:pt idx="9">
                  <c:v>5</c:v>
                </c:pt>
                <c:pt idx="10">
                  <c:v>24.7</c:v>
                </c:pt>
                <c:pt idx="11">
                  <c:v>3.7</c:v>
                </c:pt>
                <c:pt idx="12">
                  <c:v>0</c:v>
                </c:pt>
                <c:pt idx="13">
                  <c:v>18.5</c:v>
                </c:pt>
                <c:pt idx="14">
                  <c:v>16.3</c:v>
                </c:pt>
                <c:pt idx="15">
                  <c:v>5.4</c:v>
                </c:pt>
                <c:pt idx="16">
                  <c:v>0</c:v>
                </c:pt>
                <c:pt idx="17">
                  <c:v>3.7</c:v>
                </c:pt>
                <c:pt idx="18">
                  <c:v>5</c:v>
                </c:pt>
                <c:pt idx="19">
                  <c:v>6.6</c:v>
                </c:pt>
                <c:pt idx="20">
                  <c:v>5.2</c:v>
                </c:pt>
                <c:pt idx="21">
                  <c:v>4</c:v>
                </c:pt>
                <c:pt idx="22">
                  <c:v>3.3</c:v>
                </c:pt>
                <c:pt idx="23">
                  <c:v>3.4</c:v>
                </c:pt>
                <c:pt idx="24">
                  <c:v>6.8</c:v>
                </c:pt>
                <c:pt idx="25">
                  <c:v>4</c:v>
                </c:pt>
                <c:pt idx="26">
                  <c:v>4</c:v>
                </c:pt>
                <c:pt idx="27">
                  <c:v>4.3</c:v>
                </c:pt>
                <c:pt idx="28">
                  <c:v>4.3</c:v>
                </c:pt>
                <c:pt idx="29">
                  <c:v>3.7</c:v>
                </c:pt>
                <c:pt idx="30">
                  <c:v>4</c:v>
                </c:pt>
                <c:pt idx="31">
                  <c:v>3.7</c:v>
                </c:pt>
                <c:pt idx="32">
                  <c:v>3.5</c:v>
                </c:pt>
                <c:pt idx="33">
                  <c:v>3.2</c:v>
                </c:pt>
                <c:pt idx="34">
                  <c:v>6.3</c:v>
                </c:pt>
                <c:pt idx="35">
                  <c:v>5.0999999999999996</c:v>
                </c:pt>
                <c:pt idx="36">
                  <c:v>4</c:v>
                </c:pt>
                <c:pt idx="37">
                  <c:v>3.4</c:v>
                </c:pt>
                <c:pt idx="38">
                  <c:v>4.4000000000000004</c:v>
                </c:pt>
                <c:pt idx="39">
                  <c:v>3.2</c:v>
                </c:pt>
              </c:numCache>
            </c:numRef>
          </c:val>
          <c:smooth val="0"/>
          <c:extLst>
            <c:ext xmlns:c16="http://schemas.microsoft.com/office/drawing/2014/chart" uri="{C3380CC4-5D6E-409C-BE32-E72D297353CC}">
              <c16:uniqueId val="{0000000F-6CDD-474B-A694-54A57D279736}"/>
            </c:ext>
          </c:extLst>
        </c:ser>
        <c:ser>
          <c:idx val="5"/>
          <c:order val="5"/>
          <c:tx>
            <c:strRef>
              <c:f>DISKBSIZE!$G$1</c:f>
              <c:strCache>
                <c:ptCount val="1"/>
                <c:pt idx="0">
                  <c:v>dm-2</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DISKBSIZE!$G$2:$G$41</c:f>
              <c:numCache>
                <c:formatCode>General</c:formatCode>
                <c:ptCount val="40"/>
                <c:pt idx="0">
                  <c:v>0</c:v>
                </c:pt>
                <c:pt idx="1">
                  <c:v>0</c:v>
                </c:pt>
                <c:pt idx="2">
                  <c:v>0</c:v>
                </c:pt>
                <c:pt idx="3">
                  <c:v>0</c:v>
                </c:pt>
                <c:pt idx="4">
                  <c:v>0</c:v>
                </c:pt>
                <c:pt idx="5">
                  <c:v>0</c:v>
                </c:pt>
                <c:pt idx="6">
                  <c:v>0</c:v>
                </c:pt>
                <c:pt idx="7">
                  <c:v>0</c:v>
                </c:pt>
                <c:pt idx="8">
                  <c:v>0</c:v>
                </c:pt>
                <c:pt idx="9">
                  <c:v>0</c:v>
                </c:pt>
                <c:pt idx="10">
                  <c:v>4</c:v>
                </c:pt>
                <c:pt idx="11">
                  <c:v>0</c:v>
                </c:pt>
                <c:pt idx="12">
                  <c:v>0</c:v>
                </c:pt>
                <c:pt idx="13">
                  <c:v>4</c:v>
                </c:pt>
                <c:pt idx="14">
                  <c:v>6.5</c:v>
                </c:pt>
                <c:pt idx="15">
                  <c:v>0</c:v>
                </c:pt>
                <c:pt idx="16">
                  <c:v>0</c:v>
                </c:pt>
                <c:pt idx="17">
                  <c:v>0</c:v>
                </c:pt>
                <c:pt idx="18">
                  <c:v>4</c:v>
                </c:pt>
                <c:pt idx="19">
                  <c:v>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0-6CDD-474B-A694-54A57D279736}"/>
            </c:ext>
          </c:extLst>
        </c:ser>
        <c:ser>
          <c:idx val="6"/>
          <c:order val="6"/>
          <c:tx>
            <c:strRef>
              <c:f>DISKBSIZE!$H$1</c:f>
              <c:strCache>
                <c:ptCount val="1"/>
                <c:pt idx="0">
                  <c:v>dm-0</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DISKBSIZE!$H$2:$H$41</c:f>
              <c:numCache>
                <c:formatCode>General</c:formatCode>
                <c:ptCount val="40"/>
                <c:pt idx="0">
                  <c:v>0</c:v>
                </c:pt>
                <c:pt idx="1">
                  <c:v>0</c:v>
                </c:pt>
                <c:pt idx="2">
                  <c:v>0</c:v>
                </c:pt>
                <c:pt idx="3">
                  <c:v>0</c:v>
                </c:pt>
                <c:pt idx="4">
                  <c:v>0</c:v>
                </c:pt>
                <c:pt idx="5">
                  <c:v>0</c:v>
                </c:pt>
                <c:pt idx="6">
                  <c:v>0</c:v>
                </c:pt>
                <c:pt idx="7">
                  <c:v>0</c:v>
                </c:pt>
                <c:pt idx="8">
                  <c:v>0</c:v>
                </c:pt>
                <c:pt idx="9">
                  <c:v>0</c:v>
                </c:pt>
                <c:pt idx="10">
                  <c:v>5.7</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6CDD-474B-A694-54A57D279736}"/>
            </c:ext>
          </c:extLst>
        </c:ser>
        <c:ser>
          <c:idx val="7"/>
          <c:order val="7"/>
          <c:tx>
            <c:strRef>
              <c:f>DISKBSIZE!$I$1</c:f>
              <c:strCache>
                <c:ptCount val="1"/>
                <c:pt idx="0">
                  <c:v>dm-4</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DISKBSIZE!$I$2:$I$41</c:f>
              <c:numCache>
                <c:formatCode>General</c:formatCode>
                <c:ptCount val="40"/>
                <c:pt idx="0">
                  <c:v>0</c:v>
                </c:pt>
                <c:pt idx="1">
                  <c:v>4</c:v>
                </c:pt>
                <c:pt idx="2">
                  <c:v>0</c:v>
                </c:pt>
                <c:pt idx="3">
                  <c:v>4</c:v>
                </c:pt>
                <c:pt idx="4">
                  <c:v>0</c:v>
                </c:pt>
                <c:pt idx="5">
                  <c:v>4</c:v>
                </c:pt>
                <c:pt idx="6">
                  <c:v>0</c:v>
                </c:pt>
                <c:pt idx="7">
                  <c:v>4</c:v>
                </c:pt>
                <c:pt idx="8">
                  <c:v>4.4000000000000004</c:v>
                </c:pt>
                <c:pt idx="9">
                  <c:v>4</c:v>
                </c:pt>
                <c:pt idx="10">
                  <c:v>4</c:v>
                </c:pt>
                <c:pt idx="11">
                  <c:v>4</c:v>
                </c:pt>
                <c:pt idx="12">
                  <c:v>0</c:v>
                </c:pt>
                <c:pt idx="13">
                  <c:v>4</c:v>
                </c:pt>
                <c:pt idx="14">
                  <c:v>4</c:v>
                </c:pt>
                <c:pt idx="15">
                  <c:v>4</c:v>
                </c:pt>
                <c:pt idx="16">
                  <c:v>0</c:v>
                </c:pt>
                <c:pt idx="17">
                  <c:v>4</c:v>
                </c:pt>
                <c:pt idx="18">
                  <c:v>4.2</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4.2</c:v>
                </c:pt>
                <c:pt idx="39">
                  <c:v>4</c:v>
                </c:pt>
              </c:numCache>
            </c:numRef>
          </c:val>
          <c:smooth val="0"/>
          <c:extLst>
            <c:ext xmlns:c16="http://schemas.microsoft.com/office/drawing/2014/chart" uri="{C3380CC4-5D6E-409C-BE32-E72D297353CC}">
              <c16:uniqueId val="{00000012-6CDD-474B-A694-54A57D279736}"/>
            </c:ext>
          </c:extLst>
        </c:ser>
        <c:ser>
          <c:idx val="8"/>
          <c:order val="8"/>
          <c:tx>
            <c:strRef>
              <c:f>DISKBSIZE!$J$1</c:f>
              <c:strCache>
                <c:ptCount val="1"/>
                <c:pt idx="0">
                  <c:v>dm-3</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DISKBSIZE!$J$2:$J$41</c:f>
              <c:numCache>
                <c:formatCode>General</c:formatCode>
                <c:ptCount val="40"/>
                <c:pt idx="0">
                  <c:v>0</c:v>
                </c:pt>
                <c:pt idx="1">
                  <c:v>0</c:v>
                </c:pt>
                <c:pt idx="2">
                  <c:v>0</c:v>
                </c:pt>
                <c:pt idx="3">
                  <c:v>0</c:v>
                </c:pt>
                <c:pt idx="4">
                  <c:v>0</c:v>
                </c:pt>
                <c:pt idx="5">
                  <c:v>0</c:v>
                </c:pt>
                <c:pt idx="6">
                  <c:v>0</c:v>
                </c:pt>
                <c:pt idx="7">
                  <c:v>1</c:v>
                </c:pt>
                <c:pt idx="8">
                  <c:v>1.1000000000000001</c:v>
                </c:pt>
                <c:pt idx="9">
                  <c:v>0</c:v>
                </c:pt>
                <c:pt idx="10">
                  <c:v>1</c:v>
                </c:pt>
                <c:pt idx="11">
                  <c:v>1.1000000000000001</c:v>
                </c:pt>
                <c:pt idx="12">
                  <c:v>0</c:v>
                </c:pt>
                <c:pt idx="13">
                  <c:v>0</c:v>
                </c:pt>
                <c:pt idx="14">
                  <c:v>0</c:v>
                </c:pt>
                <c:pt idx="15">
                  <c:v>0</c:v>
                </c:pt>
                <c:pt idx="16">
                  <c:v>0</c:v>
                </c:pt>
                <c:pt idx="17">
                  <c:v>1</c:v>
                </c:pt>
                <c:pt idx="18">
                  <c:v>1.1000000000000001</c:v>
                </c:pt>
                <c:pt idx="19">
                  <c:v>1</c:v>
                </c:pt>
                <c:pt idx="20">
                  <c:v>1.1000000000000001</c:v>
                </c:pt>
                <c:pt idx="21">
                  <c:v>0</c:v>
                </c:pt>
                <c:pt idx="22">
                  <c:v>0</c:v>
                </c:pt>
                <c:pt idx="23">
                  <c:v>0</c:v>
                </c:pt>
                <c:pt idx="24">
                  <c:v>0</c:v>
                </c:pt>
                <c:pt idx="25">
                  <c:v>0</c:v>
                </c:pt>
                <c:pt idx="26">
                  <c:v>0</c:v>
                </c:pt>
                <c:pt idx="27">
                  <c:v>1</c:v>
                </c:pt>
                <c:pt idx="28">
                  <c:v>1.1000000000000001</c:v>
                </c:pt>
                <c:pt idx="29">
                  <c:v>0</c:v>
                </c:pt>
                <c:pt idx="30">
                  <c:v>0</c:v>
                </c:pt>
                <c:pt idx="31">
                  <c:v>0</c:v>
                </c:pt>
                <c:pt idx="32">
                  <c:v>0</c:v>
                </c:pt>
                <c:pt idx="33">
                  <c:v>0</c:v>
                </c:pt>
                <c:pt idx="34">
                  <c:v>0</c:v>
                </c:pt>
                <c:pt idx="35">
                  <c:v>0</c:v>
                </c:pt>
                <c:pt idx="36">
                  <c:v>0</c:v>
                </c:pt>
                <c:pt idx="37">
                  <c:v>1</c:v>
                </c:pt>
                <c:pt idx="38">
                  <c:v>1.1000000000000001</c:v>
                </c:pt>
                <c:pt idx="39">
                  <c:v>0</c:v>
                </c:pt>
              </c:numCache>
            </c:numRef>
          </c:val>
          <c:smooth val="0"/>
          <c:extLst>
            <c:ext xmlns:c16="http://schemas.microsoft.com/office/drawing/2014/chart" uri="{C3380CC4-5D6E-409C-BE32-E72D297353CC}">
              <c16:uniqueId val="{00000013-6CDD-474B-A694-54A57D279736}"/>
            </c:ext>
          </c:extLst>
        </c:ser>
        <c:ser>
          <c:idx val="9"/>
          <c:order val="9"/>
          <c:tx>
            <c:strRef>
              <c:f>DISKBSIZE!$K$1</c:f>
              <c:strCache>
                <c:ptCount val="1"/>
                <c:pt idx="0">
                  <c:v>sda1</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6CDD-474B-A694-54A57D279736}"/>
            </c:ext>
          </c:extLst>
        </c:ser>
        <c:ser>
          <c:idx val="10"/>
          <c:order val="10"/>
          <c:tx>
            <c:strRef>
              <c:f>DISKBSIZE!$L$1</c:f>
              <c:strCache>
                <c:ptCount val="1"/>
                <c:pt idx="0">
                  <c:v>dm-1</c:v>
                </c:pt>
              </c:strCache>
            </c:strRef>
          </c:tx>
          <c:marker>
            <c:symbol val="none"/>
          </c:marker>
          <c:cat>
            <c:numRef>
              <c:f>DISKBSIZE!$A$2:$A$41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DISKBSIZE!$L$2:$L$41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6CDD-474B-A694-54A57D279736}"/>
            </c:ext>
          </c:extLst>
        </c:ser>
        <c:dLbls>
          <c:showLegendKey val="0"/>
          <c:showVal val="0"/>
          <c:showCatName val="0"/>
          <c:showSerName val="0"/>
          <c:showPercent val="0"/>
          <c:showBubbleSize val="0"/>
        </c:dLbls>
        <c:smooth val="0"/>
        <c:axId val="618204696"/>
        <c:axId val="618199776"/>
      </c:lineChart>
      <c:catAx>
        <c:axId val="618204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8199776"/>
        <c:crosses val="autoZero"/>
        <c:auto val="0"/>
        <c:lblAlgn val="ctr"/>
        <c:lblOffset val="100"/>
        <c:noMultiLvlLbl val="0"/>
      </c:catAx>
      <c:valAx>
        <c:axId val="618199776"/>
        <c:scaling>
          <c:orientation val="minMax"/>
          <c:min val="0"/>
        </c:scaling>
        <c:delete val="0"/>
        <c:axPos val="l"/>
        <c:majorGridlines/>
        <c:numFmt formatCode="0" sourceLinked="0"/>
        <c:majorTickMark val="out"/>
        <c:minorTickMark val="none"/>
        <c:tickLblPos val="nextTo"/>
        <c:crossAx val="61820469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ssc-vm-0435  7/10/2020</a:t>
            </a:r>
          </a:p>
        </c:rich>
      </c:tx>
      <c:overlay val="0"/>
    </c:title>
    <c:autoTitleDeleted val="0"/>
    <c:plotArea>
      <c:layout/>
      <c:barChart>
        <c:barDir val="col"/>
        <c:grouping val="stacked"/>
        <c:varyColors val="0"/>
        <c:ser>
          <c:idx val="0"/>
          <c:order val="0"/>
          <c:tx>
            <c:v>Avg.</c:v>
          </c:tx>
          <c:invertIfNegative val="0"/>
          <c:cat>
            <c:strRef>
              <c:f>DISKBUSY!$B$1:$L$1</c:f>
              <c:strCache>
                <c:ptCount val="11"/>
                <c:pt idx="0">
                  <c:v>sda2</c:v>
                </c:pt>
                <c:pt idx="1">
                  <c:v>sda</c:v>
                </c:pt>
                <c:pt idx="2">
                  <c:v>dm-5</c:v>
                </c:pt>
                <c:pt idx="3">
                  <c:v>dm-3</c:v>
                </c:pt>
                <c:pt idx="4">
                  <c:v>dm-4</c:v>
                </c:pt>
                <c:pt idx="5">
                  <c:v>vda</c:v>
                </c:pt>
                <c:pt idx="6">
                  <c:v>dm-0</c:v>
                </c:pt>
                <c:pt idx="7">
                  <c:v>vdb</c:v>
                </c:pt>
                <c:pt idx="8">
                  <c:v>sda1</c:v>
                </c:pt>
                <c:pt idx="9">
                  <c:v>dm-1</c:v>
                </c:pt>
                <c:pt idx="10">
                  <c:v>dm-2</c:v>
                </c:pt>
              </c:strCache>
            </c:strRef>
          </c:cat>
          <c:val>
            <c:numRef>
              <c:f>DISKBUSY!$B$43:$L$43</c:f>
              <c:numCache>
                <c:formatCode>0.0</c:formatCode>
                <c:ptCount val="11"/>
                <c:pt idx="0">
                  <c:v>0.42249999999999999</c:v>
                </c:pt>
                <c:pt idx="1">
                  <c:v>0.42499999999999999</c:v>
                </c:pt>
                <c:pt idx="2">
                  <c:v>0.255</c:v>
                </c:pt>
                <c:pt idx="3">
                  <c:v>6.7500000000000004E-2</c:v>
                </c:pt>
                <c:pt idx="4">
                  <c:v>0.20999999999999996</c:v>
                </c:pt>
                <c:pt idx="5">
                  <c:v>0.02</c:v>
                </c:pt>
                <c:pt idx="6">
                  <c:v>0.01</c:v>
                </c:pt>
                <c:pt idx="7">
                  <c:v>0</c:v>
                </c:pt>
                <c:pt idx="8">
                  <c:v>0</c:v>
                </c:pt>
                <c:pt idx="9">
                  <c:v>0</c:v>
                </c:pt>
                <c:pt idx="10">
                  <c:v>0</c:v>
                </c:pt>
              </c:numCache>
            </c:numRef>
          </c:val>
          <c:extLst>
            <c:ext xmlns:c16="http://schemas.microsoft.com/office/drawing/2014/chart" uri="{C3380CC4-5D6E-409C-BE32-E72D297353CC}">
              <c16:uniqueId val="{0000000B-F5D2-4B31-8389-915311DB9DAB}"/>
            </c:ext>
          </c:extLst>
        </c:ser>
        <c:ser>
          <c:idx val="1"/>
          <c:order val="1"/>
          <c:tx>
            <c:v>WAvg.</c:v>
          </c:tx>
          <c:invertIfNegative val="0"/>
          <c:val>
            <c:numRef>
              <c:f>DISKBUSY!$B$44:$L$44</c:f>
              <c:numCache>
                <c:formatCode>0.0</c:formatCode>
                <c:ptCount val="11"/>
                <c:pt idx="0">
                  <c:v>1.8443639053254439</c:v>
                </c:pt>
                <c:pt idx="1">
                  <c:v>1.8338235294117646</c:v>
                </c:pt>
                <c:pt idx="2">
                  <c:v>1.1861764705882352</c:v>
                </c:pt>
                <c:pt idx="3">
                  <c:v>1.1436111111111109</c:v>
                </c:pt>
                <c:pt idx="4">
                  <c:v>0.79952380952380975</c:v>
                </c:pt>
                <c:pt idx="5">
                  <c:v>0.78000000000000014</c:v>
                </c:pt>
                <c:pt idx="6">
                  <c:v>0.39000000000000007</c:v>
                </c:pt>
                <c:pt idx="7">
                  <c:v>0</c:v>
                </c:pt>
                <c:pt idx="8">
                  <c:v>0</c:v>
                </c:pt>
                <c:pt idx="9">
                  <c:v>0</c:v>
                </c:pt>
                <c:pt idx="10">
                  <c:v>0</c:v>
                </c:pt>
              </c:numCache>
            </c:numRef>
          </c:val>
          <c:extLst>
            <c:ext xmlns:c16="http://schemas.microsoft.com/office/drawing/2014/chart" uri="{C3380CC4-5D6E-409C-BE32-E72D297353CC}">
              <c16:uniqueId val="{0000000C-F5D2-4B31-8389-915311DB9DAB}"/>
            </c:ext>
          </c:extLst>
        </c:ser>
        <c:dLbls>
          <c:showLegendKey val="0"/>
          <c:showVal val="0"/>
          <c:showCatName val="0"/>
          <c:showSerName val="0"/>
          <c:showPercent val="0"/>
          <c:showBubbleSize val="0"/>
        </c:dLbls>
        <c:gapWidth val="150"/>
        <c:overlap val="100"/>
        <c:axId val="618914016"/>
        <c:axId val="6189041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DISKBUSY!$B$45:$L$45</c:f>
              <c:numCache>
                <c:formatCode>0.0</c:formatCode>
                <c:ptCount val="11"/>
                <c:pt idx="0">
                  <c:v>4.7</c:v>
                </c:pt>
                <c:pt idx="1">
                  <c:v>4.7</c:v>
                </c:pt>
                <c:pt idx="2">
                  <c:v>2.6</c:v>
                </c:pt>
                <c:pt idx="3">
                  <c:v>1.7</c:v>
                </c:pt>
                <c:pt idx="4">
                  <c:v>2.1</c:v>
                </c:pt>
                <c:pt idx="5">
                  <c:v>0.8</c:v>
                </c:pt>
                <c:pt idx="6">
                  <c:v>0.4</c:v>
                </c:pt>
                <c:pt idx="7">
                  <c:v>0</c:v>
                </c:pt>
                <c:pt idx="8">
                  <c:v>0</c:v>
                </c:pt>
                <c:pt idx="9">
                  <c:v>0</c:v>
                </c:pt>
                <c:pt idx="10">
                  <c:v>0</c:v>
                </c:pt>
              </c:numCache>
            </c:numRef>
          </c:val>
          <c:smooth val="0"/>
          <c:extLst>
            <c:ext xmlns:c16="http://schemas.microsoft.com/office/drawing/2014/chart" uri="{C3380CC4-5D6E-409C-BE32-E72D297353CC}">
              <c16:uniqueId val="{0000000D-F5D2-4B31-8389-915311DB9DAB}"/>
            </c:ext>
          </c:extLst>
        </c:ser>
        <c:ser>
          <c:idx val="3"/>
          <c:order val="3"/>
          <c:tx>
            <c:v>Min</c:v>
          </c:tx>
          <c:spPr>
            <a:ln w="25400">
              <a:solidFill>
                <a:srgbClr val="000000"/>
              </a:solidFill>
              <a:prstDash val="solid"/>
            </a:ln>
          </c:spPr>
          <c:marker>
            <c:symbol val="none"/>
          </c:marker>
          <c:val>
            <c:numRef>
              <c:f>DISKBUSY!$B$46:$L$46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F5D2-4B31-8389-915311DB9DAB}"/>
            </c:ext>
          </c:extLst>
        </c:ser>
        <c:dLbls>
          <c:showLegendKey val="0"/>
          <c:showVal val="0"/>
          <c:showCatName val="0"/>
          <c:showSerName val="0"/>
          <c:showPercent val="0"/>
          <c:showBubbleSize val="0"/>
        </c:dLbls>
        <c:marker val="1"/>
        <c:smooth val="0"/>
        <c:axId val="618916968"/>
        <c:axId val="618915984"/>
      </c:lineChart>
      <c:catAx>
        <c:axId val="6189140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18904176"/>
        <c:crosses val="autoZero"/>
        <c:auto val="1"/>
        <c:lblAlgn val="ctr"/>
        <c:lblOffset val="100"/>
        <c:tickLblSkip val="1"/>
        <c:noMultiLvlLbl val="0"/>
      </c:catAx>
      <c:valAx>
        <c:axId val="618904176"/>
        <c:scaling>
          <c:orientation val="minMax"/>
          <c:max val="5.7"/>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618914016"/>
        <c:crosses val="autoZero"/>
        <c:crossBetween val="between"/>
      </c:valAx>
      <c:valAx>
        <c:axId val="618915984"/>
        <c:scaling>
          <c:orientation val="minMax"/>
          <c:max val="5.7"/>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618916968"/>
        <c:crosses val="max"/>
        <c:crossBetween val="between"/>
      </c:valAx>
      <c:catAx>
        <c:axId val="618916968"/>
        <c:scaling>
          <c:orientation val="minMax"/>
        </c:scaling>
        <c:delete val="1"/>
        <c:axPos val="b"/>
        <c:majorTickMark val="out"/>
        <c:minorTickMark val="none"/>
        <c:tickLblPos val="nextTo"/>
        <c:crossAx val="618915984"/>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ssc-vm-0435  7/10/2020</a:t>
            </a:r>
          </a:p>
        </c:rich>
      </c:tx>
      <c:layout/>
      <c:overlay val="0"/>
    </c:title>
    <c:autoTitleDeleted val="0"/>
    <c:plotArea>
      <c:layout/>
      <c:lineChart>
        <c:grouping val="standard"/>
        <c:varyColors val="0"/>
        <c:ser>
          <c:idx val="0"/>
          <c:order val="0"/>
          <c:tx>
            <c:strRef>
              <c:f>DISKBUSY!$B$1</c:f>
              <c:strCache>
                <c:ptCount val="1"/>
                <c:pt idx="0">
                  <c:v>sda2</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DISKBUSY!$B$2:$B$41</c:f>
              <c:numCache>
                <c:formatCode>General</c:formatCode>
                <c:ptCount val="40"/>
                <c:pt idx="0">
                  <c:v>0</c:v>
                </c:pt>
                <c:pt idx="1">
                  <c:v>0</c:v>
                </c:pt>
                <c:pt idx="2">
                  <c:v>0</c:v>
                </c:pt>
                <c:pt idx="3">
                  <c:v>0</c:v>
                </c:pt>
                <c:pt idx="4">
                  <c:v>0</c:v>
                </c:pt>
                <c:pt idx="5">
                  <c:v>0</c:v>
                </c:pt>
                <c:pt idx="6">
                  <c:v>0</c:v>
                </c:pt>
                <c:pt idx="7">
                  <c:v>0</c:v>
                </c:pt>
                <c:pt idx="8">
                  <c:v>0</c:v>
                </c:pt>
                <c:pt idx="9">
                  <c:v>0</c:v>
                </c:pt>
                <c:pt idx="10">
                  <c:v>0.4</c:v>
                </c:pt>
                <c:pt idx="11">
                  <c:v>0</c:v>
                </c:pt>
                <c:pt idx="12">
                  <c:v>0</c:v>
                </c:pt>
                <c:pt idx="13">
                  <c:v>0.2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0.4</c:v>
                </c:pt>
                <c:pt idx="28">
                  <c:v>4.7</c:v>
                </c:pt>
                <c:pt idx="29">
                  <c:v>0.4</c:v>
                </c:pt>
                <c:pt idx="30">
                  <c:v>1</c:v>
                </c:pt>
                <c:pt idx="31">
                  <c:v>1.8</c:v>
                </c:pt>
                <c:pt idx="32">
                  <c:v>2.2999999999999998</c:v>
                </c:pt>
                <c:pt idx="33">
                  <c:v>0.9</c:v>
                </c:pt>
                <c:pt idx="34">
                  <c:v>1</c:v>
                </c:pt>
                <c:pt idx="35">
                  <c:v>0.1</c:v>
                </c:pt>
                <c:pt idx="36">
                  <c:v>0.5</c:v>
                </c:pt>
                <c:pt idx="37">
                  <c:v>1.3</c:v>
                </c:pt>
                <c:pt idx="38">
                  <c:v>1.5</c:v>
                </c:pt>
                <c:pt idx="39">
                  <c:v>0.4</c:v>
                </c:pt>
              </c:numCache>
            </c:numRef>
          </c:val>
          <c:smooth val="0"/>
          <c:extLst>
            <c:ext xmlns:c16="http://schemas.microsoft.com/office/drawing/2014/chart" uri="{C3380CC4-5D6E-409C-BE32-E72D297353CC}">
              <c16:uniqueId val="{0000000B-8C4C-4BA9-AD38-64EC8FD4BF80}"/>
            </c:ext>
          </c:extLst>
        </c:ser>
        <c:ser>
          <c:idx val="1"/>
          <c:order val="1"/>
          <c:tx>
            <c:strRef>
              <c:f>DISKBUSY!$C$1</c:f>
              <c:strCache>
                <c:ptCount val="1"/>
                <c:pt idx="0">
                  <c:v>sda</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DISKBUSY!$C$2:$C$41</c:f>
              <c:numCache>
                <c:formatCode>General</c:formatCode>
                <c:ptCount val="40"/>
                <c:pt idx="0">
                  <c:v>0</c:v>
                </c:pt>
                <c:pt idx="1">
                  <c:v>0</c:v>
                </c:pt>
                <c:pt idx="2">
                  <c:v>0</c:v>
                </c:pt>
                <c:pt idx="3">
                  <c:v>0</c:v>
                </c:pt>
                <c:pt idx="4">
                  <c:v>0</c:v>
                </c:pt>
                <c:pt idx="5">
                  <c:v>0</c:v>
                </c:pt>
                <c:pt idx="6">
                  <c:v>0</c:v>
                </c:pt>
                <c:pt idx="7">
                  <c:v>0</c:v>
                </c:pt>
                <c:pt idx="8">
                  <c:v>0</c:v>
                </c:pt>
                <c:pt idx="9">
                  <c:v>0</c:v>
                </c:pt>
                <c:pt idx="10">
                  <c:v>0.4</c:v>
                </c:pt>
                <c:pt idx="11">
                  <c:v>0</c:v>
                </c:pt>
                <c:pt idx="12">
                  <c:v>0</c:v>
                </c:pt>
                <c:pt idx="13">
                  <c:v>0.2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0.4</c:v>
                </c:pt>
                <c:pt idx="28">
                  <c:v>4.7</c:v>
                </c:pt>
                <c:pt idx="29">
                  <c:v>0.5</c:v>
                </c:pt>
                <c:pt idx="30">
                  <c:v>1</c:v>
                </c:pt>
                <c:pt idx="31">
                  <c:v>1.8</c:v>
                </c:pt>
                <c:pt idx="32">
                  <c:v>2.2999999999999998</c:v>
                </c:pt>
                <c:pt idx="33">
                  <c:v>0.9</c:v>
                </c:pt>
                <c:pt idx="34">
                  <c:v>1</c:v>
                </c:pt>
                <c:pt idx="35">
                  <c:v>0.1</c:v>
                </c:pt>
                <c:pt idx="36">
                  <c:v>0.5</c:v>
                </c:pt>
                <c:pt idx="37">
                  <c:v>1.3</c:v>
                </c:pt>
                <c:pt idx="38">
                  <c:v>1.5</c:v>
                </c:pt>
                <c:pt idx="39">
                  <c:v>0.4</c:v>
                </c:pt>
              </c:numCache>
            </c:numRef>
          </c:val>
          <c:smooth val="0"/>
          <c:extLst>
            <c:ext xmlns:c16="http://schemas.microsoft.com/office/drawing/2014/chart" uri="{C3380CC4-5D6E-409C-BE32-E72D297353CC}">
              <c16:uniqueId val="{0000000C-8C4C-4BA9-AD38-64EC8FD4BF80}"/>
            </c:ext>
          </c:extLst>
        </c:ser>
        <c:ser>
          <c:idx val="2"/>
          <c:order val="2"/>
          <c:tx>
            <c:strRef>
              <c:f>DISKBUSY!$D$1</c:f>
              <c:strCache>
                <c:ptCount val="1"/>
                <c:pt idx="0">
                  <c:v>dm-5</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DISKBUSY!$D$2:$D$41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0.4</c:v>
                </c:pt>
                <c:pt idx="28">
                  <c:v>2.6</c:v>
                </c:pt>
                <c:pt idx="29">
                  <c:v>0.1</c:v>
                </c:pt>
                <c:pt idx="30">
                  <c:v>0</c:v>
                </c:pt>
                <c:pt idx="31">
                  <c:v>1.3</c:v>
                </c:pt>
                <c:pt idx="32">
                  <c:v>1.7</c:v>
                </c:pt>
                <c:pt idx="33">
                  <c:v>0.6</c:v>
                </c:pt>
                <c:pt idx="34">
                  <c:v>0.9</c:v>
                </c:pt>
                <c:pt idx="35">
                  <c:v>0.1</c:v>
                </c:pt>
                <c:pt idx="36">
                  <c:v>0</c:v>
                </c:pt>
                <c:pt idx="37">
                  <c:v>1</c:v>
                </c:pt>
                <c:pt idx="38">
                  <c:v>0.9</c:v>
                </c:pt>
                <c:pt idx="39">
                  <c:v>0.4</c:v>
                </c:pt>
              </c:numCache>
            </c:numRef>
          </c:val>
          <c:smooth val="0"/>
          <c:extLst>
            <c:ext xmlns:c16="http://schemas.microsoft.com/office/drawing/2014/chart" uri="{C3380CC4-5D6E-409C-BE32-E72D297353CC}">
              <c16:uniqueId val="{0000000D-8C4C-4BA9-AD38-64EC8FD4BF80}"/>
            </c:ext>
          </c:extLst>
        </c:ser>
        <c:ser>
          <c:idx val="3"/>
          <c:order val="3"/>
          <c:tx>
            <c:strRef>
              <c:f>DISKBUSY!$E$1</c:f>
              <c:strCache>
                <c:ptCount val="1"/>
                <c:pt idx="0">
                  <c:v>dm-3</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0.3</c:v>
                </c:pt>
                <c:pt idx="28">
                  <c:v>1.7</c:v>
                </c:pt>
                <c:pt idx="29">
                  <c:v>0</c:v>
                </c:pt>
                <c:pt idx="30">
                  <c:v>0</c:v>
                </c:pt>
                <c:pt idx="31">
                  <c:v>0</c:v>
                </c:pt>
                <c:pt idx="32">
                  <c:v>0</c:v>
                </c:pt>
                <c:pt idx="33">
                  <c:v>0</c:v>
                </c:pt>
                <c:pt idx="34">
                  <c:v>0</c:v>
                </c:pt>
                <c:pt idx="35">
                  <c:v>0</c:v>
                </c:pt>
                <c:pt idx="36">
                  <c:v>0</c:v>
                </c:pt>
                <c:pt idx="37">
                  <c:v>0.5</c:v>
                </c:pt>
                <c:pt idx="38">
                  <c:v>0.2</c:v>
                </c:pt>
                <c:pt idx="39">
                  <c:v>0</c:v>
                </c:pt>
              </c:numCache>
            </c:numRef>
          </c:val>
          <c:smooth val="0"/>
          <c:extLst>
            <c:ext xmlns:c16="http://schemas.microsoft.com/office/drawing/2014/chart" uri="{C3380CC4-5D6E-409C-BE32-E72D297353CC}">
              <c16:uniqueId val="{0000000E-8C4C-4BA9-AD38-64EC8FD4BF80}"/>
            </c:ext>
          </c:extLst>
        </c:ser>
        <c:ser>
          <c:idx val="4"/>
          <c:order val="4"/>
          <c:tx>
            <c:strRef>
              <c:f>DISKBUSY!$F$1</c:f>
              <c:strCache>
                <c:ptCount val="1"/>
                <c:pt idx="0">
                  <c:v>dm-4</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DISKBUSY!$F$2:$F$41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0.3</c:v>
                </c:pt>
                <c:pt idx="28">
                  <c:v>2.1</c:v>
                </c:pt>
                <c:pt idx="29">
                  <c:v>0.4</c:v>
                </c:pt>
                <c:pt idx="30">
                  <c:v>1</c:v>
                </c:pt>
                <c:pt idx="31">
                  <c:v>0.5</c:v>
                </c:pt>
                <c:pt idx="32">
                  <c:v>0.6</c:v>
                </c:pt>
                <c:pt idx="33">
                  <c:v>0.3</c:v>
                </c:pt>
                <c:pt idx="34">
                  <c:v>0.8</c:v>
                </c:pt>
                <c:pt idx="35">
                  <c:v>0.1</c:v>
                </c:pt>
                <c:pt idx="36">
                  <c:v>0.5</c:v>
                </c:pt>
                <c:pt idx="37">
                  <c:v>0.8</c:v>
                </c:pt>
                <c:pt idx="38">
                  <c:v>0.7</c:v>
                </c:pt>
                <c:pt idx="39">
                  <c:v>0.3</c:v>
                </c:pt>
              </c:numCache>
            </c:numRef>
          </c:val>
          <c:smooth val="0"/>
          <c:extLst>
            <c:ext xmlns:c16="http://schemas.microsoft.com/office/drawing/2014/chart" uri="{C3380CC4-5D6E-409C-BE32-E72D297353CC}">
              <c16:uniqueId val="{0000000F-8C4C-4BA9-AD38-64EC8FD4BF80}"/>
            </c:ext>
          </c:extLst>
        </c:ser>
        <c:ser>
          <c:idx val="5"/>
          <c:order val="5"/>
          <c:tx>
            <c:strRef>
              <c:f>DISKBUSY!$G$1</c:f>
              <c:strCache>
                <c:ptCount val="1"/>
                <c:pt idx="0">
                  <c:v>vda</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DISKBUSY!$G$2:$G$41</c:f>
              <c:numCache>
                <c:formatCode>General</c:formatCode>
                <c:ptCount val="40"/>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0-8C4C-4BA9-AD38-64EC8FD4BF80}"/>
            </c:ext>
          </c:extLst>
        </c:ser>
        <c:ser>
          <c:idx val="6"/>
          <c:order val="6"/>
          <c:tx>
            <c:strRef>
              <c:f>DISKBUSY!$H$1</c:f>
              <c:strCache>
                <c:ptCount val="1"/>
                <c:pt idx="0">
                  <c:v>dm-0</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DISKBUSY!$H$2:$H$41</c:f>
              <c:numCache>
                <c:formatCode>General</c:formatCode>
                <c:ptCount val="40"/>
                <c:pt idx="0">
                  <c:v>0</c:v>
                </c:pt>
                <c:pt idx="1">
                  <c:v>0</c:v>
                </c:pt>
                <c:pt idx="2">
                  <c:v>0</c:v>
                </c:pt>
                <c:pt idx="3">
                  <c:v>0</c:v>
                </c:pt>
                <c:pt idx="4">
                  <c:v>0</c:v>
                </c:pt>
                <c:pt idx="5">
                  <c:v>0</c:v>
                </c:pt>
                <c:pt idx="6">
                  <c:v>0</c:v>
                </c:pt>
                <c:pt idx="7">
                  <c:v>0</c:v>
                </c:pt>
                <c:pt idx="8">
                  <c:v>0</c:v>
                </c:pt>
                <c:pt idx="9">
                  <c:v>0</c:v>
                </c:pt>
                <c:pt idx="10">
                  <c:v>0.4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8C4C-4BA9-AD38-64EC8FD4BF80}"/>
            </c:ext>
          </c:extLst>
        </c:ser>
        <c:ser>
          <c:idx val="7"/>
          <c:order val="7"/>
          <c:tx>
            <c:strRef>
              <c:f>DISKBUSY!$I$1</c:f>
              <c:strCache>
                <c:ptCount val="1"/>
                <c:pt idx="0">
                  <c:v>vdb</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2-8C4C-4BA9-AD38-64EC8FD4BF80}"/>
            </c:ext>
          </c:extLst>
        </c:ser>
        <c:ser>
          <c:idx val="8"/>
          <c:order val="8"/>
          <c:tx>
            <c:strRef>
              <c:f>DISKBUSY!$J$1</c:f>
              <c:strCache>
                <c:ptCount val="1"/>
                <c:pt idx="0">
                  <c:v>sda1</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3-8C4C-4BA9-AD38-64EC8FD4BF80}"/>
            </c:ext>
          </c:extLst>
        </c:ser>
        <c:ser>
          <c:idx val="9"/>
          <c:order val="9"/>
          <c:tx>
            <c:strRef>
              <c:f>DISKBUSY!$K$1</c:f>
              <c:strCache>
                <c:ptCount val="1"/>
                <c:pt idx="0">
                  <c:v>dm-1</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8C4C-4BA9-AD38-64EC8FD4BF80}"/>
            </c:ext>
          </c:extLst>
        </c:ser>
        <c:ser>
          <c:idx val="10"/>
          <c:order val="10"/>
          <c:tx>
            <c:strRef>
              <c:f>DISKBUSY!$L$1</c:f>
              <c:strCache>
                <c:ptCount val="1"/>
                <c:pt idx="0">
                  <c:v>dm-2</c:v>
                </c:pt>
              </c:strCache>
            </c:strRef>
          </c:tx>
          <c:marker>
            <c:symbol val="none"/>
          </c:marker>
          <c:cat>
            <c:numRef>
              <c:f>DISKBUSY!$A$2:$A$41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DISKBUSY!$L$2:$L$41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8C4C-4BA9-AD38-64EC8FD4BF80}"/>
            </c:ext>
          </c:extLst>
        </c:ser>
        <c:dLbls>
          <c:showLegendKey val="0"/>
          <c:showVal val="0"/>
          <c:showCatName val="0"/>
          <c:showSerName val="0"/>
          <c:showPercent val="0"/>
          <c:showBubbleSize val="0"/>
        </c:dLbls>
        <c:smooth val="0"/>
        <c:axId val="618907456"/>
        <c:axId val="618908112"/>
      </c:lineChart>
      <c:catAx>
        <c:axId val="6189074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8908112"/>
        <c:crosses val="autoZero"/>
        <c:auto val="0"/>
        <c:lblAlgn val="ctr"/>
        <c:lblOffset val="100"/>
        <c:noMultiLvlLbl val="0"/>
      </c:catAx>
      <c:valAx>
        <c:axId val="618908112"/>
        <c:scaling>
          <c:orientation val="minMax"/>
          <c:min val="0"/>
        </c:scaling>
        <c:delete val="0"/>
        <c:axPos val="l"/>
        <c:majorGridlines/>
        <c:numFmt formatCode="0.0" sourceLinked="0"/>
        <c:majorTickMark val="out"/>
        <c:minorTickMark val="none"/>
        <c:tickLblPos val="nextTo"/>
        <c:crossAx val="61890745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ssc-vm-0435  7/10/2020</a:t>
            </a:r>
          </a:p>
        </c:rich>
      </c:tx>
      <c:layout/>
      <c:overlay val="0"/>
    </c:title>
    <c:autoTitleDeleted val="0"/>
    <c:plotArea>
      <c:layout/>
      <c:barChart>
        <c:barDir val="col"/>
        <c:grouping val="stacked"/>
        <c:varyColors val="0"/>
        <c:ser>
          <c:idx val="0"/>
          <c:order val="0"/>
          <c:tx>
            <c:v>Avg.</c:v>
          </c:tx>
          <c:invertIfNegative val="0"/>
          <c:cat>
            <c:strRef>
              <c:f>DISKREAD!$B$1:$L$1</c:f>
              <c:strCache>
                <c:ptCount val="11"/>
                <c:pt idx="0">
                  <c:v>vda</c:v>
                </c:pt>
                <c:pt idx="1">
                  <c:v>vdb</c:v>
                </c:pt>
                <c:pt idx="2">
                  <c:v>sda</c:v>
                </c:pt>
                <c:pt idx="3">
                  <c:v>sda1</c:v>
                </c:pt>
                <c:pt idx="4">
                  <c:v>sda2</c:v>
                </c:pt>
                <c:pt idx="5">
                  <c:v>dm-0</c:v>
                </c:pt>
                <c:pt idx="6">
                  <c:v>dm-1</c:v>
                </c:pt>
                <c:pt idx="7">
                  <c:v>dm-2</c:v>
                </c:pt>
                <c:pt idx="8">
                  <c:v>dm-3</c:v>
                </c:pt>
                <c:pt idx="9">
                  <c:v>dm-4</c:v>
                </c:pt>
                <c:pt idx="10">
                  <c:v>dm-5</c:v>
                </c:pt>
              </c:strCache>
            </c:strRef>
          </c:cat>
          <c:val>
            <c:numRef>
              <c:f>DISKREAD!$B$43:$L$43</c:f>
              <c:numCache>
                <c:formatCode>0.0</c:formatCode>
                <c:ptCount val="11"/>
                <c:pt idx="0">
                  <c:v>0.60250000000000004</c:v>
                </c:pt>
                <c:pt idx="1">
                  <c:v>0.60250000000000004</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B-F060-4C99-B6E5-506C99564846}"/>
            </c:ext>
          </c:extLst>
        </c:ser>
        <c:ser>
          <c:idx val="1"/>
          <c:order val="1"/>
          <c:tx>
            <c:v>WAvg.</c:v>
          </c:tx>
          <c:invertIfNegative val="0"/>
          <c:val>
            <c:numRef>
              <c:f>DISKREAD!$B$44:$L$44</c:f>
              <c:numCache>
                <c:formatCode>0.0</c:formatCode>
                <c:ptCount val="11"/>
                <c:pt idx="0">
                  <c:v>13.73484439834025</c:v>
                </c:pt>
                <c:pt idx="1">
                  <c:v>13.73484439834025</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C-F060-4C99-B6E5-506C99564846}"/>
            </c:ext>
          </c:extLst>
        </c:ser>
        <c:dLbls>
          <c:showLegendKey val="0"/>
          <c:showVal val="0"/>
          <c:showCatName val="0"/>
          <c:showSerName val="0"/>
          <c:showPercent val="0"/>
          <c:showBubbleSize val="0"/>
        </c:dLbls>
        <c:gapWidth val="150"/>
        <c:overlap val="100"/>
        <c:axId val="619896072"/>
        <c:axId val="6198895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DISKREAD!$B$45:$L$45</c:f>
              <c:numCache>
                <c:formatCode>0.0</c:formatCode>
                <c:ptCount val="11"/>
                <c:pt idx="0">
                  <c:v>17.3</c:v>
                </c:pt>
                <c:pt idx="1">
                  <c:v>17.3</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D-F060-4C99-B6E5-506C99564846}"/>
            </c:ext>
          </c:extLst>
        </c:ser>
        <c:ser>
          <c:idx val="3"/>
          <c:order val="3"/>
          <c:tx>
            <c:v>Min</c:v>
          </c:tx>
          <c:spPr>
            <a:ln w="25400">
              <a:solidFill>
                <a:srgbClr val="000000"/>
              </a:solidFill>
              <a:prstDash val="solid"/>
            </a:ln>
          </c:spPr>
          <c:marker>
            <c:symbol val="none"/>
          </c:marker>
          <c:val>
            <c:numRef>
              <c:f>DISKREAD!$B$46:$L$46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F060-4C99-B6E5-506C99564846}"/>
            </c:ext>
          </c:extLst>
        </c:ser>
        <c:dLbls>
          <c:showLegendKey val="0"/>
          <c:showVal val="0"/>
          <c:showCatName val="0"/>
          <c:showSerName val="0"/>
          <c:showPercent val="0"/>
          <c:showBubbleSize val="0"/>
        </c:dLbls>
        <c:marker val="1"/>
        <c:smooth val="0"/>
        <c:axId val="618918608"/>
        <c:axId val="618911064"/>
      </c:lineChart>
      <c:catAx>
        <c:axId val="6198960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19889512"/>
        <c:crosses val="autoZero"/>
        <c:auto val="1"/>
        <c:lblAlgn val="ctr"/>
        <c:lblOffset val="100"/>
        <c:tickLblSkip val="1"/>
        <c:noMultiLvlLbl val="0"/>
      </c:catAx>
      <c:valAx>
        <c:axId val="619889512"/>
        <c:scaling>
          <c:orientation val="minMax"/>
          <c:max val="18.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19896072"/>
        <c:crosses val="autoZero"/>
        <c:crossBetween val="between"/>
      </c:valAx>
      <c:valAx>
        <c:axId val="618911064"/>
        <c:scaling>
          <c:orientation val="minMax"/>
          <c:max val="18.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18918608"/>
        <c:crosses val="max"/>
        <c:crossBetween val="between"/>
      </c:valAx>
      <c:catAx>
        <c:axId val="618918608"/>
        <c:scaling>
          <c:orientation val="minMax"/>
        </c:scaling>
        <c:delete val="1"/>
        <c:axPos val="b"/>
        <c:majorTickMark val="out"/>
        <c:minorTickMark val="none"/>
        <c:tickLblPos val="nextTo"/>
        <c:crossAx val="61891106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ssc-vm-0435  7/10/2020</a:t>
            </a:r>
          </a:p>
        </c:rich>
      </c:tx>
      <c:layout/>
      <c:overlay val="0"/>
    </c:title>
    <c:autoTitleDeleted val="0"/>
    <c:plotArea>
      <c:layout/>
      <c:lineChart>
        <c:grouping val="standard"/>
        <c:varyColors val="0"/>
        <c:ser>
          <c:idx val="0"/>
          <c:order val="0"/>
          <c:tx>
            <c:strRef>
              <c:f>DISKREAD!$B$1</c:f>
              <c:strCache>
                <c:ptCount val="1"/>
                <c:pt idx="0">
                  <c:v>vda</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DISKREAD!$B$2:$B$41</c:f>
              <c:numCache>
                <c:formatCode>General</c:formatCode>
                <c:ptCount val="40"/>
                <c:pt idx="0">
                  <c:v>6.8</c:v>
                </c:pt>
                <c:pt idx="1">
                  <c:v>0</c:v>
                </c:pt>
                <c:pt idx="2">
                  <c:v>0</c:v>
                </c:pt>
                <c:pt idx="3">
                  <c:v>0</c:v>
                </c:pt>
                <c:pt idx="4">
                  <c:v>0</c:v>
                </c:pt>
                <c:pt idx="5">
                  <c:v>0</c:v>
                </c:pt>
                <c:pt idx="6">
                  <c:v>0</c:v>
                </c:pt>
                <c:pt idx="7">
                  <c:v>0</c:v>
                </c:pt>
                <c:pt idx="8">
                  <c:v>0</c:v>
                </c:pt>
                <c:pt idx="9">
                  <c:v>0</c:v>
                </c:pt>
                <c:pt idx="10">
                  <c:v>17.3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B-0E24-437E-8EC5-3A26E802BA7D}"/>
            </c:ext>
          </c:extLst>
        </c:ser>
        <c:ser>
          <c:idx val="1"/>
          <c:order val="1"/>
          <c:tx>
            <c:strRef>
              <c:f>DISKREAD!$C$1</c:f>
              <c:strCache>
                <c:ptCount val="1"/>
                <c:pt idx="0">
                  <c:v>vdb</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DISKREAD!$C$2:$C$41</c:f>
              <c:numCache>
                <c:formatCode>General</c:formatCode>
                <c:ptCount val="40"/>
                <c:pt idx="0">
                  <c:v>6.8</c:v>
                </c:pt>
                <c:pt idx="1">
                  <c:v>0</c:v>
                </c:pt>
                <c:pt idx="2">
                  <c:v>0</c:v>
                </c:pt>
                <c:pt idx="3">
                  <c:v>0</c:v>
                </c:pt>
                <c:pt idx="4">
                  <c:v>0</c:v>
                </c:pt>
                <c:pt idx="5">
                  <c:v>0</c:v>
                </c:pt>
                <c:pt idx="6">
                  <c:v>0</c:v>
                </c:pt>
                <c:pt idx="7">
                  <c:v>0</c:v>
                </c:pt>
                <c:pt idx="8">
                  <c:v>0</c:v>
                </c:pt>
                <c:pt idx="9">
                  <c:v>0</c:v>
                </c:pt>
                <c:pt idx="10">
                  <c:v>17.3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C-0E24-437E-8EC5-3A26E802BA7D}"/>
            </c:ext>
          </c:extLst>
        </c:ser>
        <c:ser>
          <c:idx val="2"/>
          <c:order val="2"/>
          <c:tx>
            <c:strRef>
              <c:f>DISKREAD!$D$1</c:f>
              <c:strCache>
                <c:ptCount val="1"/>
                <c:pt idx="0">
                  <c:v>sda</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DISKREAD!$D$2:$D$41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D-0E24-437E-8EC5-3A26E802BA7D}"/>
            </c:ext>
          </c:extLst>
        </c:ser>
        <c:ser>
          <c:idx val="3"/>
          <c:order val="3"/>
          <c:tx>
            <c:strRef>
              <c:f>DISKREAD!$E$1</c:f>
              <c:strCache>
                <c:ptCount val="1"/>
                <c:pt idx="0">
                  <c:v>sda1</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E-0E24-437E-8EC5-3A26E802BA7D}"/>
            </c:ext>
          </c:extLst>
        </c:ser>
        <c:ser>
          <c:idx val="4"/>
          <c:order val="4"/>
          <c:tx>
            <c:strRef>
              <c:f>DISKREAD!$F$1</c:f>
              <c:strCache>
                <c:ptCount val="1"/>
                <c:pt idx="0">
                  <c:v>sda2</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DISKREAD!$F$2:$F$41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F-0E24-437E-8EC5-3A26E802BA7D}"/>
            </c:ext>
          </c:extLst>
        </c:ser>
        <c:ser>
          <c:idx val="5"/>
          <c:order val="5"/>
          <c:tx>
            <c:strRef>
              <c:f>DISKREAD!$G$1</c:f>
              <c:strCache>
                <c:ptCount val="1"/>
                <c:pt idx="0">
                  <c:v>dm-0</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0-0E24-437E-8EC5-3A26E802BA7D}"/>
            </c:ext>
          </c:extLst>
        </c:ser>
        <c:ser>
          <c:idx val="6"/>
          <c:order val="6"/>
          <c:tx>
            <c:strRef>
              <c:f>DISKREAD!$H$1</c:f>
              <c:strCache>
                <c:ptCount val="1"/>
                <c:pt idx="0">
                  <c:v>dm-1</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0E24-437E-8EC5-3A26E802BA7D}"/>
            </c:ext>
          </c:extLst>
        </c:ser>
        <c:ser>
          <c:idx val="7"/>
          <c:order val="7"/>
          <c:tx>
            <c:strRef>
              <c:f>DISKREAD!$I$1</c:f>
              <c:strCache>
                <c:ptCount val="1"/>
                <c:pt idx="0">
                  <c:v>dm-2</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2-0E24-437E-8EC5-3A26E802BA7D}"/>
            </c:ext>
          </c:extLst>
        </c:ser>
        <c:ser>
          <c:idx val="8"/>
          <c:order val="8"/>
          <c:tx>
            <c:strRef>
              <c:f>DISKREAD!$J$1</c:f>
              <c:strCache>
                <c:ptCount val="1"/>
                <c:pt idx="0">
                  <c:v>dm-3</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3-0E24-437E-8EC5-3A26E802BA7D}"/>
            </c:ext>
          </c:extLst>
        </c:ser>
        <c:ser>
          <c:idx val="9"/>
          <c:order val="9"/>
          <c:tx>
            <c:strRef>
              <c:f>DISKREAD!$K$1</c:f>
              <c:strCache>
                <c:ptCount val="1"/>
                <c:pt idx="0">
                  <c:v>dm-4</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0E24-437E-8EC5-3A26E802BA7D}"/>
            </c:ext>
          </c:extLst>
        </c:ser>
        <c:ser>
          <c:idx val="10"/>
          <c:order val="10"/>
          <c:tx>
            <c:strRef>
              <c:f>DISKREAD!$L$1</c:f>
              <c:strCache>
                <c:ptCount val="1"/>
                <c:pt idx="0">
                  <c:v>dm-5</c:v>
                </c:pt>
              </c:strCache>
            </c:strRef>
          </c:tx>
          <c:marker>
            <c:symbol val="none"/>
          </c:marker>
          <c:cat>
            <c:numRef>
              <c:f>DISKREAD!$A$2:$A$41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DISKREAD!$L$2:$L$41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0E24-437E-8EC5-3A26E802BA7D}"/>
            </c:ext>
          </c:extLst>
        </c:ser>
        <c:dLbls>
          <c:showLegendKey val="0"/>
          <c:showVal val="0"/>
          <c:showCatName val="0"/>
          <c:showSerName val="0"/>
          <c:showPercent val="0"/>
          <c:showBubbleSize val="0"/>
        </c:dLbls>
        <c:smooth val="0"/>
        <c:axId val="619899352"/>
        <c:axId val="618919264"/>
      </c:lineChart>
      <c:catAx>
        <c:axId val="619899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8919264"/>
        <c:crosses val="autoZero"/>
        <c:auto val="0"/>
        <c:lblAlgn val="ctr"/>
        <c:lblOffset val="100"/>
        <c:noMultiLvlLbl val="0"/>
      </c:catAx>
      <c:valAx>
        <c:axId val="618919264"/>
        <c:scaling>
          <c:orientation val="minMax"/>
          <c:min val="0"/>
        </c:scaling>
        <c:delete val="0"/>
        <c:axPos val="l"/>
        <c:majorGridlines/>
        <c:numFmt formatCode="0" sourceLinked="0"/>
        <c:majorTickMark val="out"/>
        <c:minorTickMark val="none"/>
        <c:tickLblPos val="nextTo"/>
        <c:crossAx val="61989935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ssc-vm-0435  7/10/2020</a:t>
            </a:r>
          </a:p>
        </c:rich>
      </c:tx>
      <c:layout/>
      <c:overlay val="0"/>
    </c:title>
    <c:autoTitleDeleted val="0"/>
    <c:plotArea>
      <c:layout/>
      <c:barChart>
        <c:barDir val="col"/>
        <c:grouping val="stacked"/>
        <c:varyColors val="0"/>
        <c:ser>
          <c:idx val="0"/>
          <c:order val="0"/>
          <c:tx>
            <c:v>Avg.</c:v>
          </c:tx>
          <c:invertIfNegative val="0"/>
          <c:cat>
            <c:strRef>
              <c:f>DISKWRITE!$B$1:$L$1</c:f>
              <c:strCache>
                <c:ptCount val="11"/>
                <c:pt idx="0">
                  <c:v>dm-5</c:v>
                </c:pt>
                <c:pt idx="1">
                  <c:v>sda</c:v>
                </c:pt>
                <c:pt idx="2">
                  <c:v>sda2</c:v>
                </c:pt>
                <c:pt idx="3">
                  <c:v>dm-0</c:v>
                </c:pt>
                <c:pt idx="4">
                  <c:v>dm-2</c:v>
                </c:pt>
                <c:pt idx="5">
                  <c:v>dm-4</c:v>
                </c:pt>
                <c:pt idx="6">
                  <c:v>dm-3</c:v>
                </c:pt>
                <c:pt idx="7">
                  <c:v>vda</c:v>
                </c:pt>
                <c:pt idx="8">
                  <c:v>vdb</c:v>
                </c:pt>
                <c:pt idx="9">
                  <c:v>sda1</c:v>
                </c:pt>
                <c:pt idx="10">
                  <c:v>dm-1</c:v>
                </c:pt>
              </c:strCache>
            </c:strRef>
          </c:cat>
          <c:val>
            <c:numRef>
              <c:f>DISKWRITE!$B$43:$L$43</c:f>
              <c:numCache>
                <c:formatCode>0.0</c:formatCode>
                <c:ptCount val="11"/>
                <c:pt idx="0">
                  <c:v>4.5599999999999987</c:v>
                </c:pt>
                <c:pt idx="1">
                  <c:v>5.6850000000000023</c:v>
                </c:pt>
                <c:pt idx="2">
                  <c:v>5.6850000000000023</c:v>
                </c:pt>
                <c:pt idx="3">
                  <c:v>0.39750000000000002</c:v>
                </c:pt>
                <c:pt idx="4">
                  <c:v>0.12000000000000002</c:v>
                </c:pt>
                <c:pt idx="5">
                  <c:v>0.56999999999999984</c:v>
                </c:pt>
                <c:pt idx="6">
                  <c:v>3.7499999999999992E-2</c:v>
                </c:pt>
                <c:pt idx="7">
                  <c:v>0</c:v>
                </c:pt>
                <c:pt idx="8">
                  <c:v>0</c:v>
                </c:pt>
                <c:pt idx="9">
                  <c:v>0</c:v>
                </c:pt>
                <c:pt idx="10">
                  <c:v>0</c:v>
                </c:pt>
              </c:numCache>
            </c:numRef>
          </c:val>
          <c:extLst>
            <c:ext xmlns:c16="http://schemas.microsoft.com/office/drawing/2014/chart" uri="{C3380CC4-5D6E-409C-BE32-E72D297353CC}">
              <c16:uniqueId val="{0000000B-3BB7-4FAA-B314-B3F7A32CDBB0}"/>
            </c:ext>
          </c:extLst>
        </c:ser>
        <c:ser>
          <c:idx val="1"/>
          <c:order val="1"/>
          <c:tx>
            <c:v>WAvg.</c:v>
          </c:tx>
          <c:invertIfNegative val="0"/>
          <c:val>
            <c:numRef>
              <c:f>DISKWRITE!$B$44:$L$44</c:f>
              <c:numCache>
                <c:formatCode>0.0</c:formatCode>
                <c:ptCount val="11"/>
                <c:pt idx="0">
                  <c:v>52.428596491228092</c:v>
                </c:pt>
                <c:pt idx="1">
                  <c:v>49.089758135444114</c:v>
                </c:pt>
                <c:pt idx="2">
                  <c:v>49.089758135444114</c:v>
                </c:pt>
                <c:pt idx="3">
                  <c:v>9.0131918238993709</c:v>
                </c:pt>
                <c:pt idx="4">
                  <c:v>1.200833333333333</c:v>
                </c:pt>
                <c:pt idx="5">
                  <c:v>0.33263157894736872</c:v>
                </c:pt>
                <c:pt idx="6">
                  <c:v>0.15583333333333338</c:v>
                </c:pt>
                <c:pt idx="7">
                  <c:v>0</c:v>
                </c:pt>
                <c:pt idx="8">
                  <c:v>0</c:v>
                </c:pt>
                <c:pt idx="9">
                  <c:v>0</c:v>
                </c:pt>
                <c:pt idx="10">
                  <c:v>0</c:v>
                </c:pt>
              </c:numCache>
            </c:numRef>
          </c:val>
          <c:extLst>
            <c:ext xmlns:c16="http://schemas.microsoft.com/office/drawing/2014/chart" uri="{C3380CC4-5D6E-409C-BE32-E72D297353CC}">
              <c16:uniqueId val="{0000000C-3BB7-4FAA-B314-B3F7A32CDBB0}"/>
            </c:ext>
          </c:extLst>
        </c:ser>
        <c:dLbls>
          <c:showLegendKey val="0"/>
          <c:showVal val="0"/>
          <c:showCatName val="0"/>
          <c:showSerName val="0"/>
          <c:showPercent val="0"/>
          <c:showBubbleSize val="0"/>
        </c:dLbls>
        <c:gapWidth val="150"/>
        <c:overlap val="100"/>
        <c:axId val="620580624"/>
        <c:axId val="6205825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DISKWRITE!$B$45:$L$45</c:f>
              <c:numCache>
                <c:formatCode>0.0</c:formatCode>
                <c:ptCount val="11"/>
                <c:pt idx="0">
                  <c:v>92.9</c:v>
                </c:pt>
                <c:pt idx="1">
                  <c:v>96.6</c:v>
                </c:pt>
                <c:pt idx="2">
                  <c:v>96.6</c:v>
                </c:pt>
                <c:pt idx="3">
                  <c:v>11.9</c:v>
                </c:pt>
                <c:pt idx="4">
                  <c:v>1.9</c:v>
                </c:pt>
                <c:pt idx="5">
                  <c:v>1.5</c:v>
                </c:pt>
                <c:pt idx="6">
                  <c:v>0.2</c:v>
                </c:pt>
                <c:pt idx="7">
                  <c:v>0</c:v>
                </c:pt>
                <c:pt idx="8">
                  <c:v>0</c:v>
                </c:pt>
                <c:pt idx="9">
                  <c:v>0</c:v>
                </c:pt>
                <c:pt idx="10">
                  <c:v>0</c:v>
                </c:pt>
              </c:numCache>
            </c:numRef>
          </c:val>
          <c:smooth val="0"/>
          <c:extLst>
            <c:ext xmlns:c16="http://schemas.microsoft.com/office/drawing/2014/chart" uri="{C3380CC4-5D6E-409C-BE32-E72D297353CC}">
              <c16:uniqueId val="{0000000D-3BB7-4FAA-B314-B3F7A32CDBB0}"/>
            </c:ext>
          </c:extLst>
        </c:ser>
        <c:ser>
          <c:idx val="3"/>
          <c:order val="3"/>
          <c:tx>
            <c:v>Min</c:v>
          </c:tx>
          <c:spPr>
            <a:ln w="25400">
              <a:solidFill>
                <a:srgbClr val="000000"/>
              </a:solidFill>
              <a:prstDash val="solid"/>
            </a:ln>
          </c:spPr>
          <c:marker>
            <c:symbol val="none"/>
          </c:marker>
          <c:val>
            <c:numRef>
              <c:f>DISKWRITE!$B$46:$L$46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3BB7-4FAA-B314-B3F7A32CDBB0}"/>
            </c:ext>
          </c:extLst>
        </c:ser>
        <c:dLbls>
          <c:showLegendKey val="0"/>
          <c:showVal val="0"/>
          <c:showCatName val="0"/>
          <c:showSerName val="0"/>
          <c:showPercent val="0"/>
          <c:showBubbleSize val="0"/>
        </c:dLbls>
        <c:marker val="1"/>
        <c:smooth val="0"/>
        <c:axId val="618915000"/>
        <c:axId val="618919592"/>
      </c:lineChart>
      <c:catAx>
        <c:axId val="6205806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0582592"/>
        <c:crosses val="autoZero"/>
        <c:auto val="1"/>
        <c:lblAlgn val="ctr"/>
        <c:lblOffset val="100"/>
        <c:tickLblSkip val="1"/>
        <c:noMultiLvlLbl val="0"/>
      </c:catAx>
      <c:valAx>
        <c:axId val="620582592"/>
        <c:scaling>
          <c:orientation val="minMax"/>
          <c:max val="97.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0580624"/>
        <c:crosses val="autoZero"/>
        <c:crossBetween val="between"/>
      </c:valAx>
      <c:valAx>
        <c:axId val="618919592"/>
        <c:scaling>
          <c:orientation val="minMax"/>
          <c:max val="97.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18915000"/>
        <c:crosses val="max"/>
        <c:crossBetween val="between"/>
      </c:valAx>
      <c:catAx>
        <c:axId val="618915000"/>
        <c:scaling>
          <c:orientation val="minMax"/>
        </c:scaling>
        <c:delete val="1"/>
        <c:axPos val="b"/>
        <c:majorTickMark val="out"/>
        <c:minorTickMark val="none"/>
        <c:tickLblPos val="nextTo"/>
        <c:crossAx val="61891959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ssc-vm-0435  7/10/2020</a:t>
            </a:r>
          </a:p>
        </c:rich>
      </c:tx>
      <c:layout/>
      <c:overlay val="0"/>
    </c:title>
    <c:autoTitleDeleted val="0"/>
    <c:plotArea>
      <c:layout/>
      <c:lineChart>
        <c:grouping val="standard"/>
        <c:varyColors val="0"/>
        <c:ser>
          <c:idx val="0"/>
          <c:order val="0"/>
          <c:tx>
            <c:strRef>
              <c:f>DISKWRITE!$B$1</c:f>
              <c:strCache>
                <c:ptCount val="1"/>
                <c:pt idx="0">
                  <c:v>dm-5</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DISKWRITE!$B$2:$B$41</c:f>
              <c:numCache>
                <c:formatCode>General</c:formatCode>
                <c:ptCount val="40"/>
                <c:pt idx="0">
                  <c:v>0</c:v>
                </c:pt>
                <c:pt idx="1">
                  <c:v>1.7</c:v>
                </c:pt>
                <c:pt idx="2">
                  <c:v>0</c:v>
                </c:pt>
                <c:pt idx="3">
                  <c:v>0</c:v>
                </c:pt>
                <c:pt idx="4">
                  <c:v>0</c:v>
                </c:pt>
                <c:pt idx="5">
                  <c:v>1.3</c:v>
                </c:pt>
                <c:pt idx="6">
                  <c:v>0</c:v>
                </c:pt>
                <c:pt idx="7">
                  <c:v>0.5</c:v>
                </c:pt>
                <c:pt idx="8">
                  <c:v>0.4</c:v>
                </c:pt>
                <c:pt idx="9">
                  <c:v>1.5</c:v>
                </c:pt>
                <c:pt idx="10">
                  <c:v>25.9</c:v>
                </c:pt>
                <c:pt idx="11">
                  <c:v>1.2</c:v>
                </c:pt>
                <c:pt idx="12">
                  <c:v>0</c:v>
                </c:pt>
                <c:pt idx="13">
                  <c:v>92.9</c:v>
                </c:pt>
                <c:pt idx="14">
                  <c:v>31</c:v>
                </c:pt>
                <c:pt idx="15">
                  <c:v>1.2</c:v>
                </c:pt>
                <c:pt idx="16">
                  <c:v>0</c:v>
                </c:pt>
                <c:pt idx="17">
                  <c:v>0.7</c:v>
                </c:pt>
                <c:pt idx="18">
                  <c:v>1.8</c:v>
                </c:pt>
                <c:pt idx="19">
                  <c:v>10.1</c:v>
                </c:pt>
                <c:pt idx="20">
                  <c:v>2.8</c:v>
                </c:pt>
                <c:pt idx="21">
                  <c:v>0.9</c:v>
                </c:pt>
                <c:pt idx="22">
                  <c:v>0.1</c:v>
                </c:pt>
                <c:pt idx="23">
                  <c:v>0</c:v>
                </c:pt>
                <c:pt idx="24">
                  <c:v>0.7</c:v>
                </c:pt>
                <c:pt idx="25">
                  <c:v>0.5</c:v>
                </c:pt>
                <c:pt idx="26">
                  <c:v>0</c:v>
                </c:pt>
                <c:pt idx="27">
                  <c:v>0.4</c:v>
                </c:pt>
                <c:pt idx="28">
                  <c:v>1.5</c:v>
                </c:pt>
                <c:pt idx="29">
                  <c:v>0.7</c:v>
                </c:pt>
                <c:pt idx="30">
                  <c:v>0</c:v>
                </c:pt>
                <c:pt idx="31">
                  <c:v>0.5</c:v>
                </c:pt>
                <c:pt idx="32">
                  <c:v>0.5</c:v>
                </c:pt>
                <c:pt idx="33">
                  <c:v>0.1</c:v>
                </c:pt>
                <c:pt idx="34">
                  <c:v>0.7</c:v>
                </c:pt>
                <c:pt idx="35">
                  <c:v>0.5</c:v>
                </c:pt>
                <c:pt idx="36">
                  <c:v>0</c:v>
                </c:pt>
                <c:pt idx="37">
                  <c:v>0.4</c:v>
                </c:pt>
                <c:pt idx="38">
                  <c:v>1.7</c:v>
                </c:pt>
                <c:pt idx="39">
                  <c:v>0.2</c:v>
                </c:pt>
              </c:numCache>
            </c:numRef>
          </c:val>
          <c:smooth val="0"/>
          <c:extLst>
            <c:ext xmlns:c16="http://schemas.microsoft.com/office/drawing/2014/chart" uri="{C3380CC4-5D6E-409C-BE32-E72D297353CC}">
              <c16:uniqueId val="{0000000B-E75C-415F-9741-66FF5E052C57}"/>
            </c:ext>
          </c:extLst>
        </c:ser>
        <c:ser>
          <c:idx val="1"/>
          <c:order val="1"/>
          <c:tx>
            <c:strRef>
              <c:f>DISKWRITE!$C$1</c:f>
              <c:strCache>
                <c:ptCount val="1"/>
                <c:pt idx="0">
                  <c:v>sda</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DISKWRITE!$C$2:$C$41</c:f>
              <c:numCache>
                <c:formatCode>General</c:formatCode>
                <c:ptCount val="40"/>
                <c:pt idx="0">
                  <c:v>0</c:v>
                </c:pt>
                <c:pt idx="1">
                  <c:v>2.2999999999999998</c:v>
                </c:pt>
                <c:pt idx="2">
                  <c:v>0</c:v>
                </c:pt>
                <c:pt idx="3">
                  <c:v>1.2</c:v>
                </c:pt>
                <c:pt idx="4">
                  <c:v>0</c:v>
                </c:pt>
                <c:pt idx="5">
                  <c:v>1.9</c:v>
                </c:pt>
                <c:pt idx="6">
                  <c:v>0</c:v>
                </c:pt>
                <c:pt idx="7">
                  <c:v>1.4</c:v>
                </c:pt>
                <c:pt idx="8">
                  <c:v>1.3</c:v>
                </c:pt>
                <c:pt idx="9">
                  <c:v>2.1</c:v>
                </c:pt>
                <c:pt idx="10">
                  <c:v>40.4</c:v>
                </c:pt>
                <c:pt idx="11">
                  <c:v>2.6</c:v>
                </c:pt>
                <c:pt idx="12">
                  <c:v>0</c:v>
                </c:pt>
                <c:pt idx="13">
                  <c:v>96.6</c:v>
                </c:pt>
                <c:pt idx="14">
                  <c:v>35.4</c:v>
                </c:pt>
                <c:pt idx="15">
                  <c:v>1.8</c:v>
                </c:pt>
                <c:pt idx="16">
                  <c:v>0</c:v>
                </c:pt>
                <c:pt idx="17">
                  <c:v>1.6</c:v>
                </c:pt>
                <c:pt idx="18">
                  <c:v>3.8</c:v>
                </c:pt>
                <c:pt idx="19">
                  <c:v>12.2</c:v>
                </c:pt>
                <c:pt idx="20">
                  <c:v>3.5</c:v>
                </c:pt>
                <c:pt idx="21">
                  <c:v>1.3</c:v>
                </c:pt>
                <c:pt idx="22">
                  <c:v>0.3</c:v>
                </c:pt>
                <c:pt idx="23">
                  <c:v>0.4</c:v>
                </c:pt>
                <c:pt idx="24">
                  <c:v>1.1000000000000001</c:v>
                </c:pt>
                <c:pt idx="25">
                  <c:v>0.7</c:v>
                </c:pt>
                <c:pt idx="26">
                  <c:v>0.4</c:v>
                </c:pt>
                <c:pt idx="27">
                  <c:v>1.5</c:v>
                </c:pt>
                <c:pt idx="28">
                  <c:v>3</c:v>
                </c:pt>
                <c:pt idx="29">
                  <c:v>0.9</c:v>
                </c:pt>
                <c:pt idx="30">
                  <c:v>0.4</c:v>
                </c:pt>
                <c:pt idx="31">
                  <c:v>0.7</c:v>
                </c:pt>
                <c:pt idx="32">
                  <c:v>0.9</c:v>
                </c:pt>
                <c:pt idx="33">
                  <c:v>0.3</c:v>
                </c:pt>
                <c:pt idx="34">
                  <c:v>1.3</c:v>
                </c:pt>
                <c:pt idx="35">
                  <c:v>1.2</c:v>
                </c:pt>
                <c:pt idx="36">
                  <c:v>0.5</c:v>
                </c:pt>
                <c:pt idx="37">
                  <c:v>0.8</c:v>
                </c:pt>
                <c:pt idx="38">
                  <c:v>3.3</c:v>
                </c:pt>
                <c:pt idx="39">
                  <c:v>0.3</c:v>
                </c:pt>
              </c:numCache>
            </c:numRef>
          </c:val>
          <c:smooth val="0"/>
          <c:extLst>
            <c:ext xmlns:c16="http://schemas.microsoft.com/office/drawing/2014/chart" uri="{C3380CC4-5D6E-409C-BE32-E72D297353CC}">
              <c16:uniqueId val="{0000000C-E75C-415F-9741-66FF5E052C57}"/>
            </c:ext>
          </c:extLst>
        </c:ser>
        <c:ser>
          <c:idx val="2"/>
          <c:order val="2"/>
          <c:tx>
            <c:strRef>
              <c:f>DISKWRITE!$D$1</c:f>
              <c:strCache>
                <c:ptCount val="1"/>
                <c:pt idx="0">
                  <c:v>sda2</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DISKWRITE!$D$2:$D$41</c:f>
              <c:numCache>
                <c:formatCode>General</c:formatCode>
                <c:ptCount val="40"/>
                <c:pt idx="0">
                  <c:v>0</c:v>
                </c:pt>
                <c:pt idx="1">
                  <c:v>2.2999999999999998</c:v>
                </c:pt>
                <c:pt idx="2">
                  <c:v>0</c:v>
                </c:pt>
                <c:pt idx="3">
                  <c:v>1.2</c:v>
                </c:pt>
                <c:pt idx="4">
                  <c:v>0</c:v>
                </c:pt>
                <c:pt idx="5">
                  <c:v>1.9</c:v>
                </c:pt>
                <c:pt idx="6">
                  <c:v>0</c:v>
                </c:pt>
                <c:pt idx="7">
                  <c:v>1.4</c:v>
                </c:pt>
                <c:pt idx="8">
                  <c:v>1.3</c:v>
                </c:pt>
                <c:pt idx="9">
                  <c:v>2.1</c:v>
                </c:pt>
                <c:pt idx="10">
                  <c:v>40.4</c:v>
                </c:pt>
                <c:pt idx="11">
                  <c:v>2.6</c:v>
                </c:pt>
                <c:pt idx="12">
                  <c:v>0</c:v>
                </c:pt>
                <c:pt idx="13">
                  <c:v>96.6</c:v>
                </c:pt>
                <c:pt idx="14">
                  <c:v>35.4</c:v>
                </c:pt>
                <c:pt idx="15">
                  <c:v>1.8</c:v>
                </c:pt>
                <c:pt idx="16">
                  <c:v>0</c:v>
                </c:pt>
                <c:pt idx="17">
                  <c:v>1.6</c:v>
                </c:pt>
                <c:pt idx="18">
                  <c:v>3.8</c:v>
                </c:pt>
                <c:pt idx="19">
                  <c:v>12.2</c:v>
                </c:pt>
                <c:pt idx="20">
                  <c:v>3.5</c:v>
                </c:pt>
                <c:pt idx="21">
                  <c:v>1.3</c:v>
                </c:pt>
                <c:pt idx="22">
                  <c:v>0.3</c:v>
                </c:pt>
                <c:pt idx="23">
                  <c:v>0.4</c:v>
                </c:pt>
                <c:pt idx="24">
                  <c:v>1.1000000000000001</c:v>
                </c:pt>
                <c:pt idx="25">
                  <c:v>0.7</c:v>
                </c:pt>
                <c:pt idx="26">
                  <c:v>0.4</c:v>
                </c:pt>
                <c:pt idx="27">
                  <c:v>1.5</c:v>
                </c:pt>
                <c:pt idx="28">
                  <c:v>3</c:v>
                </c:pt>
                <c:pt idx="29">
                  <c:v>0.9</c:v>
                </c:pt>
                <c:pt idx="30">
                  <c:v>0.4</c:v>
                </c:pt>
                <c:pt idx="31">
                  <c:v>0.7</c:v>
                </c:pt>
                <c:pt idx="32">
                  <c:v>0.9</c:v>
                </c:pt>
                <c:pt idx="33">
                  <c:v>0.3</c:v>
                </c:pt>
                <c:pt idx="34">
                  <c:v>1.3</c:v>
                </c:pt>
                <c:pt idx="35">
                  <c:v>1.2</c:v>
                </c:pt>
                <c:pt idx="36">
                  <c:v>0.5</c:v>
                </c:pt>
                <c:pt idx="37">
                  <c:v>0.8</c:v>
                </c:pt>
                <c:pt idx="38">
                  <c:v>3.3</c:v>
                </c:pt>
                <c:pt idx="39">
                  <c:v>0.3</c:v>
                </c:pt>
              </c:numCache>
            </c:numRef>
          </c:val>
          <c:smooth val="0"/>
          <c:extLst>
            <c:ext xmlns:c16="http://schemas.microsoft.com/office/drawing/2014/chart" uri="{C3380CC4-5D6E-409C-BE32-E72D297353CC}">
              <c16:uniqueId val="{0000000D-E75C-415F-9741-66FF5E052C57}"/>
            </c:ext>
          </c:extLst>
        </c:ser>
        <c:ser>
          <c:idx val="3"/>
          <c:order val="3"/>
          <c:tx>
            <c:strRef>
              <c:f>DISKWRITE!$E$1</c:f>
              <c:strCache>
                <c:ptCount val="1"/>
                <c:pt idx="0">
                  <c:v>dm-0</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DISKWRITE!$E$2:$E$41</c:f>
              <c:numCache>
                <c:formatCode>General</c:formatCode>
                <c:ptCount val="40"/>
                <c:pt idx="0">
                  <c:v>0</c:v>
                </c:pt>
                <c:pt idx="1">
                  <c:v>0</c:v>
                </c:pt>
                <c:pt idx="2">
                  <c:v>0</c:v>
                </c:pt>
                <c:pt idx="3">
                  <c:v>0</c:v>
                </c:pt>
                <c:pt idx="4">
                  <c:v>0</c:v>
                </c:pt>
                <c:pt idx="5">
                  <c:v>0</c:v>
                </c:pt>
                <c:pt idx="6">
                  <c:v>0</c:v>
                </c:pt>
                <c:pt idx="7">
                  <c:v>0</c:v>
                </c:pt>
                <c:pt idx="8">
                  <c:v>0</c:v>
                </c:pt>
                <c:pt idx="9">
                  <c:v>0</c:v>
                </c:pt>
                <c:pt idx="10">
                  <c:v>11.9</c:v>
                </c:pt>
                <c:pt idx="11">
                  <c:v>0</c:v>
                </c:pt>
                <c:pt idx="12">
                  <c:v>0</c:v>
                </c:pt>
                <c:pt idx="13">
                  <c:v>2.1</c:v>
                </c:pt>
                <c:pt idx="14">
                  <c:v>1.9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E-E75C-415F-9741-66FF5E052C57}"/>
            </c:ext>
          </c:extLst>
        </c:ser>
        <c:ser>
          <c:idx val="4"/>
          <c:order val="4"/>
          <c:tx>
            <c:strRef>
              <c:f>DISKWRITE!$F$1</c:f>
              <c:strCache>
                <c:ptCount val="1"/>
                <c:pt idx="0">
                  <c:v>dm-2</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DISKWRITE!$F$2:$F$41</c:f>
              <c:numCache>
                <c:formatCode>General</c:formatCode>
                <c:ptCount val="40"/>
                <c:pt idx="0">
                  <c:v>0</c:v>
                </c:pt>
                <c:pt idx="1">
                  <c:v>0</c:v>
                </c:pt>
                <c:pt idx="2">
                  <c:v>0</c:v>
                </c:pt>
                <c:pt idx="3">
                  <c:v>0</c:v>
                </c:pt>
                <c:pt idx="4">
                  <c:v>0</c:v>
                </c:pt>
                <c:pt idx="5">
                  <c:v>0</c:v>
                </c:pt>
                <c:pt idx="6">
                  <c:v>0</c:v>
                </c:pt>
                <c:pt idx="7">
                  <c:v>0</c:v>
                </c:pt>
                <c:pt idx="8">
                  <c:v>0</c:v>
                </c:pt>
                <c:pt idx="9">
                  <c:v>0</c:v>
                </c:pt>
                <c:pt idx="10">
                  <c:v>1.9</c:v>
                </c:pt>
                <c:pt idx="11">
                  <c:v>0</c:v>
                </c:pt>
                <c:pt idx="12">
                  <c:v>0</c:v>
                </c:pt>
                <c:pt idx="13">
                  <c:v>0.6</c:v>
                </c:pt>
                <c:pt idx="14">
                  <c:v>1.4</c:v>
                </c:pt>
                <c:pt idx="15">
                  <c:v>0</c:v>
                </c:pt>
                <c:pt idx="16">
                  <c:v>0</c:v>
                </c:pt>
                <c:pt idx="17">
                  <c:v>0</c:v>
                </c:pt>
                <c:pt idx="18">
                  <c:v>0.5</c:v>
                </c:pt>
                <c:pt idx="19">
                  <c:v>0.4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F-E75C-415F-9741-66FF5E052C57}"/>
            </c:ext>
          </c:extLst>
        </c:ser>
        <c:ser>
          <c:idx val="5"/>
          <c:order val="5"/>
          <c:tx>
            <c:strRef>
              <c:f>DISKWRITE!$G$1</c:f>
              <c:strCache>
                <c:ptCount val="1"/>
                <c:pt idx="0">
                  <c:v>dm-4</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DISKWRITE!$G$2:$G$41</c:f>
              <c:numCache>
                <c:formatCode>General</c:formatCode>
                <c:ptCount val="40"/>
                <c:pt idx="0">
                  <c:v>0</c:v>
                </c:pt>
                <c:pt idx="1">
                  <c:v>0.6</c:v>
                </c:pt>
                <c:pt idx="2">
                  <c:v>0</c:v>
                </c:pt>
                <c:pt idx="3">
                  <c:v>1.2</c:v>
                </c:pt>
                <c:pt idx="4">
                  <c:v>0</c:v>
                </c:pt>
                <c:pt idx="5">
                  <c:v>0.6</c:v>
                </c:pt>
                <c:pt idx="6">
                  <c:v>0</c:v>
                </c:pt>
                <c:pt idx="7">
                  <c:v>0.9</c:v>
                </c:pt>
                <c:pt idx="8">
                  <c:v>0.7</c:v>
                </c:pt>
                <c:pt idx="9">
                  <c:v>0.6</c:v>
                </c:pt>
                <c:pt idx="10">
                  <c:v>0.6</c:v>
                </c:pt>
                <c:pt idx="11">
                  <c:v>1.2</c:v>
                </c:pt>
                <c:pt idx="12">
                  <c:v>0</c:v>
                </c:pt>
                <c:pt idx="13">
                  <c:v>1.1000000000000001</c:v>
                </c:pt>
                <c:pt idx="14">
                  <c:v>1.1000000000000001</c:v>
                </c:pt>
                <c:pt idx="15">
                  <c:v>0.6</c:v>
                </c:pt>
                <c:pt idx="16">
                  <c:v>0</c:v>
                </c:pt>
                <c:pt idx="17">
                  <c:v>0.9</c:v>
                </c:pt>
                <c:pt idx="18">
                  <c:v>1.3</c:v>
                </c:pt>
                <c:pt idx="19">
                  <c:v>1.5</c:v>
                </c:pt>
                <c:pt idx="20">
                  <c:v>0.5</c:v>
                </c:pt>
                <c:pt idx="21">
                  <c:v>0.4</c:v>
                </c:pt>
                <c:pt idx="22">
                  <c:v>0.2</c:v>
                </c:pt>
                <c:pt idx="23">
                  <c:v>0.4</c:v>
                </c:pt>
                <c:pt idx="24">
                  <c:v>0.4</c:v>
                </c:pt>
                <c:pt idx="25">
                  <c:v>0.2</c:v>
                </c:pt>
                <c:pt idx="26">
                  <c:v>0.4</c:v>
                </c:pt>
                <c:pt idx="27">
                  <c:v>1.1000000000000001</c:v>
                </c:pt>
                <c:pt idx="28">
                  <c:v>1.3</c:v>
                </c:pt>
                <c:pt idx="29">
                  <c:v>0.2</c:v>
                </c:pt>
                <c:pt idx="30">
                  <c:v>0.4</c:v>
                </c:pt>
                <c:pt idx="31">
                  <c:v>0.2</c:v>
                </c:pt>
                <c:pt idx="32">
                  <c:v>0.4</c:v>
                </c:pt>
                <c:pt idx="33">
                  <c:v>0.2</c:v>
                </c:pt>
                <c:pt idx="34">
                  <c:v>0.5</c:v>
                </c:pt>
                <c:pt idx="35">
                  <c:v>0.7</c:v>
                </c:pt>
                <c:pt idx="36">
                  <c:v>0.5</c:v>
                </c:pt>
                <c:pt idx="37">
                  <c:v>0.4</c:v>
                </c:pt>
                <c:pt idx="38">
                  <c:v>1.4</c:v>
                </c:pt>
                <c:pt idx="39">
                  <c:v>0.1</c:v>
                </c:pt>
              </c:numCache>
            </c:numRef>
          </c:val>
          <c:smooth val="0"/>
          <c:extLst>
            <c:ext xmlns:c16="http://schemas.microsoft.com/office/drawing/2014/chart" uri="{C3380CC4-5D6E-409C-BE32-E72D297353CC}">
              <c16:uniqueId val="{00000010-E75C-415F-9741-66FF5E052C57}"/>
            </c:ext>
          </c:extLst>
        </c:ser>
        <c:ser>
          <c:idx val="6"/>
          <c:order val="6"/>
          <c:tx>
            <c:strRef>
              <c:f>DISKWRITE!$H$1</c:f>
              <c:strCache>
                <c:ptCount val="1"/>
                <c:pt idx="0">
                  <c:v>dm-3</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DISKWRITE!$H$2:$H$41</c:f>
              <c:numCache>
                <c:formatCode>General</c:formatCode>
                <c:ptCount val="40"/>
                <c:pt idx="0">
                  <c:v>0</c:v>
                </c:pt>
                <c:pt idx="1">
                  <c:v>0</c:v>
                </c:pt>
                <c:pt idx="2">
                  <c:v>0</c:v>
                </c:pt>
                <c:pt idx="3">
                  <c:v>0</c:v>
                </c:pt>
                <c:pt idx="4">
                  <c:v>0</c:v>
                </c:pt>
                <c:pt idx="5">
                  <c:v>0</c:v>
                </c:pt>
                <c:pt idx="6">
                  <c:v>0</c:v>
                </c:pt>
                <c:pt idx="7">
                  <c:v>0</c:v>
                </c:pt>
                <c:pt idx="8">
                  <c:v>0.2</c:v>
                </c:pt>
                <c:pt idx="9">
                  <c:v>0</c:v>
                </c:pt>
                <c:pt idx="10">
                  <c:v>0.1</c:v>
                </c:pt>
                <c:pt idx="11">
                  <c:v>0.2</c:v>
                </c:pt>
                <c:pt idx="12">
                  <c:v>0</c:v>
                </c:pt>
                <c:pt idx="13">
                  <c:v>0</c:v>
                </c:pt>
                <c:pt idx="14">
                  <c:v>0</c:v>
                </c:pt>
                <c:pt idx="15">
                  <c:v>0</c:v>
                </c:pt>
                <c:pt idx="16">
                  <c:v>0</c:v>
                </c:pt>
                <c:pt idx="17">
                  <c:v>0</c:v>
                </c:pt>
                <c:pt idx="18">
                  <c:v>0.2</c:v>
                </c:pt>
                <c:pt idx="19">
                  <c:v>0.2</c:v>
                </c:pt>
                <c:pt idx="20">
                  <c:v>0.2</c:v>
                </c:pt>
                <c:pt idx="21">
                  <c:v>0</c:v>
                </c:pt>
                <c:pt idx="22">
                  <c:v>0</c:v>
                </c:pt>
                <c:pt idx="23">
                  <c:v>0</c:v>
                </c:pt>
                <c:pt idx="24">
                  <c:v>0</c:v>
                </c:pt>
                <c:pt idx="25">
                  <c:v>0</c:v>
                </c:pt>
                <c:pt idx="26">
                  <c:v>0</c:v>
                </c:pt>
                <c:pt idx="27">
                  <c:v>0</c:v>
                </c:pt>
                <c:pt idx="28">
                  <c:v>0.2</c:v>
                </c:pt>
                <c:pt idx="29">
                  <c:v>0</c:v>
                </c:pt>
                <c:pt idx="30">
                  <c:v>0</c:v>
                </c:pt>
                <c:pt idx="31">
                  <c:v>0</c:v>
                </c:pt>
                <c:pt idx="32">
                  <c:v>0</c:v>
                </c:pt>
                <c:pt idx="33">
                  <c:v>0</c:v>
                </c:pt>
                <c:pt idx="34">
                  <c:v>0</c:v>
                </c:pt>
                <c:pt idx="35">
                  <c:v>0</c:v>
                </c:pt>
                <c:pt idx="36">
                  <c:v>0</c:v>
                </c:pt>
                <c:pt idx="37">
                  <c:v>0</c:v>
                </c:pt>
                <c:pt idx="38">
                  <c:v>0.2</c:v>
                </c:pt>
                <c:pt idx="39">
                  <c:v>0</c:v>
                </c:pt>
              </c:numCache>
            </c:numRef>
          </c:val>
          <c:smooth val="0"/>
          <c:extLst>
            <c:ext xmlns:c16="http://schemas.microsoft.com/office/drawing/2014/chart" uri="{C3380CC4-5D6E-409C-BE32-E72D297353CC}">
              <c16:uniqueId val="{00000011-E75C-415F-9741-66FF5E052C57}"/>
            </c:ext>
          </c:extLst>
        </c:ser>
        <c:ser>
          <c:idx val="7"/>
          <c:order val="7"/>
          <c:tx>
            <c:strRef>
              <c:f>DISKWRITE!$I$1</c:f>
              <c:strCache>
                <c:ptCount val="1"/>
                <c:pt idx="0">
                  <c:v>vda</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2-E75C-415F-9741-66FF5E052C57}"/>
            </c:ext>
          </c:extLst>
        </c:ser>
        <c:ser>
          <c:idx val="8"/>
          <c:order val="8"/>
          <c:tx>
            <c:strRef>
              <c:f>DISKWRITE!$J$1</c:f>
              <c:strCache>
                <c:ptCount val="1"/>
                <c:pt idx="0">
                  <c:v>vdb</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3-E75C-415F-9741-66FF5E052C57}"/>
            </c:ext>
          </c:extLst>
        </c:ser>
        <c:ser>
          <c:idx val="9"/>
          <c:order val="9"/>
          <c:tx>
            <c:strRef>
              <c:f>DISKWRITE!$K$1</c:f>
              <c:strCache>
                <c:ptCount val="1"/>
                <c:pt idx="0">
                  <c:v>sda1</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E75C-415F-9741-66FF5E052C57}"/>
            </c:ext>
          </c:extLst>
        </c:ser>
        <c:ser>
          <c:idx val="10"/>
          <c:order val="10"/>
          <c:tx>
            <c:strRef>
              <c:f>DISKWRITE!$L$1</c:f>
              <c:strCache>
                <c:ptCount val="1"/>
                <c:pt idx="0">
                  <c:v>dm-1</c:v>
                </c:pt>
              </c:strCache>
            </c:strRef>
          </c:tx>
          <c:marker>
            <c:symbol val="none"/>
          </c:marker>
          <c:cat>
            <c:numRef>
              <c:f>DISKWRITE!$A$2:$A$41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DISKWRITE!$L$2:$L$41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E75C-415F-9741-66FF5E052C57}"/>
            </c:ext>
          </c:extLst>
        </c:ser>
        <c:dLbls>
          <c:showLegendKey val="0"/>
          <c:showVal val="0"/>
          <c:showCatName val="0"/>
          <c:showSerName val="0"/>
          <c:showPercent val="0"/>
          <c:showBubbleSize val="0"/>
        </c:dLbls>
        <c:smooth val="0"/>
        <c:axId val="621211544"/>
        <c:axId val="621209576"/>
      </c:lineChart>
      <c:catAx>
        <c:axId val="621211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1209576"/>
        <c:crosses val="autoZero"/>
        <c:auto val="0"/>
        <c:lblAlgn val="ctr"/>
        <c:lblOffset val="100"/>
        <c:noMultiLvlLbl val="0"/>
      </c:catAx>
      <c:valAx>
        <c:axId val="621209576"/>
        <c:scaling>
          <c:orientation val="minMax"/>
          <c:min val="0"/>
        </c:scaling>
        <c:delete val="0"/>
        <c:axPos val="l"/>
        <c:majorGridlines/>
        <c:numFmt formatCode="0" sourceLinked="0"/>
        <c:majorTickMark val="out"/>
        <c:minorTickMark val="none"/>
        <c:tickLblPos val="nextTo"/>
        <c:crossAx val="62121154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ssc-vm-0435  7/10/2020</a:t>
            </a:r>
          </a:p>
        </c:rich>
      </c:tx>
      <c:layout/>
      <c:overlay val="0"/>
    </c:title>
    <c:autoTitleDeleted val="0"/>
    <c:plotArea>
      <c:layout/>
      <c:barChart>
        <c:barDir val="col"/>
        <c:grouping val="stacked"/>
        <c:varyColors val="0"/>
        <c:ser>
          <c:idx val="0"/>
          <c:order val="0"/>
          <c:tx>
            <c:v>Avg.</c:v>
          </c:tx>
          <c:invertIfNegative val="0"/>
          <c:cat>
            <c:strRef>
              <c:f>DISKXFER!$B$1:$L$1</c:f>
              <c:strCache>
                <c:ptCount val="11"/>
                <c:pt idx="0">
                  <c:v>dm-5</c:v>
                </c:pt>
                <c:pt idx="1">
                  <c:v>sda</c:v>
                </c:pt>
                <c:pt idx="2">
                  <c:v>dm-0</c:v>
                </c:pt>
                <c:pt idx="3">
                  <c:v>sda2</c:v>
                </c:pt>
                <c:pt idx="4">
                  <c:v>vda</c:v>
                </c:pt>
                <c:pt idx="5">
                  <c:v>vdb</c:v>
                </c:pt>
                <c:pt idx="6">
                  <c:v>dm-2</c:v>
                </c:pt>
                <c:pt idx="7">
                  <c:v>dm-4</c:v>
                </c:pt>
                <c:pt idx="8">
                  <c:v>dm-3</c:v>
                </c:pt>
                <c:pt idx="9">
                  <c:v>sda1</c:v>
                </c:pt>
                <c:pt idx="10">
                  <c:v>dm-1</c:v>
                </c:pt>
              </c:strCache>
            </c:strRef>
          </c:cat>
          <c:val>
            <c:numRef>
              <c:f>DISKXFER!$B$43:$L$43</c:f>
              <c:numCache>
                <c:formatCode>0.0</c:formatCode>
                <c:ptCount val="11"/>
                <c:pt idx="0">
                  <c:v>0.51500000000000001</c:v>
                </c:pt>
                <c:pt idx="1">
                  <c:v>0.50750000000000006</c:v>
                </c:pt>
                <c:pt idx="2">
                  <c:v>7.7499999999999999E-2</c:v>
                </c:pt>
                <c:pt idx="3">
                  <c:v>0.41499999999999992</c:v>
                </c:pt>
                <c:pt idx="4">
                  <c:v>0.06</c:v>
                </c:pt>
                <c:pt idx="5">
                  <c:v>0.06</c:v>
                </c:pt>
                <c:pt idx="6">
                  <c:v>2.5000000000000001E-2</c:v>
                </c:pt>
                <c:pt idx="7">
                  <c:v>0.12749999999999997</c:v>
                </c:pt>
                <c:pt idx="8">
                  <c:v>2.4999999999999998E-2</c:v>
                </c:pt>
                <c:pt idx="9">
                  <c:v>0</c:v>
                </c:pt>
                <c:pt idx="10">
                  <c:v>0</c:v>
                </c:pt>
              </c:numCache>
            </c:numRef>
          </c:val>
          <c:extLst>
            <c:ext xmlns:c16="http://schemas.microsoft.com/office/drawing/2014/chart" uri="{C3380CC4-5D6E-409C-BE32-E72D297353CC}">
              <c16:uniqueId val="{0000000B-DC73-4186-9DAA-B6570BA70F57}"/>
            </c:ext>
          </c:extLst>
        </c:ser>
        <c:ser>
          <c:idx val="1"/>
          <c:order val="1"/>
          <c:tx>
            <c:v>WAvg.</c:v>
          </c:tx>
          <c:invertIfNegative val="0"/>
          <c:val>
            <c:numRef>
              <c:f>DISKXFER!$B$44:$L$44</c:f>
              <c:numCache>
                <c:formatCode>0.0</c:formatCode>
                <c:ptCount val="11"/>
                <c:pt idx="0">
                  <c:v>5.6811165048543719</c:v>
                </c:pt>
                <c:pt idx="1">
                  <c:v>1.5777216748768466</c:v>
                </c:pt>
                <c:pt idx="2">
                  <c:v>1.5063709677419357</c:v>
                </c:pt>
                <c:pt idx="3">
                  <c:v>1.0560843373493984</c:v>
                </c:pt>
                <c:pt idx="4">
                  <c:v>1.3483333333333332</c:v>
                </c:pt>
                <c:pt idx="5">
                  <c:v>1.3483333333333332</c:v>
                </c:pt>
                <c:pt idx="6">
                  <c:v>0.29500000000000004</c:v>
                </c:pt>
                <c:pt idx="7">
                  <c:v>0.10583333333333345</c:v>
                </c:pt>
                <c:pt idx="8">
                  <c:v>0.11500000000000007</c:v>
                </c:pt>
                <c:pt idx="9">
                  <c:v>0</c:v>
                </c:pt>
                <c:pt idx="10">
                  <c:v>0</c:v>
                </c:pt>
              </c:numCache>
            </c:numRef>
          </c:val>
          <c:extLst>
            <c:ext xmlns:c16="http://schemas.microsoft.com/office/drawing/2014/chart" uri="{C3380CC4-5D6E-409C-BE32-E72D297353CC}">
              <c16:uniqueId val="{0000000C-DC73-4186-9DAA-B6570BA70F57}"/>
            </c:ext>
          </c:extLst>
        </c:ser>
        <c:dLbls>
          <c:showLegendKey val="0"/>
          <c:showVal val="0"/>
          <c:showCatName val="0"/>
          <c:showSerName val="0"/>
          <c:showPercent val="0"/>
          <c:showBubbleSize val="0"/>
        </c:dLbls>
        <c:gapWidth val="150"/>
        <c:overlap val="100"/>
        <c:axId val="621224664"/>
        <c:axId val="6212276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DISKXFER!$B$45:$L$45</c:f>
              <c:numCache>
                <c:formatCode>0.0</c:formatCode>
                <c:ptCount val="11"/>
                <c:pt idx="0">
                  <c:v>10.9</c:v>
                </c:pt>
                <c:pt idx="1">
                  <c:v>5.2</c:v>
                </c:pt>
                <c:pt idx="2">
                  <c:v>2.1</c:v>
                </c:pt>
                <c:pt idx="3">
                  <c:v>3.5</c:v>
                </c:pt>
                <c:pt idx="4">
                  <c:v>1.7</c:v>
                </c:pt>
                <c:pt idx="5">
                  <c:v>1.7</c:v>
                </c:pt>
                <c:pt idx="6">
                  <c:v>0.5</c:v>
                </c:pt>
                <c:pt idx="7">
                  <c:v>0.4</c:v>
                </c:pt>
                <c:pt idx="8">
                  <c:v>0.2</c:v>
                </c:pt>
                <c:pt idx="9">
                  <c:v>0</c:v>
                </c:pt>
                <c:pt idx="10">
                  <c:v>0</c:v>
                </c:pt>
              </c:numCache>
            </c:numRef>
          </c:val>
          <c:smooth val="0"/>
          <c:extLst>
            <c:ext xmlns:c16="http://schemas.microsoft.com/office/drawing/2014/chart" uri="{C3380CC4-5D6E-409C-BE32-E72D297353CC}">
              <c16:uniqueId val="{0000000D-DC73-4186-9DAA-B6570BA70F57}"/>
            </c:ext>
          </c:extLst>
        </c:ser>
        <c:ser>
          <c:idx val="3"/>
          <c:order val="3"/>
          <c:tx>
            <c:v>Min</c:v>
          </c:tx>
          <c:spPr>
            <a:ln w="25400">
              <a:solidFill>
                <a:srgbClr val="000000"/>
              </a:solidFill>
              <a:prstDash val="solid"/>
            </a:ln>
          </c:spPr>
          <c:marker>
            <c:symbol val="none"/>
          </c:marker>
          <c:val>
            <c:numRef>
              <c:f>DISKXFER!$B$46:$L$46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DC73-4186-9DAA-B6570BA70F57}"/>
            </c:ext>
          </c:extLst>
        </c:ser>
        <c:dLbls>
          <c:showLegendKey val="0"/>
          <c:showVal val="0"/>
          <c:showCatName val="0"/>
          <c:showSerName val="0"/>
          <c:showPercent val="0"/>
          <c:showBubbleSize val="0"/>
        </c:dLbls>
        <c:marker val="1"/>
        <c:smooth val="0"/>
        <c:axId val="621234504"/>
        <c:axId val="621232208"/>
      </c:lineChart>
      <c:catAx>
        <c:axId val="6212246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1227616"/>
        <c:crosses val="autoZero"/>
        <c:auto val="1"/>
        <c:lblAlgn val="ctr"/>
        <c:lblOffset val="100"/>
        <c:tickLblSkip val="1"/>
        <c:noMultiLvlLbl val="0"/>
      </c:catAx>
      <c:valAx>
        <c:axId val="621227616"/>
        <c:scaling>
          <c:orientation val="minMax"/>
          <c:max val="11.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1224664"/>
        <c:crosses val="autoZero"/>
        <c:crossBetween val="between"/>
      </c:valAx>
      <c:valAx>
        <c:axId val="621232208"/>
        <c:scaling>
          <c:orientation val="minMax"/>
          <c:max val="11.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1234504"/>
        <c:crosses val="max"/>
        <c:crossBetween val="between"/>
      </c:valAx>
      <c:catAx>
        <c:axId val="621234504"/>
        <c:scaling>
          <c:orientation val="minMax"/>
        </c:scaling>
        <c:delete val="1"/>
        <c:axPos val="b"/>
        <c:majorTickMark val="out"/>
        <c:minorTickMark val="none"/>
        <c:tickLblPos val="nextTo"/>
        <c:crossAx val="62123220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ssc-vm-0435  7/10/2020</a:t>
            </a:r>
          </a:p>
        </c:rich>
      </c:tx>
      <c:layout/>
      <c:overlay val="0"/>
    </c:title>
    <c:autoTitleDeleted val="0"/>
    <c:plotArea>
      <c:layout/>
      <c:lineChart>
        <c:grouping val="standard"/>
        <c:varyColors val="0"/>
        <c:ser>
          <c:idx val="0"/>
          <c:order val="0"/>
          <c:tx>
            <c:strRef>
              <c:f>DISKXFER!$B$1</c:f>
              <c:strCache>
                <c:ptCount val="1"/>
                <c:pt idx="0">
                  <c:v>dm-5</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DISKXFER!$B$2:$B$41</c:f>
              <c:numCache>
                <c:formatCode>General</c:formatCode>
                <c:ptCount val="40"/>
                <c:pt idx="0">
                  <c:v>0</c:v>
                </c:pt>
                <c:pt idx="1">
                  <c:v>0.4</c:v>
                </c:pt>
                <c:pt idx="2">
                  <c:v>0</c:v>
                </c:pt>
                <c:pt idx="3">
                  <c:v>0</c:v>
                </c:pt>
                <c:pt idx="4">
                  <c:v>0</c:v>
                </c:pt>
                <c:pt idx="5">
                  <c:v>0.3</c:v>
                </c:pt>
                <c:pt idx="6">
                  <c:v>0</c:v>
                </c:pt>
                <c:pt idx="7">
                  <c:v>0.1</c:v>
                </c:pt>
                <c:pt idx="8">
                  <c:v>0.1</c:v>
                </c:pt>
                <c:pt idx="9">
                  <c:v>0.4</c:v>
                </c:pt>
                <c:pt idx="10">
                  <c:v>0.7</c:v>
                </c:pt>
                <c:pt idx="11">
                  <c:v>0.3</c:v>
                </c:pt>
                <c:pt idx="12">
                  <c:v>0</c:v>
                </c:pt>
                <c:pt idx="13">
                  <c:v>10.9</c:v>
                </c:pt>
                <c:pt idx="14">
                  <c:v>1.9</c:v>
                </c:pt>
                <c:pt idx="15">
                  <c:v>0.3</c:v>
                </c:pt>
                <c:pt idx="16">
                  <c:v>0</c:v>
                </c:pt>
                <c:pt idx="17">
                  <c:v>0.2</c:v>
                </c:pt>
                <c:pt idx="18">
                  <c:v>0.4</c:v>
                </c:pt>
                <c:pt idx="19">
                  <c:v>1.7</c:v>
                </c:pt>
                <c:pt idx="20">
                  <c:v>0.7</c:v>
                </c:pt>
                <c:pt idx="21">
                  <c:v>0.2</c:v>
                </c:pt>
                <c:pt idx="22">
                  <c:v>0</c:v>
                </c:pt>
                <c:pt idx="23">
                  <c:v>0</c:v>
                </c:pt>
                <c:pt idx="24">
                  <c:v>0.2</c:v>
                </c:pt>
                <c:pt idx="25">
                  <c:v>0.1</c:v>
                </c:pt>
                <c:pt idx="26">
                  <c:v>0</c:v>
                </c:pt>
                <c:pt idx="27">
                  <c:v>0.1</c:v>
                </c:pt>
                <c:pt idx="28">
                  <c:v>0.4</c:v>
                </c:pt>
                <c:pt idx="29">
                  <c:v>0.2</c:v>
                </c:pt>
                <c:pt idx="30">
                  <c:v>0</c:v>
                </c:pt>
                <c:pt idx="31">
                  <c:v>0.1</c:v>
                </c:pt>
                <c:pt idx="32">
                  <c:v>0.1</c:v>
                </c:pt>
                <c:pt idx="33">
                  <c:v>0</c:v>
                </c:pt>
                <c:pt idx="34">
                  <c:v>0.2</c:v>
                </c:pt>
                <c:pt idx="35">
                  <c:v>0.1</c:v>
                </c:pt>
                <c:pt idx="36">
                  <c:v>0</c:v>
                </c:pt>
                <c:pt idx="37">
                  <c:v>0.1</c:v>
                </c:pt>
                <c:pt idx="38">
                  <c:v>0.4</c:v>
                </c:pt>
                <c:pt idx="39">
                  <c:v>0</c:v>
                </c:pt>
              </c:numCache>
            </c:numRef>
          </c:val>
          <c:smooth val="0"/>
          <c:extLst>
            <c:ext xmlns:c16="http://schemas.microsoft.com/office/drawing/2014/chart" uri="{C3380CC4-5D6E-409C-BE32-E72D297353CC}">
              <c16:uniqueId val="{0000000B-DC0B-4440-94FF-A56FC7F15570}"/>
            </c:ext>
          </c:extLst>
        </c:ser>
        <c:ser>
          <c:idx val="1"/>
          <c:order val="1"/>
          <c:tx>
            <c:strRef>
              <c:f>DISKXFER!$C$1</c:f>
              <c:strCache>
                <c:ptCount val="1"/>
                <c:pt idx="0">
                  <c:v>sda</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DISKXFER!$C$2:$C$41</c:f>
              <c:numCache>
                <c:formatCode>General</c:formatCode>
                <c:ptCount val="40"/>
                <c:pt idx="0">
                  <c:v>0</c:v>
                </c:pt>
                <c:pt idx="1">
                  <c:v>0.5</c:v>
                </c:pt>
                <c:pt idx="2">
                  <c:v>0</c:v>
                </c:pt>
                <c:pt idx="3">
                  <c:v>0.2</c:v>
                </c:pt>
                <c:pt idx="4">
                  <c:v>0</c:v>
                </c:pt>
                <c:pt idx="5">
                  <c:v>0.3</c:v>
                </c:pt>
                <c:pt idx="6">
                  <c:v>0</c:v>
                </c:pt>
                <c:pt idx="7">
                  <c:v>0.4</c:v>
                </c:pt>
                <c:pt idx="8">
                  <c:v>0.4</c:v>
                </c:pt>
                <c:pt idx="9">
                  <c:v>0.4</c:v>
                </c:pt>
                <c:pt idx="10">
                  <c:v>1.6</c:v>
                </c:pt>
                <c:pt idx="11">
                  <c:v>0.7</c:v>
                </c:pt>
                <c:pt idx="12">
                  <c:v>0</c:v>
                </c:pt>
                <c:pt idx="13">
                  <c:v>5.2</c:v>
                </c:pt>
                <c:pt idx="14">
                  <c:v>2.2000000000000002</c:v>
                </c:pt>
                <c:pt idx="15">
                  <c:v>0.3</c:v>
                </c:pt>
                <c:pt idx="16">
                  <c:v>0</c:v>
                </c:pt>
                <c:pt idx="17">
                  <c:v>0.4</c:v>
                </c:pt>
                <c:pt idx="18">
                  <c:v>0.8</c:v>
                </c:pt>
                <c:pt idx="19">
                  <c:v>1.9</c:v>
                </c:pt>
                <c:pt idx="20">
                  <c:v>0.7</c:v>
                </c:pt>
                <c:pt idx="21">
                  <c:v>0.3</c:v>
                </c:pt>
                <c:pt idx="22">
                  <c:v>0.1</c:v>
                </c:pt>
                <c:pt idx="23">
                  <c:v>0.1</c:v>
                </c:pt>
                <c:pt idx="24">
                  <c:v>0.2</c:v>
                </c:pt>
                <c:pt idx="25">
                  <c:v>0.2</c:v>
                </c:pt>
                <c:pt idx="26">
                  <c:v>0.1</c:v>
                </c:pt>
                <c:pt idx="27">
                  <c:v>0.3</c:v>
                </c:pt>
                <c:pt idx="28">
                  <c:v>0.7</c:v>
                </c:pt>
                <c:pt idx="29">
                  <c:v>0.2</c:v>
                </c:pt>
                <c:pt idx="30">
                  <c:v>0.1</c:v>
                </c:pt>
                <c:pt idx="31">
                  <c:v>0.2</c:v>
                </c:pt>
                <c:pt idx="32">
                  <c:v>0.2</c:v>
                </c:pt>
                <c:pt idx="33">
                  <c:v>0.1</c:v>
                </c:pt>
                <c:pt idx="34">
                  <c:v>0.2</c:v>
                </c:pt>
                <c:pt idx="35">
                  <c:v>0.2</c:v>
                </c:pt>
                <c:pt idx="36">
                  <c:v>0.1</c:v>
                </c:pt>
                <c:pt idx="37">
                  <c:v>0.2</c:v>
                </c:pt>
                <c:pt idx="38">
                  <c:v>0.7</c:v>
                </c:pt>
                <c:pt idx="39">
                  <c:v>0.1</c:v>
                </c:pt>
              </c:numCache>
            </c:numRef>
          </c:val>
          <c:smooth val="0"/>
          <c:extLst>
            <c:ext xmlns:c16="http://schemas.microsoft.com/office/drawing/2014/chart" uri="{C3380CC4-5D6E-409C-BE32-E72D297353CC}">
              <c16:uniqueId val="{0000000C-DC0B-4440-94FF-A56FC7F15570}"/>
            </c:ext>
          </c:extLst>
        </c:ser>
        <c:ser>
          <c:idx val="2"/>
          <c:order val="2"/>
          <c:tx>
            <c:strRef>
              <c:f>DISKXFER!$D$1</c:f>
              <c:strCache>
                <c:ptCount val="1"/>
                <c:pt idx="0">
                  <c:v>dm-0</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DISKXFER!$D$2:$D$41</c:f>
              <c:numCache>
                <c:formatCode>General</c:formatCode>
                <c:ptCount val="40"/>
                <c:pt idx="0">
                  <c:v>0</c:v>
                </c:pt>
                <c:pt idx="1">
                  <c:v>0</c:v>
                </c:pt>
                <c:pt idx="2">
                  <c:v>0</c:v>
                </c:pt>
                <c:pt idx="3">
                  <c:v>0</c:v>
                </c:pt>
                <c:pt idx="4">
                  <c:v>0</c:v>
                </c:pt>
                <c:pt idx="5">
                  <c:v>0</c:v>
                </c:pt>
                <c:pt idx="6">
                  <c:v>0</c:v>
                </c:pt>
                <c:pt idx="7">
                  <c:v>0</c:v>
                </c:pt>
                <c:pt idx="8">
                  <c:v>0</c:v>
                </c:pt>
                <c:pt idx="9">
                  <c:v>0</c:v>
                </c:pt>
                <c:pt idx="10">
                  <c:v>2.1</c:v>
                </c:pt>
                <c:pt idx="11">
                  <c:v>0</c:v>
                </c:pt>
                <c:pt idx="12">
                  <c:v>0</c:v>
                </c:pt>
                <c:pt idx="13">
                  <c:v>0.5</c:v>
                </c:pt>
                <c:pt idx="14">
                  <c:v>0.5</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D-DC0B-4440-94FF-A56FC7F15570}"/>
            </c:ext>
          </c:extLst>
        </c:ser>
        <c:ser>
          <c:idx val="3"/>
          <c:order val="3"/>
          <c:tx>
            <c:strRef>
              <c:f>DISKXFER!$E$1</c:f>
              <c:strCache>
                <c:ptCount val="1"/>
                <c:pt idx="0">
                  <c:v>sda2</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DISKXFER!$E$2:$E$41</c:f>
              <c:numCache>
                <c:formatCode>General</c:formatCode>
                <c:ptCount val="40"/>
                <c:pt idx="0">
                  <c:v>0</c:v>
                </c:pt>
                <c:pt idx="1">
                  <c:v>0.4</c:v>
                </c:pt>
                <c:pt idx="2">
                  <c:v>0</c:v>
                </c:pt>
                <c:pt idx="3">
                  <c:v>0.2</c:v>
                </c:pt>
                <c:pt idx="4">
                  <c:v>0</c:v>
                </c:pt>
                <c:pt idx="5">
                  <c:v>0.3</c:v>
                </c:pt>
                <c:pt idx="6">
                  <c:v>0</c:v>
                </c:pt>
                <c:pt idx="7">
                  <c:v>0.3</c:v>
                </c:pt>
                <c:pt idx="8">
                  <c:v>0.3</c:v>
                </c:pt>
                <c:pt idx="9">
                  <c:v>0.3</c:v>
                </c:pt>
                <c:pt idx="10">
                  <c:v>1.4</c:v>
                </c:pt>
                <c:pt idx="11">
                  <c:v>0.6</c:v>
                </c:pt>
                <c:pt idx="12">
                  <c:v>0</c:v>
                </c:pt>
                <c:pt idx="13">
                  <c:v>3.5</c:v>
                </c:pt>
                <c:pt idx="14">
                  <c:v>2.1</c:v>
                </c:pt>
                <c:pt idx="15">
                  <c:v>0.3</c:v>
                </c:pt>
                <c:pt idx="16">
                  <c:v>0</c:v>
                </c:pt>
                <c:pt idx="17">
                  <c:v>0.3</c:v>
                </c:pt>
                <c:pt idx="18">
                  <c:v>0.6</c:v>
                </c:pt>
                <c:pt idx="19">
                  <c:v>1.7</c:v>
                </c:pt>
                <c:pt idx="20">
                  <c:v>0.6</c:v>
                </c:pt>
                <c:pt idx="21">
                  <c:v>0.3</c:v>
                </c:pt>
                <c:pt idx="22">
                  <c:v>0.1</c:v>
                </c:pt>
                <c:pt idx="23">
                  <c:v>0.1</c:v>
                </c:pt>
                <c:pt idx="24">
                  <c:v>0.1</c:v>
                </c:pt>
                <c:pt idx="25">
                  <c:v>0.2</c:v>
                </c:pt>
                <c:pt idx="26">
                  <c:v>0.1</c:v>
                </c:pt>
                <c:pt idx="27">
                  <c:v>0.3</c:v>
                </c:pt>
                <c:pt idx="28">
                  <c:v>0.5</c:v>
                </c:pt>
                <c:pt idx="29">
                  <c:v>0.2</c:v>
                </c:pt>
                <c:pt idx="30">
                  <c:v>0.1</c:v>
                </c:pt>
                <c:pt idx="31">
                  <c:v>0.1</c:v>
                </c:pt>
                <c:pt idx="32">
                  <c:v>0.2</c:v>
                </c:pt>
                <c:pt idx="33">
                  <c:v>0.1</c:v>
                </c:pt>
                <c:pt idx="34">
                  <c:v>0.1</c:v>
                </c:pt>
                <c:pt idx="35">
                  <c:v>0.2</c:v>
                </c:pt>
                <c:pt idx="36">
                  <c:v>0.1</c:v>
                </c:pt>
                <c:pt idx="37">
                  <c:v>0.2</c:v>
                </c:pt>
                <c:pt idx="38">
                  <c:v>0.6</c:v>
                </c:pt>
                <c:pt idx="39">
                  <c:v>0.1</c:v>
                </c:pt>
              </c:numCache>
            </c:numRef>
          </c:val>
          <c:smooth val="0"/>
          <c:extLst>
            <c:ext xmlns:c16="http://schemas.microsoft.com/office/drawing/2014/chart" uri="{C3380CC4-5D6E-409C-BE32-E72D297353CC}">
              <c16:uniqueId val="{0000000E-DC0B-4440-94FF-A56FC7F15570}"/>
            </c:ext>
          </c:extLst>
        </c:ser>
        <c:ser>
          <c:idx val="4"/>
          <c:order val="4"/>
          <c:tx>
            <c:strRef>
              <c:f>DISKXFER!$F$1</c:f>
              <c:strCache>
                <c:ptCount val="1"/>
                <c:pt idx="0">
                  <c:v>vda</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DISKXFER!$F$2:$F$41</c:f>
              <c:numCache>
                <c:formatCode>General</c:formatCode>
                <c:ptCount val="40"/>
                <c:pt idx="0">
                  <c:v>1.7</c:v>
                </c:pt>
                <c:pt idx="1">
                  <c:v>0</c:v>
                </c:pt>
                <c:pt idx="2">
                  <c:v>0</c:v>
                </c:pt>
                <c:pt idx="3">
                  <c:v>0</c:v>
                </c:pt>
                <c:pt idx="4">
                  <c:v>0</c:v>
                </c:pt>
                <c:pt idx="5">
                  <c:v>0</c:v>
                </c:pt>
                <c:pt idx="6">
                  <c:v>0</c:v>
                </c:pt>
                <c:pt idx="7">
                  <c:v>0</c:v>
                </c:pt>
                <c:pt idx="8">
                  <c:v>0</c:v>
                </c:pt>
                <c:pt idx="9">
                  <c:v>0</c:v>
                </c:pt>
                <c:pt idx="10">
                  <c:v>0.7</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F-DC0B-4440-94FF-A56FC7F15570}"/>
            </c:ext>
          </c:extLst>
        </c:ser>
        <c:ser>
          <c:idx val="5"/>
          <c:order val="5"/>
          <c:tx>
            <c:strRef>
              <c:f>DISKXFER!$G$1</c:f>
              <c:strCache>
                <c:ptCount val="1"/>
                <c:pt idx="0">
                  <c:v>vdb</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DISKXFER!$G$2:$G$41</c:f>
              <c:numCache>
                <c:formatCode>General</c:formatCode>
                <c:ptCount val="40"/>
                <c:pt idx="0">
                  <c:v>1.7</c:v>
                </c:pt>
                <c:pt idx="1">
                  <c:v>0</c:v>
                </c:pt>
                <c:pt idx="2">
                  <c:v>0</c:v>
                </c:pt>
                <c:pt idx="3">
                  <c:v>0</c:v>
                </c:pt>
                <c:pt idx="4">
                  <c:v>0</c:v>
                </c:pt>
                <c:pt idx="5">
                  <c:v>0</c:v>
                </c:pt>
                <c:pt idx="6">
                  <c:v>0</c:v>
                </c:pt>
                <c:pt idx="7">
                  <c:v>0</c:v>
                </c:pt>
                <c:pt idx="8">
                  <c:v>0</c:v>
                </c:pt>
                <c:pt idx="9">
                  <c:v>0</c:v>
                </c:pt>
                <c:pt idx="10">
                  <c:v>0.7</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0-DC0B-4440-94FF-A56FC7F15570}"/>
            </c:ext>
          </c:extLst>
        </c:ser>
        <c:ser>
          <c:idx val="6"/>
          <c:order val="6"/>
          <c:tx>
            <c:strRef>
              <c:f>DISKXFER!$H$1</c:f>
              <c:strCache>
                <c:ptCount val="1"/>
                <c:pt idx="0">
                  <c:v>dm-2</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DISKXFER!$H$2:$H$41</c:f>
              <c:numCache>
                <c:formatCode>General</c:formatCode>
                <c:ptCount val="40"/>
                <c:pt idx="0">
                  <c:v>0</c:v>
                </c:pt>
                <c:pt idx="1">
                  <c:v>0</c:v>
                </c:pt>
                <c:pt idx="2">
                  <c:v>0</c:v>
                </c:pt>
                <c:pt idx="3">
                  <c:v>0</c:v>
                </c:pt>
                <c:pt idx="4">
                  <c:v>0</c:v>
                </c:pt>
                <c:pt idx="5">
                  <c:v>0</c:v>
                </c:pt>
                <c:pt idx="6">
                  <c:v>0</c:v>
                </c:pt>
                <c:pt idx="7">
                  <c:v>0</c:v>
                </c:pt>
                <c:pt idx="8">
                  <c:v>0</c:v>
                </c:pt>
                <c:pt idx="9">
                  <c:v>0</c:v>
                </c:pt>
                <c:pt idx="10">
                  <c:v>0.5</c:v>
                </c:pt>
                <c:pt idx="11">
                  <c:v>0</c:v>
                </c:pt>
                <c:pt idx="12">
                  <c:v>0</c:v>
                </c:pt>
                <c:pt idx="13">
                  <c:v>0.1</c:v>
                </c:pt>
                <c:pt idx="14">
                  <c:v>0.2</c:v>
                </c:pt>
                <c:pt idx="15">
                  <c:v>0</c:v>
                </c:pt>
                <c:pt idx="16">
                  <c:v>0</c:v>
                </c:pt>
                <c:pt idx="17">
                  <c:v>0</c:v>
                </c:pt>
                <c:pt idx="18">
                  <c:v>0.1</c:v>
                </c:pt>
                <c:pt idx="19">
                  <c:v>0.1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DC0B-4440-94FF-A56FC7F15570}"/>
            </c:ext>
          </c:extLst>
        </c:ser>
        <c:ser>
          <c:idx val="7"/>
          <c:order val="7"/>
          <c:tx>
            <c:strRef>
              <c:f>DISKXFER!$I$1</c:f>
              <c:strCache>
                <c:ptCount val="1"/>
                <c:pt idx="0">
                  <c:v>dm-4</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DISKXFER!$I$2:$I$41</c:f>
              <c:numCache>
                <c:formatCode>General</c:formatCode>
                <c:ptCount val="40"/>
                <c:pt idx="0">
                  <c:v>0</c:v>
                </c:pt>
                <c:pt idx="1">
                  <c:v>0.1</c:v>
                </c:pt>
                <c:pt idx="2">
                  <c:v>0</c:v>
                </c:pt>
                <c:pt idx="3">
                  <c:v>0.3</c:v>
                </c:pt>
                <c:pt idx="4">
                  <c:v>0</c:v>
                </c:pt>
                <c:pt idx="5">
                  <c:v>0.1</c:v>
                </c:pt>
                <c:pt idx="6">
                  <c:v>0</c:v>
                </c:pt>
                <c:pt idx="7">
                  <c:v>0.2</c:v>
                </c:pt>
                <c:pt idx="8">
                  <c:v>0.2</c:v>
                </c:pt>
                <c:pt idx="9">
                  <c:v>0.1</c:v>
                </c:pt>
                <c:pt idx="10">
                  <c:v>0.1</c:v>
                </c:pt>
                <c:pt idx="11">
                  <c:v>0.3</c:v>
                </c:pt>
                <c:pt idx="12">
                  <c:v>0</c:v>
                </c:pt>
                <c:pt idx="13">
                  <c:v>0.3</c:v>
                </c:pt>
                <c:pt idx="14">
                  <c:v>0.3</c:v>
                </c:pt>
                <c:pt idx="15">
                  <c:v>0.1</c:v>
                </c:pt>
                <c:pt idx="16">
                  <c:v>0</c:v>
                </c:pt>
                <c:pt idx="17">
                  <c:v>0.2</c:v>
                </c:pt>
                <c:pt idx="18">
                  <c:v>0.3</c:v>
                </c:pt>
                <c:pt idx="19">
                  <c:v>0.4</c:v>
                </c:pt>
                <c:pt idx="20">
                  <c:v>0.1</c:v>
                </c:pt>
                <c:pt idx="21">
                  <c:v>0.1</c:v>
                </c:pt>
                <c:pt idx="22">
                  <c:v>0</c:v>
                </c:pt>
                <c:pt idx="23">
                  <c:v>0.1</c:v>
                </c:pt>
                <c:pt idx="24">
                  <c:v>0.1</c:v>
                </c:pt>
                <c:pt idx="25">
                  <c:v>0</c:v>
                </c:pt>
                <c:pt idx="26">
                  <c:v>0.1</c:v>
                </c:pt>
                <c:pt idx="27">
                  <c:v>0.3</c:v>
                </c:pt>
                <c:pt idx="28">
                  <c:v>0.3</c:v>
                </c:pt>
                <c:pt idx="29">
                  <c:v>0</c:v>
                </c:pt>
                <c:pt idx="30">
                  <c:v>0.1</c:v>
                </c:pt>
                <c:pt idx="31">
                  <c:v>0</c:v>
                </c:pt>
                <c:pt idx="32">
                  <c:v>0.1</c:v>
                </c:pt>
                <c:pt idx="33">
                  <c:v>0</c:v>
                </c:pt>
                <c:pt idx="34">
                  <c:v>0.1</c:v>
                </c:pt>
                <c:pt idx="35">
                  <c:v>0.2</c:v>
                </c:pt>
                <c:pt idx="36">
                  <c:v>0.1</c:v>
                </c:pt>
                <c:pt idx="37">
                  <c:v>0.1</c:v>
                </c:pt>
                <c:pt idx="38">
                  <c:v>0.3</c:v>
                </c:pt>
                <c:pt idx="39">
                  <c:v>0</c:v>
                </c:pt>
              </c:numCache>
            </c:numRef>
          </c:val>
          <c:smooth val="0"/>
          <c:extLst>
            <c:ext xmlns:c16="http://schemas.microsoft.com/office/drawing/2014/chart" uri="{C3380CC4-5D6E-409C-BE32-E72D297353CC}">
              <c16:uniqueId val="{00000012-DC0B-4440-94FF-A56FC7F15570}"/>
            </c:ext>
          </c:extLst>
        </c:ser>
        <c:ser>
          <c:idx val="8"/>
          <c:order val="8"/>
          <c:tx>
            <c:strRef>
              <c:f>DISKXFER!$J$1</c:f>
              <c:strCache>
                <c:ptCount val="1"/>
                <c:pt idx="0">
                  <c:v>dm-3</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DISKXFER!$J$2:$J$41</c:f>
              <c:numCache>
                <c:formatCode>General</c:formatCode>
                <c:ptCount val="40"/>
                <c:pt idx="0">
                  <c:v>0</c:v>
                </c:pt>
                <c:pt idx="1">
                  <c:v>0</c:v>
                </c:pt>
                <c:pt idx="2">
                  <c:v>0</c:v>
                </c:pt>
                <c:pt idx="3">
                  <c:v>0</c:v>
                </c:pt>
                <c:pt idx="4">
                  <c:v>0</c:v>
                </c:pt>
                <c:pt idx="5">
                  <c:v>0</c:v>
                </c:pt>
                <c:pt idx="6">
                  <c:v>0</c:v>
                </c:pt>
                <c:pt idx="7">
                  <c:v>0</c:v>
                </c:pt>
                <c:pt idx="8">
                  <c:v>0.1</c:v>
                </c:pt>
                <c:pt idx="9">
                  <c:v>0</c:v>
                </c:pt>
                <c:pt idx="10">
                  <c:v>0.1</c:v>
                </c:pt>
                <c:pt idx="11">
                  <c:v>0.1</c:v>
                </c:pt>
                <c:pt idx="12">
                  <c:v>0</c:v>
                </c:pt>
                <c:pt idx="13">
                  <c:v>0</c:v>
                </c:pt>
                <c:pt idx="14">
                  <c:v>0</c:v>
                </c:pt>
                <c:pt idx="15">
                  <c:v>0</c:v>
                </c:pt>
                <c:pt idx="16">
                  <c:v>0</c:v>
                </c:pt>
                <c:pt idx="17">
                  <c:v>0</c:v>
                </c:pt>
                <c:pt idx="18">
                  <c:v>0.2</c:v>
                </c:pt>
                <c:pt idx="19">
                  <c:v>0.2</c:v>
                </c:pt>
                <c:pt idx="20">
                  <c:v>0.1</c:v>
                </c:pt>
                <c:pt idx="21">
                  <c:v>0</c:v>
                </c:pt>
                <c:pt idx="22">
                  <c:v>0</c:v>
                </c:pt>
                <c:pt idx="23">
                  <c:v>0</c:v>
                </c:pt>
                <c:pt idx="24">
                  <c:v>0</c:v>
                </c:pt>
                <c:pt idx="25">
                  <c:v>0</c:v>
                </c:pt>
                <c:pt idx="26">
                  <c:v>0</c:v>
                </c:pt>
                <c:pt idx="27">
                  <c:v>0</c:v>
                </c:pt>
                <c:pt idx="28">
                  <c:v>0.1</c:v>
                </c:pt>
                <c:pt idx="29">
                  <c:v>0</c:v>
                </c:pt>
                <c:pt idx="30">
                  <c:v>0</c:v>
                </c:pt>
                <c:pt idx="31">
                  <c:v>0</c:v>
                </c:pt>
                <c:pt idx="32">
                  <c:v>0</c:v>
                </c:pt>
                <c:pt idx="33">
                  <c:v>0</c:v>
                </c:pt>
                <c:pt idx="34">
                  <c:v>0</c:v>
                </c:pt>
                <c:pt idx="35">
                  <c:v>0</c:v>
                </c:pt>
                <c:pt idx="36">
                  <c:v>0</c:v>
                </c:pt>
                <c:pt idx="37">
                  <c:v>0</c:v>
                </c:pt>
                <c:pt idx="38">
                  <c:v>0.1</c:v>
                </c:pt>
                <c:pt idx="39">
                  <c:v>0</c:v>
                </c:pt>
              </c:numCache>
            </c:numRef>
          </c:val>
          <c:smooth val="0"/>
          <c:extLst>
            <c:ext xmlns:c16="http://schemas.microsoft.com/office/drawing/2014/chart" uri="{C3380CC4-5D6E-409C-BE32-E72D297353CC}">
              <c16:uniqueId val="{00000013-DC0B-4440-94FF-A56FC7F15570}"/>
            </c:ext>
          </c:extLst>
        </c:ser>
        <c:ser>
          <c:idx val="9"/>
          <c:order val="9"/>
          <c:tx>
            <c:strRef>
              <c:f>DISKXFER!$K$1</c:f>
              <c:strCache>
                <c:ptCount val="1"/>
                <c:pt idx="0">
                  <c:v>sda1</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DC0B-4440-94FF-A56FC7F15570}"/>
            </c:ext>
          </c:extLst>
        </c:ser>
        <c:ser>
          <c:idx val="10"/>
          <c:order val="10"/>
          <c:tx>
            <c:strRef>
              <c:f>DISKXFER!$L$1</c:f>
              <c:strCache>
                <c:ptCount val="1"/>
                <c:pt idx="0">
                  <c:v>dm-1</c:v>
                </c:pt>
              </c:strCache>
            </c:strRef>
          </c:tx>
          <c:marker>
            <c:symbol val="none"/>
          </c:marker>
          <c:cat>
            <c:numRef>
              <c:f>DISKXFER!$A$2:$A$41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DISKXFER!$L$2:$L$41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DC0B-4440-94FF-A56FC7F15570}"/>
            </c:ext>
          </c:extLst>
        </c:ser>
        <c:dLbls>
          <c:showLegendKey val="0"/>
          <c:showVal val="0"/>
          <c:showCatName val="0"/>
          <c:showSerName val="0"/>
          <c:showPercent val="0"/>
          <c:showBubbleSize val="0"/>
        </c:dLbls>
        <c:smooth val="0"/>
        <c:axId val="621225648"/>
        <c:axId val="621224008"/>
      </c:lineChart>
      <c:catAx>
        <c:axId val="621225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1224008"/>
        <c:crosses val="autoZero"/>
        <c:auto val="0"/>
        <c:lblAlgn val="ctr"/>
        <c:lblOffset val="100"/>
        <c:noMultiLvlLbl val="0"/>
      </c:catAx>
      <c:valAx>
        <c:axId val="621224008"/>
        <c:scaling>
          <c:orientation val="minMax"/>
          <c:min val="0"/>
        </c:scaling>
        <c:delete val="0"/>
        <c:axPos val="l"/>
        <c:majorGridlines/>
        <c:numFmt formatCode="0" sourceLinked="0"/>
        <c:majorTickMark val="out"/>
        <c:minorTickMark val="none"/>
        <c:tickLblPos val="nextTo"/>
        <c:crossAx val="62122564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ssc-vm-0435  7/10/2020</a:t>
            </a:r>
          </a:p>
        </c:rich>
      </c:tx>
      <c:layout/>
      <c:overlay val="0"/>
    </c:title>
    <c:autoTitleDeleted val="0"/>
    <c:plotArea>
      <c:layout/>
      <c:barChart>
        <c:barDir val="col"/>
        <c:grouping val="stacked"/>
        <c:varyColors val="0"/>
        <c:ser>
          <c:idx val="0"/>
          <c:order val="0"/>
          <c:tx>
            <c:strRef>
              <c:f>JFSFILE!$A$43</c:f>
              <c:strCache>
                <c:ptCount val="1"/>
                <c:pt idx="0">
                  <c:v>Avg.</c:v>
                </c:pt>
              </c:strCache>
            </c:strRef>
          </c:tx>
          <c:invertIfNegative val="0"/>
          <c:cat>
            <c:strRef>
              <c:f>JFSFILE!$B$1:$L$1</c:f>
              <c:strCache>
                <c:ptCount val="11"/>
                <c:pt idx="0">
                  <c:v>/home/711131</c:v>
                </c:pt>
                <c:pt idx="1">
                  <c:v>/var</c:v>
                </c:pt>
                <c:pt idx="2">
                  <c:v>/boot</c:v>
                </c:pt>
                <c:pt idx="3">
                  <c:v>/</c:v>
                </c:pt>
                <c:pt idx="4">
                  <c:v>/</c:v>
                </c:pt>
                <c:pt idx="5">
                  <c:v>/var/log/audit</c:v>
                </c:pt>
                <c:pt idx="6">
                  <c:v>/var/log</c:v>
                </c:pt>
                <c:pt idx="7">
                  <c:v>/tmp</c:v>
                </c:pt>
                <c:pt idx="8">
                  <c:v>/run</c:v>
                </c:pt>
                <c:pt idx="9">
                  <c:v>/dev</c:v>
                </c:pt>
                <c:pt idx="10">
                  <c:v>/home</c:v>
                </c:pt>
              </c:strCache>
            </c:strRef>
          </c:cat>
          <c:val>
            <c:numRef>
              <c:f>JFSFILE!$B$43:$L$43</c:f>
              <c:numCache>
                <c:formatCode>0.0</c:formatCode>
                <c:ptCount val="11"/>
                <c:pt idx="0">
                  <c:v>76.640000000000015</c:v>
                </c:pt>
                <c:pt idx="1">
                  <c:v>19.899999999999984</c:v>
                </c:pt>
                <c:pt idx="2">
                  <c:v>12.100000000000009</c:v>
                </c:pt>
                <c:pt idx="3">
                  <c:v>10.199999999999992</c:v>
                </c:pt>
                <c:pt idx="4">
                  <c:v>10.199999999999992</c:v>
                </c:pt>
                <c:pt idx="5">
                  <c:v>2.4000000000000012</c:v>
                </c:pt>
                <c:pt idx="6">
                  <c:v>0.60000000000000031</c:v>
                </c:pt>
                <c:pt idx="7">
                  <c:v>0.30000000000000016</c:v>
                </c:pt>
                <c:pt idx="8">
                  <c:v>0.20000000000000009</c:v>
                </c:pt>
                <c:pt idx="9">
                  <c:v>0</c:v>
                </c:pt>
                <c:pt idx="10">
                  <c:v>0</c:v>
                </c:pt>
              </c:numCache>
            </c:numRef>
          </c:val>
          <c:extLst>
            <c:ext xmlns:c16="http://schemas.microsoft.com/office/drawing/2014/chart" uri="{C3380CC4-5D6E-409C-BE32-E72D297353CC}">
              <c16:uniqueId val="{0000000B-4911-41D8-B4C2-1E97C5AC9E14}"/>
            </c:ext>
          </c:extLst>
        </c:ser>
        <c:ser>
          <c:idx val="1"/>
          <c:order val="1"/>
          <c:tx>
            <c:strRef>
              <c:f>JFSFILE!$A$44</c:f>
              <c:strCache>
                <c:ptCount val="1"/>
                <c:pt idx="0">
                  <c:v>WAvg.</c:v>
                </c:pt>
              </c:strCache>
            </c:strRef>
          </c:tx>
          <c:invertIfNegative val="0"/>
          <c:val>
            <c:numRef>
              <c:f>JFSFILE!$B$44:$L$44</c:f>
              <c:numCache>
                <c:formatCode>0.0</c:formatCode>
                <c:ptCount val="11"/>
                <c:pt idx="0">
                  <c:v>2.1398747388445827E-4</c:v>
                </c:pt>
                <c:pt idx="1">
                  <c:v>3.5527136788005009E-14</c:v>
                </c:pt>
                <c:pt idx="2">
                  <c:v>0</c:v>
                </c:pt>
                <c:pt idx="3">
                  <c:v>1.4210854715202004E-14</c:v>
                </c:pt>
                <c:pt idx="4">
                  <c:v>1.4210854715202004E-14</c:v>
                </c:pt>
                <c:pt idx="5">
                  <c:v>0</c:v>
                </c:pt>
                <c:pt idx="6">
                  <c:v>0</c:v>
                </c:pt>
                <c:pt idx="7">
                  <c:v>0</c:v>
                </c:pt>
                <c:pt idx="8">
                  <c:v>0</c:v>
                </c:pt>
                <c:pt idx="9">
                  <c:v>0</c:v>
                </c:pt>
                <c:pt idx="10">
                  <c:v>0</c:v>
                </c:pt>
              </c:numCache>
            </c:numRef>
          </c:val>
          <c:extLst>
            <c:ext xmlns:c16="http://schemas.microsoft.com/office/drawing/2014/chart" uri="{C3380CC4-5D6E-409C-BE32-E72D297353CC}">
              <c16:uniqueId val="{0000000C-4911-41D8-B4C2-1E97C5AC9E14}"/>
            </c:ext>
          </c:extLst>
        </c:ser>
        <c:dLbls>
          <c:showLegendKey val="0"/>
          <c:showVal val="0"/>
          <c:showCatName val="0"/>
          <c:showSerName val="0"/>
          <c:showPercent val="0"/>
          <c:showBubbleSize val="0"/>
        </c:dLbls>
        <c:gapWidth val="150"/>
        <c:overlap val="100"/>
        <c:axId val="622941224"/>
        <c:axId val="6229349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JFSFILE!$B$45:$L$45</c:f>
              <c:numCache>
                <c:formatCode>0.0</c:formatCode>
                <c:ptCount val="11"/>
                <c:pt idx="0">
                  <c:v>76.8</c:v>
                </c:pt>
                <c:pt idx="1">
                  <c:v>19.899999999999999</c:v>
                </c:pt>
                <c:pt idx="2">
                  <c:v>12.1</c:v>
                </c:pt>
                <c:pt idx="3">
                  <c:v>10.199999999999999</c:v>
                </c:pt>
                <c:pt idx="4">
                  <c:v>10.199999999999999</c:v>
                </c:pt>
                <c:pt idx="5">
                  <c:v>2.4</c:v>
                </c:pt>
                <c:pt idx="6">
                  <c:v>0.6</c:v>
                </c:pt>
                <c:pt idx="7">
                  <c:v>0.3</c:v>
                </c:pt>
                <c:pt idx="8">
                  <c:v>0.2</c:v>
                </c:pt>
                <c:pt idx="9">
                  <c:v>0</c:v>
                </c:pt>
                <c:pt idx="10">
                  <c:v>0</c:v>
                </c:pt>
              </c:numCache>
            </c:numRef>
          </c:val>
          <c:smooth val="0"/>
          <c:extLst>
            <c:ext xmlns:c16="http://schemas.microsoft.com/office/drawing/2014/chart" uri="{C3380CC4-5D6E-409C-BE32-E72D297353CC}">
              <c16:uniqueId val="{0000000D-4911-41D8-B4C2-1E97C5AC9E14}"/>
            </c:ext>
          </c:extLst>
        </c:ser>
        <c:ser>
          <c:idx val="3"/>
          <c:order val="3"/>
          <c:tx>
            <c:v>Min</c:v>
          </c:tx>
          <c:spPr>
            <a:ln w="25400">
              <a:solidFill>
                <a:srgbClr val="000000"/>
              </a:solidFill>
              <a:prstDash val="solid"/>
            </a:ln>
          </c:spPr>
          <c:marker>
            <c:symbol val="none"/>
          </c:marker>
          <c:val>
            <c:numRef>
              <c:f>JFSFILE!$B$46:$L$46</c:f>
              <c:numCache>
                <c:formatCode>0.0</c:formatCode>
                <c:ptCount val="11"/>
                <c:pt idx="0">
                  <c:v>76.400000000000006</c:v>
                </c:pt>
                <c:pt idx="1">
                  <c:v>19.899999999999999</c:v>
                </c:pt>
                <c:pt idx="2">
                  <c:v>12.1</c:v>
                </c:pt>
                <c:pt idx="3">
                  <c:v>10.199999999999999</c:v>
                </c:pt>
                <c:pt idx="4">
                  <c:v>10.199999999999999</c:v>
                </c:pt>
                <c:pt idx="5">
                  <c:v>2.4</c:v>
                </c:pt>
                <c:pt idx="6">
                  <c:v>0.6</c:v>
                </c:pt>
                <c:pt idx="7">
                  <c:v>0.3</c:v>
                </c:pt>
                <c:pt idx="8">
                  <c:v>0.2</c:v>
                </c:pt>
                <c:pt idx="9">
                  <c:v>0</c:v>
                </c:pt>
                <c:pt idx="10">
                  <c:v>0</c:v>
                </c:pt>
              </c:numCache>
            </c:numRef>
          </c:val>
          <c:smooth val="0"/>
          <c:extLst>
            <c:ext xmlns:c16="http://schemas.microsoft.com/office/drawing/2014/chart" uri="{C3380CC4-5D6E-409C-BE32-E72D297353CC}">
              <c16:uniqueId val="{0000000E-4911-41D8-B4C2-1E97C5AC9E14}"/>
            </c:ext>
          </c:extLst>
        </c:ser>
        <c:dLbls>
          <c:showLegendKey val="0"/>
          <c:showVal val="0"/>
          <c:showCatName val="0"/>
          <c:showSerName val="0"/>
          <c:showPercent val="0"/>
          <c:showBubbleSize val="0"/>
        </c:dLbls>
        <c:marker val="1"/>
        <c:smooth val="0"/>
        <c:axId val="622950736"/>
        <c:axId val="622946144"/>
      </c:lineChart>
      <c:catAx>
        <c:axId val="6229412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2934992"/>
        <c:crosses val="autoZero"/>
        <c:auto val="1"/>
        <c:lblAlgn val="ctr"/>
        <c:lblOffset val="100"/>
        <c:tickLblSkip val="1"/>
        <c:noMultiLvlLbl val="0"/>
      </c:catAx>
      <c:valAx>
        <c:axId val="622934992"/>
        <c:scaling>
          <c:orientation val="minMax"/>
          <c:max val="100"/>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22941224"/>
        <c:crosses val="autoZero"/>
        <c:crossBetween val="between"/>
      </c:valAx>
      <c:valAx>
        <c:axId val="622946144"/>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22950736"/>
        <c:crosses val="max"/>
        <c:crossBetween val="between"/>
      </c:valAx>
      <c:catAx>
        <c:axId val="622950736"/>
        <c:scaling>
          <c:orientation val="minMax"/>
        </c:scaling>
        <c:delete val="1"/>
        <c:axPos val="b"/>
        <c:majorTickMark val="out"/>
        <c:minorTickMark val="none"/>
        <c:tickLblPos val="nextTo"/>
        <c:crossAx val="6229461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[0435_report.xlsx]Sheet29!MyPivot</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s>
    <c:plotArea>
      <c:layout/>
      <c:areaChart>
        <c:grouping val="stacked"/>
        <c:varyColors val="0"/>
        <c:ser>
          <c:idx val="0"/>
          <c:order val="0"/>
          <c:tx>
            <c:strRef>
              <c:f>Sheet29!$B$3:$B$4</c:f>
              <c:strCache>
                <c:ptCount val="1"/>
                <c:pt idx="0">
                  <c:v>java</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Sheet29!$B$5:$B$44</c:f>
              <c:numCache>
                <c:formatCode>General</c:formatCode>
                <c:ptCount val="39"/>
                <c:pt idx="0">
                  <c:v>18.995000000000001</c:v>
                </c:pt>
                <c:pt idx="1">
                  <c:v>21.454999999999998</c:v>
                </c:pt>
                <c:pt idx="2">
                  <c:v>16.670000000000002</c:v>
                </c:pt>
                <c:pt idx="3">
                  <c:v>21.5</c:v>
                </c:pt>
                <c:pt idx="4">
                  <c:v>21.614999999999998</c:v>
                </c:pt>
                <c:pt idx="5">
                  <c:v>21.12</c:v>
                </c:pt>
                <c:pt idx="6">
                  <c:v>21.454999999999998</c:v>
                </c:pt>
                <c:pt idx="7">
                  <c:v>21.39</c:v>
                </c:pt>
                <c:pt idx="8">
                  <c:v>21.414999999999999</c:v>
                </c:pt>
                <c:pt idx="9">
                  <c:v>16.03</c:v>
                </c:pt>
                <c:pt idx="10">
                  <c:v>21.1</c:v>
                </c:pt>
                <c:pt idx="11">
                  <c:v>21.184999999999999</c:v>
                </c:pt>
                <c:pt idx="12">
                  <c:v>20.85</c:v>
                </c:pt>
                <c:pt idx="13">
                  <c:v>21.324999999999999</c:v>
                </c:pt>
                <c:pt idx="14">
                  <c:v>20.97</c:v>
                </c:pt>
                <c:pt idx="15">
                  <c:v>20.84</c:v>
                </c:pt>
                <c:pt idx="16">
                  <c:v>20.74</c:v>
                </c:pt>
                <c:pt idx="17">
                  <c:v>15.465</c:v>
                </c:pt>
                <c:pt idx="18">
                  <c:v>20.329999999999998</c:v>
                </c:pt>
                <c:pt idx="19">
                  <c:v>20.57</c:v>
                </c:pt>
                <c:pt idx="20">
                  <c:v>20.84</c:v>
                </c:pt>
                <c:pt idx="21">
                  <c:v>20.515000000000001</c:v>
                </c:pt>
                <c:pt idx="22">
                  <c:v>16.824999999999999</c:v>
                </c:pt>
                <c:pt idx="23">
                  <c:v>19.28</c:v>
                </c:pt>
                <c:pt idx="24">
                  <c:v>20.69</c:v>
                </c:pt>
                <c:pt idx="25">
                  <c:v>20.555</c:v>
                </c:pt>
                <c:pt idx="26">
                  <c:v>20.175000000000001</c:v>
                </c:pt>
                <c:pt idx="27">
                  <c:v>15.945</c:v>
                </c:pt>
                <c:pt idx="28">
                  <c:v>14.515000000000001</c:v>
                </c:pt>
                <c:pt idx="29">
                  <c:v>20.29</c:v>
                </c:pt>
                <c:pt idx="30">
                  <c:v>20.32</c:v>
                </c:pt>
                <c:pt idx="31">
                  <c:v>17.925000000000001</c:v>
                </c:pt>
                <c:pt idx="32">
                  <c:v>6.54</c:v>
                </c:pt>
                <c:pt idx="33">
                  <c:v>0.45</c:v>
                </c:pt>
                <c:pt idx="34">
                  <c:v>0.47499999999999998</c:v>
                </c:pt>
                <c:pt idx="35">
                  <c:v>0.46500000000000002</c:v>
                </c:pt>
                <c:pt idx="36">
                  <c:v>0.51</c:v>
                </c:pt>
                <c:pt idx="37">
                  <c:v>0.42499999999999999</c:v>
                </c:pt>
                <c:pt idx="38">
                  <c:v>0.28999999999999998</c:v>
                </c:pt>
              </c:numCache>
            </c:numRef>
          </c:val>
          <c:extLst>
            <c:ext xmlns:c16="http://schemas.microsoft.com/office/drawing/2014/chart" uri="{C3380CC4-5D6E-409C-BE32-E72D297353CC}">
              <c16:uniqueId val="{00000000-2BE5-44FE-B107-4FEF47603686}"/>
            </c:ext>
          </c:extLst>
        </c:ser>
        <c:ser>
          <c:idx val="1"/>
          <c:order val="1"/>
          <c:tx>
            <c:strRef>
              <c:f>Sheet29!$C$3:$C$4</c:f>
              <c:strCache>
                <c:ptCount val="1"/>
                <c:pt idx="0">
                  <c:v>kworker/0:0</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Sheet29!$C$5:$C$44</c:f>
              <c:numCache>
                <c:formatCode>General</c:formatCode>
                <c:ptCount val="39"/>
                <c:pt idx="6">
                  <c:v>0.2</c:v>
                </c:pt>
                <c:pt idx="7">
                  <c:v>0.2</c:v>
                </c:pt>
                <c:pt idx="8">
                  <c:v>0.215</c:v>
                </c:pt>
                <c:pt idx="9">
                  <c:v>0.09</c:v>
                </c:pt>
                <c:pt idx="10">
                  <c:v>8.5000000000000006E-2</c:v>
                </c:pt>
                <c:pt idx="11">
                  <c:v>0.1</c:v>
                </c:pt>
                <c:pt idx="12">
                  <c:v>0.09</c:v>
                </c:pt>
                <c:pt idx="13">
                  <c:v>0.115</c:v>
                </c:pt>
                <c:pt idx="14">
                  <c:v>0.11</c:v>
                </c:pt>
                <c:pt idx="15">
                  <c:v>0.1</c:v>
                </c:pt>
                <c:pt idx="16">
                  <c:v>0.09</c:v>
                </c:pt>
                <c:pt idx="17">
                  <c:v>7.4999999999999997E-2</c:v>
                </c:pt>
                <c:pt idx="18">
                  <c:v>0.09</c:v>
                </c:pt>
                <c:pt idx="19">
                  <c:v>8.5000000000000006E-2</c:v>
                </c:pt>
              </c:numCache>
            </c:numRef>
          </c:val>
          <c:extLst>
            <c:ext xmlns:c16="http://schemas.microsoft.com/office/drawing/2014/chart" uri="{C3380CC4-5D6E-409C-BE32-E72D297353CC}">
              <c16:uniqueId val="{00000001-2BE5-44FE-B107-4FEF47603686}"/>
            </c:ext>
          </c:extLst>
        </c:ser>
        <c:ser>
          <c:idx val="2"/>
          <c:order val="2"/>
          <c:tx>
            <c:strRef>
              <c:f>Sheet29!$D$3:$D$4</c:f>
              <c:strCache>
                <c:ptCount val="1"/>
                <c:pt idx="0">
                  <c:v>kworker/0:0H</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Sheet29!$D$5:$D$44</c:f>
              <c:numCache>
                <c:formatCode>General</c:formatCode>
                <c:ptCount val="39"/>
                <c:pt idx="0">
                  <c:v>0.06</c:v>
                </c:pt>
                <c:pt idx="1">
                  <c:v>8.5000000000000006E-2</c:v>
                </c:pt>
                <c:pt idx="2">
                  <c:v>0.06</c:v>
                </c:pt>
                <c:pt idx="3">
                  <c:v>0.09</c:v>
                </c:pt>
                <c:pt idx="4">
                  <c:v>8.5000000000000006E-2</c:v>
                </c:pt>
                <c:pt idx="5">
                  <c:v>7.4999999999999997E-2</c:v>
                </c:pt>
                <c:pt idx="6">
                  <c:v>0.09</c:v>
                </c:pt>
                <c:pt idx="7">
                  <c:v>0.1</c:v>
                </c:pt>
                <c:pt idx="8">
                  <c:v>0.11</c:v>
                </c:pt>
                <c:pt idx="9">
                  <c:v>6.5000000000000002E-2</c:v>
                </c:pt>
                <c:pt idx="10">
                  <c:v>8.5000000000000006E-2</c:v>
                </c:pt>
                <c:pt idx="11">
                  <c:v>0.09</c:v>
                </c:pt>
                <c:pt idx="12">
                  <c:v>0.09</c:v>
                </c:pt>
                <c:pt idx="13">
                  <c:v>0.11</c:v>
                </c:pt>
                <c:pt idx="14">
                  <c:v>0.1</c:v>
                </c:pt>
                <c:pt idx="15">
                  <c:v>7.4999999999999997E-2</c:v>
                </c:pt>
                <c:pt idx="16">
                  <c:v>8.5000000000000006E-2</c:v>
                </c:pt>
                <c:pt idx="18">
                  <c:v>7.4999999999999997E-2</c:v>
                </c:pt>
                <c:pt idx="19">
                  <c:v>6.5000000000000002E-2</c:v>
                </c:pt>
                <c:pt idx="20">
                  <c:v>7.4999999999999997E-2</c:v>
                </c:pt>
                <c:pt idx="21">
                  <c:v>0.09</c:v>
                </c:pt>
                <c:pt idx="22">
                  <c:v>0.06</c:v>
                </c:pt>
                <c:pt idx="23">
                  <c:v>8.5000000000000006E-2</c:v>
                </c:pt>
                <c:pt idx="24">
                  <c:v>0.09</c:v>
                </c:pt>
                <c:pt idx="25">
                  <c:v>0.09</c:v>
                </c:pt>
                <c:pt idx="26">
                  <c:v>7.4999999999999997E-2</c:v>
                </c:pt>
                <c:pt idx="27">
                  <c:v>8.5000000000000006E-2</c:v>
                </c:pt>
                <c:pt idx="28">
                  <c:v>7.4999999999999997E-2</c:v>
                </c:pt>
                <c:pt idx="29">
                  <c:v>0.1</c:v>
                </c:pt>
                <c:pt idx="30">
                  <c:v>8.5000000000000006E-2</c:v>
                </c:pt>
                <c:pt idx="31">
                  <c:v>8.5000000000000006E-2</c:v>
                </c:pt>
              </c:numCache>
            </c:numRef>
          </c:val>
          <c:extLst>
            <c:ext xmlns:c16="http://schemas.microsoft.com/office/drawing/2014/chart" uri="{C3380CC4-5D6E-409C-BE32-E72D297353CC}">
              <c16:uniqueId val="{00000002-2BE5-44FE-B107-4FEF47603686}"/>
            </c:ext>
          </c:extLst>
        </c:ser>
        <c:ser>
          <c:idx val="3"/>
          <c:order val="3"/>
          <c:tx>
            <c:strRef>
              <c:f>Sheet29!$E$3:$E$4</c:f>
              <c:strCache>
                <c:ptCount val="1"/>
                <c:pt idx="0">
                  <c:v>kworker/0:1</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Sheet29!$E$5:$E$44</c:f>
              <c:numCache>
                <c:formatCode>General</c:formatCode>
                <c:ptCount val="39"/>
                <c:pt idx="0">
                  <c:v>0.17499999999999999</c:v>
                </c:pt>
                <c:pt idx="1">
                  <c:v>0.21</c:v>
                </c:pt>
                <c:pt idx="2">
                  <c:v>0.185</c:v>
                </c:pt>
                <c:pt idx="3">
                  <c:v>0.215</c:v>
                </c:pt>
                <c:pt idx="4">
                  <c:v>0.22500000000000001</c:v>
                </c:pt>
                <c:pt idx="5">
                  <c:v>0.2</c:v>
                </c:pt>
                <c:pt idx="21">
                  <c:v>0.1</c:v>
                </c:pt>
                <c:pt idx="22">
                  <c:v>0.09</c:v>
                </c:pt>
                <c:pt idx="23">
                  <c:v>0.09</c:v>
                </c:pt>
                <c:pt idx="24">
                  <c:v>0.1</c:v>
                </c:pt>
                <c:pt idx="25">
                  <c:v>0.11</c:v>
                </c:pt>
                <c:pt idx="26">
                  <c:v>0.1</c:v>
                </c:pt>
                <c:pt idx="27">
                  <c:v>7.4999999999999997E-2</c:v>
                </c:pt>
                <c:pt idx="29">
                  <c:v>8.5000000000000006E-2</c:v>
                </c:pt>
                <c:pt idx="30">
                  <c:v>0.09</c:v>
                </c:pt>
                <c:pt idx="31">
                  <c:v>0.1</c:v>
                </c:pt>
              </c:numCache>
            </c:numRef>
          </c:val>
          <c:extLst>
            <c:ext xmlns:c16="http://schemas.microsoft.com/office/drawing/2014/chart" uri="{C3380CC4-5D6E-409C-BE32-E72D297353CC}">
              <c16:uniqueId val="{00000003-2BE5-44FE-B107-4FEF47603686}"/>
            </c:ext>
          </c:extLst>
        </c:ser>
        <c:ser>
          <c:idx val="4"/>
          <c:order val="4"/>
          <c:tx>
            <c:strRef>
              <c:f>Sheet29!$F$3:$F$4</c:f>
              <c:strCache>
                <c:ptCount val="1"/>
                <c:pt idx="0">
                  <c:v>kworker/1:0</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Sheet29!$F$5:$F$44</c:f>
              <c:numCache>
                <c:formatCode>General</c:formatCode>
                <c:ptCount val="39"/>
                <c:pt idx="10">
                  <c:v>0.22500000000000001</c:v>
                </c:pt>
                <c:pt idx="11">
                  <c:v>0.2</c:v>
                </c:pt>
                <c:pt idx="12">
                  <c:v>0.21</c:v>
                </c:pt>
                <c:pt idx="13">
                  <c:v>0.185</c:v>
                </c:pt>
                <c:pt idx="25">
                  <c:v>0.21</c:v>
                </c:pt>
                <c:pt idx="26">
                  <c:v>0.2</c:v>
                </c:pt>
                <c:pt idx="27">
                  <c:v>0.17499999999999999</c:v>
                </c:pt>
                <c:pt idx="28">
                  <c:v>0.16</c:v>
                </c:pt>
              </c:numCache>
            </c:numRef>
          </c:val>
          <c:extLst>
            <c:ext xmlns:c16="http://schemas.microsoft.com/office/drawing/2014/chart" uri="{C3380CC4-5D6E-409C-BE32-E72D297353CC}">
              <c16:uniqueId val="{00000004-2BE5-44FE-B107-4FEF47603686}"/>
            </c:ext>
          </c:extLst>
        </c:ser>
        <c:ser>
          <c:idx val="5"/>
          <c:order val="5"/>
          <c:tx>
            <c:strRef>
              <c:f>Sheet29!$G$3:$G$4</c:f>
              <c:strCache>
                <c:ptCount val="1"/>
                <c:pt idx="0">
                  <c:v>kworker/1:1</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Sheet29!$G$5:$G$44</c:f>
              <c:numCache>
                <c:formatCode>General</c:formatCode>
                <c:ptCount val="39"/>
                <c:pt idx="0">
                  <c:v>0.09</c:v>
                </c:pt>
                <c:pt idx="1">
                  <c:v>0.11</c:v>
                </c:pt>
                <c:pt idx="2">
                  <c:v>0.06</c:v>
                </c:pt>
                <c:pt idx="3">
                  <c:v>8.5000000000000006E-2</c:v>
                </c:pt>
                <c:pt idx="4">
                  <c:v>0.11</c:v>
                </c:pt>
                <c:pt idx="5">
                  <c:v>0.09</c:v>
                </c:pt>
                <c:pt idx="6">
                  <c:v>0.11</c:v>
                </c:pt>
                <c:pt idx="7">
                  <c:v>0.11</c:v>
                </c:pt>
                <c:pt idx="8">
                  <c:v>0.1</c:v>
                </c:pt>
                <c:pt idx="15">
                  <c:v>0.22500000000000001</c:v>
                </c:pt>
                <c:pt idx="16">
                  <c:v>0.21</c:v>
                </c:pt>
                <c:pt idx="17">
                  <c:v>0.16</c:v>
                </c:pt>
                <c:pt idx="18">
                  <c:v>0.215</c:v>
                </c:pt>
                <c:pt idx="30">
                  <c:v>0.2</c:v>
                </c:pt>
                <c:pt idx="31">
                  <c:v>0.17499999999999999</c:v>
                </c:pt>
                <c:pt idx="32">
                  <c:v>0.125</c:v>
                </c:pt>
              </c:numCache>
            </c:numRef>
          </c:val>
          <c:extLst>
            <c:ext xmlns:c16="http://schemas.microsoft.com/office/drawing/2014/chart" uri="{C3380CC4-5D6E-409C-BE32-E72D297353CC}">
              <c16:uniqueId val="{00000005-2BE5-44FE-B107-4FEF47603686}"/>
            </c:ext>
          </c:extLst>
        </c:ser>
        <c:ser>
          <c:idx val="6"/>
          <c:order val="6"/>
          <c:tx>
            <c:strRef>
              <c:f>Sheet29!$H$3:$H$4</c:f>
              <c:strCache>
                <c:ptCount val="1"/>
                <c:pt idx="0">
                  <c:v>kworker/1:2</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Sheet29!$H$5:$H$44</c:f>
              <c:numCache>
                <c:formatCode>General</c:formatCode>
                <c:ptCount val="39"/>
                <c:pt idx="20">
                  <c:v>0.2</c:v>
                </c:pt>
                <c:pt idx="21">
                  <c:v>0.215</c:v>
                </c:pt>
                <c:pt idx="22">
                  <c:v>0.16500000000000001</c:v>
                </c:pt>
                <c:pt idx="23">
                  <c:v>0.185</c:v>
                </c:pt>
              </c:numCache>
            </c:numRef>
          </c:val>
          <c:extLst>
            <c:ext xmlns:c16="http://schemas.microsoft.com/office/drawing/2014/chart" uri="{C3380CC4-5D6E-409C-BE32-E72D297353CC}">
              <c16:uniqueId val="{00000006-2BE5-44FE-B107-4FEF47603686}"/>
            </c:ext>
          </c:extLst>
        </c:ser>
        <c:ser>
          <c:idx val="7"/>
          <c:order val="7"/>
          <c:tx>
            <c:strRef>
              <c:f>Sheet29!$I$3:$I$4</c:f>
              <c:strCache>
                <c:ptCount val="1"/>
                <c:pt idx="0">
                  <c:v>kworker/1:2H</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Sheet29!$I$5:$I$44</c:f>
              <c:numCache>
                <c:formatCode>General</c:formatCode>
                <c:ptCount val="39"/>
                <c:pt idx="0">
                  <c:v>7.4999999999999997E-2</c:v>
                </c:pt>
                <c:pt idx="1">
                  <c:v>0.09</c:v>
                </c:pt>
                <c:pt idx="2">
                  <c:v>6.5000000000000002E-2</c:v>
                </c:pt>
                <c:pt idx="3">
                  <c:v>8.5000000000000006E-2</c:v>
                </c:pt>
                <c:pt idx="4">
                  <c:v>0.09</c:v>
                </c:pt>
                <c:pt idx="5">
                  <c:v>0.1</c:v>
                </c:pt>
                <c:pt idx="6">
                  <c:v>7.4999999999999997E-2</c:v>
                </c:pt>
                <c:pt idx="7">
                  <c:v>7.4999999999999997E-2</c:v>
                </c:pt>
                <c:pt idx="8">
                  <c:v>7.4999999999999997E-2</c:v>
                </c:pt>
                <c:pt idx="9">
                  <c:v>0.06</c:v>
                </c:pt>
                <c:pt idx="10">
                  <c:v>0.09</c:v>
                </c:pt>
                <c:pt idx="11">
                  <c:v>7.4999999999999997E-2</c:v>
                </c:pt>
                <c:pt idx="12">
                  <c:v>7.4999999999999997E-2</c:v>
                </c:pt>
                <c:pt idx="13">
                  <c:v>6.5000000000000002E-2</c:v>
                </c:pt>
                <c:pt idx="14">
                  <c:v>8.5000000000000006E-2</c:v>
                </c:pt>
                <c:pt idx="15">
                  <c:v>0.09</c:v>
                </c:pt>
                <c:pt idx="16">
                  <c:v>0.09</c:v>
                </c:pt>
                <c:pt idx="17">
                  <c:v>7.4999999999999997E-2</c:v>
                </c:pt>
                <c:pt idx="18">
                  <c:v>0.09</c:v>
                </c:pt>
                <c:pt idx="19">
                  <c:v>0.11</c:v>
                </c:pt>
                <c:pt idx="20">
                  <c:v>0.09</c:v>
                </c:pt>
                <c:pt idx="21">
                  <c:v>8.5000000000000006E-2</c:v>
                </c:pt>
                <c:pt idx="22">
                  <c:v>8.5000000000000006E-2</c:v>
                </c:pt>
                <c:pt idx="23">
                  <c:v>7.4999999999999997E-2</c:v>
                </c:pt>
                <c:pt idx="24">
                  <c:v>8.5000000000000006E-2</c:v>
                </c:pt>
                <c:pt idx="25">
                  <c:v>7.4999999999999997E-2</c:v>
                </c:pt>
                <c:pt idx="26">
                  <c:v>8.5000000000000006E-2</c:v>
                </c:pt>
                <c:pt idx="29">
                  <c:v>6.5000000000000002E-2</c:v>
                </c:pt>
                <c:pt idx="30">
                  <c:v>0.09</c:v>
                </c:pt>
                <c:pt idx="31">
                  <c:v>6.5000000000000002E-2</c:v>
                </c:pt>
              </c:numCache>
            </c:numRef>
          </c:val>
          <c:extLst>
            <c:ext xmlns:c16="http://schemas.microsoft.com/office/drawing/2014/chart" uri="{C3380CC4-5D6E-409C-BE32-E72D297353CC}">
              <c16:uniqueId val="{00000007-2BE5-44FE-B107-4FEF47603686}"/>
            </c:ext>
          </c:extLst>
        </c:ser>
        <c:ser>
          <c:idx val="8"/>
          <c:order val="8"/>
          <c:tx>
            <c:strRef>
              <c:f>Sheet29!$J$3:$J$4</c:f>
              <c:strCache>
                <c:ptCount val="1"/>
                <c:pt idx="0">
                  <c:v>kworker/u32:0</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Sheet29!$J$5:$J$44</c:f>
              <c:numCache>
                <c:formatCode>General</c:formatCode>
                <c:ptCount val="39"/>
                <c:pt idx="0">
                  <c:v>6.5000000000000002E-2</c:v>
                </c:pt>
                <c:pt idx="3">
                  <c:v>0.1</c:v>
                </c:pt>
                <c:pt idx="6">
                  <c:v>0.1</c:v>
                </c:pt>
                <c:pt idx="7">
                  <c:v>0.17499999999999999</c:v>
                </c:pt>
                <c:pt idx="8">
                  <c:v>8.5000000000000006E-2</c:v>
                </c:pt>
                <c:pt idx="9">
                  <c:v>0.19</c:v>
                </c:pt>
                <c:pt idx="12">
                  <c:v>7.4999999999999997E-2</c:v>
                </c:pt>
                <c:pt idx="14">
                  <c:v>0.09</c:v>
                </c:pt>
                <c:pt idx="15">
                  <c:v>0.11</c:v>
                </c:pt>
                <c:pt idx="16">
                  <c:v>0.25</c:v>
                </c:pt>
                <c:pt idx="19">
                  <c:v>0.11</c:v>
                </c:pt>
                <c:pt idx="21">
                  <c:v>0.09</c:v>
                </c:pt>
                <c:pt idx="22">
                  <c:v>0.11</c:v>
                </c:pt>
                <c:pt idx="23">
                  <c:v>0.14000000000000001</c:v>
                </c:pt>
                <c:pt idx="24">
                  <c:v>0.215</c:v>
                </c:pt>
                <c:pt idx="25">
                  <c:v>0.11</c:v>
                </c:pt>
                <c:pt idx="26">
                  <c:v>0.15</c:v>
                </c:pt>
                <c:pt idx="27">
                  <c:v>0.215</c:v>
                </c:pt>
                <c:pt idx="28">
                  <c:v>0.2</c:v>
                </c:pt>
                <c:pt idx="29">
                  <c:v>0.17499999999999999</c:v>
                </c:pt>
                <c:pt idx="30">
                  <c:v>0.28499999999999998</c:v>
                </c:pt>
              </c:numCache>
            </c:numRef>
          </c:val>
          <c:extLst>
            <c:ext xmlns:c16="http://schemas.microsoft.com/office/drawing/2014/chart" uri="{C3380CC4-5D6E-409C-BE32-E72D297353CC}">
              <c16:uniqueId val="{00000008-2BE5-44FE-B107-4FEF47603686}"/>
            </c:ext>
          </c:extLst>
        </c:ser>
        <c:ser>
          <c:idx val="9"/>
          <c:order val="9"/>
          <c:tx>
            <c:strRef>
              <c:f>Sheet29!$K$3:$K$4</c:f>
              <c:strCache>
                <c:ptCount val="1"/>
                <c:pt idx="0">
                  <c:v>kworker/u32:1</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Sheet29!$K$5:$K$44</c:f>
              <c:numCache>
                <c:formatCode>General</c:formatCode>
                <c:ptCount val="39"/>
                <c:pt idx="0">
                  <c:v>0.15</c:v>
                </c:pt>
                <c:pt idx="1">
                  <c:v>8.5000000000000006E-2</c:v>
                </c:pt>
                <c:pt idx="2">
                  <c:v>0.09</c:v>
                </c:pt>
                <c:pt idx="3">
                  <c:v>0.13500000000000001</c:v>
                </c:pt>
                <c:pt idx="5">
                  <c:v>0.11</c:v>
                </c:pt>
                <c:pt idx="6">
                  <c:v>0.14000000000000001</c:v>
                </c:pt>
                <c:pt idx="10">
                  <c:v>0.1</c:v>
                </c:pt>
                <c:pt idx="11">
                  <c:v>0.14000000000000001</c:v>
                </c:pt>
                <c:pt idx="13">
                  <c:v>0.185</c:v>
                </c:pt>
                <c:pt idx="14">
                  <c:v>0.115</c:v>
                </c:pt>
                <c:pt idx="15">
                  <c:v>0.185</c:v>
                </c:pt>
                <c:pt idx="17">
                  <c:v>0.215</c:v>
                </c:pt>
                <c:pt idx="18">
                  <c:v>0.185</c:v>
                </c:pt>
                <c:pt idx="20">
                  <c:v>0.2</c:v>
                </c:pt>
                <c:pt idx="21">
                  <c:v>7.4999999999999997E-2</c:v>
                </c:pt>
                <c:pt idx="24">
                  <c:v>0.13500000000000001</c:v>
                </c:pt>
                <c:pt idx="31">
                  <c:v>0.215</c:v>
                </c:pt>
              </c:numCache>
            </c:numRef>
          </c:val>
          <c:extLst>
            <c:ext xmlns:c16="http://schemas.microsoft.com/office/drawing/2014/chart" uri="{C3380CC4-5D6E-409C-BE32-E72D297353CC}">
              <c16:uniqueId val="{00000009-2BE5-44FE-B107-4FEF47603686}"/>
            </c:ext>
          </c:extLst>
        </c:ser>
        <c:ser>
          <c:idx val="10"/>
          <c:order val="10"/>
          <c:tx>
            <c:strRef>
              <c:f>Sheet29!$L$3:$L$4</c:f>
              <c:strCache>
                <c:ptCount val="1"/>
                <c:pt idx="0">
                  <c:v>kworker/u32:2</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Sheet29!$L$5:$L$44</c:f>
              <c:numCache>
                <c:formatCode>General</c:formatCode>
                <c:ptCount val="39"/>
                <c:pt idx="2">
                  <c:v>0.14000000000000001</c:v>
                </c:pt>
                <c:pt idx="3">
                  <c:v>0.16</c:v>
                </c:pt>
                <c:pt idx="4">
                  <c:v>0.17499999999999999</c:v>
                </c:pt>
                <c:pt idx="5">
                  <c:v>0.13500000000000001</c:v>
                </c:pt>
                <c:pt idx="6">
                  <c:v>0.21</c:v>
                </c:pt>
                <c:pt idx="7">
                  <c:v>0.24</c:v>
                </c:pt>
                <c:pt idx="8">
                  <c:v>0.26500000000000001</c:v>
                </c:pt>
                <c:pt idx="10">
                  <c:v>0.17499999999999999</c:v>
                </c:pt>
                <c:pt idx="11">
                  <c:v>0.1</c:v>
                </c:pt>
                <c:pt idx="12">
                  <c:v>0.23499999999999999</c:v>
                </c:pt>
                <c:pt idx="13">
                  <c:v>0.22500000000000001</c:v>
                </c:pt>
                <c:pt idx="14">
                  <c:v>0.23499999999999999</c:v>
                </c:pt>
                <c:pt idx="15">
                  <c:v>0.16</c:v>
                </c:pt>
                <c:pt idx="16">
                  <c:v>0.16</c:v>
                </c:pt>
                <c:pt idx="17">
                  <c:v>6.5000000000000002E-2</c:v>
                </c:pt>
                <c:pt idx="18">
                  <c:v>0.15</c:v>
                </c:pt>
                <c:pt idx="20">
                  <c:v>8.5000000000000006E-2</c:v>
                </c:pt>
                <c:pt idx="21">
                  <c:v>7.4999999999999997E-2</c:v>
                </c:pt>
                <c:pt idx="22">
                  <c:v>0.19</c:v>
                </c:pt>
                <c:pt idx="23">
                  <c:v>0.185</c:v>
                </c:pt>
                <c:pt idx="24">
                  <c:v>7.4999999999999997E-2</c:v>
                </c:pt>
                <c:pt idx="25">
                  <c:v>0.3</c:v>
                </c:pt>
                <c:pt idx="26">
                  <c:v>0.13500000000000001</c:v>
                </c:pt>
                <c:pt idx="27">
                  <c:v>0.11</c:v>
                </c:pt>
                <c:pt idx="28">
                  <c:v>6.5000000000000002E-2</c:v>
                </c:pt>
                <c:pt idx="29">
                  <c:v>0.13500000000000001</c:v>
                </c:pt>
                <c:pt idx="31">
                  <c:v>0.13500000000000001</c:v>
                </c:pt>
                <c:pt idx="32">
                  <c:v>0.1</c:v>
                </c:pt>
              </c:numCache>
            </c:numRef>
          </c:val>
          <c:extLst>
            <c:ext xmlns:c16="http://schemas.microsoft.com/office/drawing/2014/chart" uri="{C3380CC4-5D6E-409C-BE32-E72D297353CC}">
              <c16:uniqueId val="{0000000A-2BE5-44FE-B107-4FEF47603686}"/>
            </c:ext>
          </c:extLst>
        </c:ser>
        <c:ser>
          <c:idx val="11"/>
          <c:order val="11"/>
          <c:tx>
            <c:strRef>
              <c:f>Sheet29!$M$3:$M$4</c:f>
              <c:strCache>
                <c:ptCount val="1"/>
                <c:pt idx="0">
                  <c:v>kworker/u32:3</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Sheet29!$M$5:$M$44</c:f>
              <c:numCache>
                <c:formatCode>General</c:formatCode>
                <c:ptCount val="39"/>
                <c:pt idx="1">
                  <c:v>0.315</c:v>
                </c:pt>
                <c:pt idx="2">
                  <c:v>0.11</c:v>
                </c:pt>
                <c:pt idx="4">
                  <c:v>0.23499999999999999</c:v>
                </c:pt>
                <c:pt idx="5">
                  <c:v>0.2</c:v>
                </c:pt>
                <c:pt idx="8">
                  <c:v>0.1</c:v>
                </c:pt>
                <c:pt idx="9">
                  <c:v>0.115</c:v>
                </c:pt>
                <c:pt idx="10">
                  <c:v>0.16</c:v>
                </c:pt>
                <c:pt idx="11">
                  <c:v>0.14000000000000001</c:v>
                </c:pt>
                <c:pt idx="12">
                  <c:v>0.125</c:v>
                </c:pt>
                <c:pt idx="19">
                  <c:v>0.25</c:v>
                </c:pt>
                <c:pt idx="20">
                  <c:v>0.15</c:v>
                </c:pt>
                <c:pt idx="21">
                  <c:v>0.19</c:v>
                </c:pt>
                <c:pt idx="22">
                  <c:v>0.06</c:v>
                </c:pt>
                <c:pt idx="26">
                  <c:v>0.09</c:v>
                </c:pt>
                <c:pt idx="29">
                  <c:v>0.115</c:v>
                </c:pt>
                <c:pt idx="30">
                  <c:v>0.1</c:v>
                </c:pt>
              </c:numCache>
            </c:numRef>
          </c:val>
          <c:extLst>
            <c:ext xmlns:c16="http://schemas.microsoft.com/office/drawing/2014/chart" uri="{C3380CC4-5D6E-409C-BE32-E72D297353CC}">
              <c16:uniqueId val="{0000000B-2BE5-44FE-B107-4FEF47603686}"/>
            </c:ext>
          </c:extLst>
        </c:ser>
        <c:ser>
          <c:idx val="12"/>
          <c:order val="12"/>
          <c:tx>
            <c:strRef>
              <c:f>Sheet29!$N$3:$N$4</c:f>
              <c:strCache>
                <c:ptCount val="1"/>
                <c:pt idx="0">
                  <c:v>nmon</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Sheet29!$N$5:$N$44</c:f>
              <c:numCache>
                <c:formatCode>General</c:formatCode>
                <c:ptCount val="39"/>
                <c:pt idx="0">
                  <c:v>0.22500000000000001</c:v>
                </c:pt>
                <c:pt idx="1">
                  <c:v>0.21</c:v>
                </c:pt>
                <c:pt idx="2">
                  <c:v>0.22500000000000001</c:v>
                </c:pt>
                <c:pt idx="3">
                  <c:v>0.21</c:v>
                </c:pt>
                <c:pt idx="4">
                  <c:v>0.215</c:v>
                </c:pt>
                <c:pt idx="5">
                  <c:v>0.22500000000000001</c:v>
                </c:pt>
                <c:pt idx="6">
                  <c:v>0.21</c:v>
                </c:pt>
                <c:pt idx="7">
                  <c:v>0.215</c:v>
                </c:pt>
                <c:pt idx="8">
                  <c:v>0.215</c:v>
                </c:pt>
                <c:pt idx="9">
                  <c:v>0.215</c:v>
                </c:pt>
                <c:pt idx="10">
                  <c:v>0.22500000000000001</c:v>
                </c:pt>
                <c:pt idx="11">
                  <c:v>0.22500000000000001</c:v>
                </c:pt>
                <c:pt idx="12">
                  <c:v>0.215</c:v>
                </c:pt>
                <c:pt idx="13">
                  <c:v>0.22500000000000001</c:v>
                </c:pt>
                <c:pt idx="14">
                  <c:v>0.2</c:v>
                </c:pt>
                <c:pt idx="15">
                  <c:v>0.215</c:v>
                </c:pt>
                <c:pt idx="16">
                  <c:v>0.215</c:v>
                </c:pt>
                <c:pt idx="17">
                  <c:v>0.215</c:v>
                </c:pt>
                <c:pt idx="18">
                  <c:v>0.21</c:v>
                </c:pt>
                <c:pt idx="19">
                  <c:v>0.215</c:v>
                </c:pt>
                <c:pt idx="20">
                  <c:v>0.215</c:v>
                </c:pt>
                <c:pt idx="21">
                  <c:v>0.22500000000000001</c:v>
                </c:pt>
                <c:pt idx="22">
                  <c:v>0.2</c:v>
                </c:pt>
                <c:pt idx="23">
                  <c:v>0.215</c:v>
                </c:pt>
                <c:pt idx="24">
                  <c:v>0.21</c:v>
                </c:pt>
                <c:pt idx="25">
                  <c:v>0.215</c:v>
                </c:pt>
                <c:pt idx="26">
                  <c:v>0.215</c:v>
                </c:pt>
                <c:pt idx="27">
                  <c:v>0.21</c:v>
                </c:pt>
                <c:pt idx="28">
                  <c:v>0.2</c:v>
                </c:pt>
                <c:pt idx="29">
                  <c:v>0.215</c:v>
                </c:pt>
                <c:pt idx="30">
                  <c:v>0.21</c:v>
                </c:pt>
                <c:pt idx="31">
                  <c:v>0.21</c:v>
                </c:pt>
                <c:pt idx="32">
                  <c:v>0.215</c:v>
                </c:pt>
                <c:pt idx="33">
                  <c:v>0.21</c:v>
                </c:pt>
                <c:pt idx="34">
                  <c:v>0.21</c:v>
                </c:pt>
                <c:pt idx="35">
                  <c:v>0.21</c:v>
                </c:pt>
                <c:pt idx="36">
                  <c:v>0.21</c:v>
                </c:pt>
                <c:pt idx="37">
                  <c:v>0.21</c:v>
                </c:pt>
                <c:pt idx="38">
                  <c:v>0.19</c:v>
                </c:pt>
              </c:numCache>
            </c:numRef>
          </c:val>
          <c:extLst>
            <c:ext xmlns:c16="http://schemas.microsoft.com/office/drawing/2014/chart" uri="{C3380CC4-5D6E-409C-BE32-E72D297353CC}">
              <c16:uniqueId val="{0000000C-2BE5-44FE-B107-4FEF47603686}"/>
            </c:ext>
          </c:extLst>
        </c:ser>
        <c:ser>
          <c:idx val="13"/>
          <c:order val="13"/>
          <c:tx>
            <c:strRef>
              <c:f>Sheet29!$O$3:$O$4</c:f>
              <c:strCache>
                <c:ptCount val="1"/>
                <c:pt idx="0">
                  <c:v>node</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Sheet29!$O$5:$O$44</c:f>
              <c:numCache>
                <c:formatCode>General</c:formatCode>
                <c:ptCount val="39"/>
                <c:pt idx="0">
                  <c:v>1.9850000000000001</c:v>
                </c:pt>
                <c:pt idx="1">
                  <c:v>2.2850000000000001</c:v>
                </c:pt>
                <c:pt idx="2">
                  <c:v>1.74</c:v>
                </c:pt>
                <c:pt idx="3">
                  <c:v>2.23</c:v>
                </c:pt>
                <c:pt idx="4">
                  <c:v>2.2400000000000002</c:v>
                </c:pt>
                <c:pt idx="5">
                  <c:v>2.2000000000000002</c:v>
                </c:pt>
                <c:pt idx="6">
                  <c:v>2.2349999999999999</c:v>
                </c:pt>
                <c:pt idx="7">
                  <c:v>2.2749999999999999</c:v>
                </c:pt>
                <c:pt idx="8">
                  <c:v>2.25</c:v>
                </c:pt>
                <c:pt idx="9">
                  <c:v>1.76</c:v>
                </c:pt>
                <c:pt idx="10">
                  <c:v>2.3050000000000002</c:v>
                </c:pt>
                <c:pt idx="11">
                  <c:v>2.29</c:v>
                </c:pt>
                <c:pt idx="12">
                  <c:v>2.2850000000000001</c:v>
                </c:pt>
                <c:pt idx="13">
                  <c:v>2.2749999999999999</c:v>
                </c:pt>
                <c:pt idx="14">
                  <c:v>2.3149999999999999</c:v>
                </c:pt>
                <c:pt idx="15">
                  <c:v>2.41</c:v>
                </c:pt>
                <c:pt idx="16">
                  <c:v>2.35</c:v>
                </c:pt>
                <c:pt idx="17">
                  <c:v>1.8</c:v>
                </c:pt>
                <c:pt idx="18">
                  <c:v>2.3149999999999999</c:v>
                </c:pt>
                <c:pt idx="19">
                  <c:v>2.2999999999999998</c:v>
                </c:pt>
                <c:pt idx="20">
                  <c:v>2.2149999999999999</c:v>
                </c:pt>
                <c:pt idx="21">
                  <c:v>2.2749999999999999</c:v>
                </c:pt>
                <c:pt idx="22">
                  <c:v>1.9550000000000001</c:v>
                </c:pt>
                <c:pt idx="23">
                  <c:v>1.91</c:v>
                </c:pt>
                <c:pt idx="24">
                  <c:v>2.2149999999999999</c:v>
                </c:pt>
                <c:pt idx="25">
                  <c:v>2.2749999999999999</c:v>
                </c:pt>
                <c:pt idx="26">
                  <c:v>2.1749999999999998</c:v>
                </c:pt>
                <c:pt idx="27">
                  <c:v>1.71</c:v>
                </c:pt>
                <c:pt idx="28">
                  <c:v>1.34</c:v>
                </c:pt>
                <c:pt idx="29">
                  <c:v>2.31</c:v>
                </c:pt>
                <c:pt idx="30">
                  <c:v>2.2349999999999999</c:v>
                </c:pt>
                <c:pt idx="31">
                  <c:v>2.0499999999999998</c:v>
                </c:pt>
                <c:pt idx="32">
                  <c:v>0.99</c:v>
                </c:pt>
                <c:pt idx="33">
                  <c:v>0.22500000000000001</c:v>
                </c:pt>
                <c:pt idx="34">
                  <c:v>0.23499999999999999</c:v>
                </c:pt>
                <c:pt idx="35">
                  <c:v>0.23499999999999999</c:v>
                </c:pt>
                <c:pt idx="36">
                  <c:v>0.23499999999999999</c:v>
                </c:pt>
                <c:pt idx="37">
                  <c:v>0.22500000000000001</c:v>
                </c:pt>
                <c:pt idx="38">
                  <c:v>0.19</c:v>
                </c:pt>
              </c:numCache>
            </c:numRef>
          </c:val>
          <c:extLst>
            <c:ext xmlns:c16="http://schemas.microsoft.com/office/drawing/2014/chart" uri="{C3380CC4-5D6E-409C-BE32-E72D297353CC}">
              <c16:uniqueId val="{0000000D-2BE5-44FE-B107-4FEF47603686}"/>
            </c:ext>
          </c:extLst>
        </c:ser>
        <c:ser>
          <c:idx val="14"/>
          <c:order val="14"/>
          <c:tx>
            <c:strRef>
              <c:f>Sheet29!$P$3:$P$4</c:f>
              <c:strCache>
                <c:ptCount val="1"/>
                <c:pt idx="0">
                  <c:v>python</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Sheet29!$P$5:$P$44</c:f>
              <c:numCache>
                <c:formatCode>General</c:formatCode>
                <c:ptCount val="39"/>
                <c:pt idx="0">
                  <c:v>0.09</c:v>
                </c:pt>
                <c:pt idx="1">
                  <c:v>6.5000000000000002E-2</c:v>
                </c:pt>
                <c:pt idx="2">
                  <c:v>0.1</c:v>
                </c:pt>
                <c:pt idx="3">
                  <c:v>0.06</c:v>
                </c:pt>
                <c:pt idx="4">
                  <c:v>0.1</c:v>
                </c:pt>
                <c:pt idx="5">
                  <c:v>6.5000000000000002E-2</c:v>
                </c:pt>
                <c:pt idx="6">
                  <c:v>0.11</c:v>
                </c:pt>
                <c:pt idx="7">
                  <c:v>6.5000000000000002E-2</c:v>
                </c:pt>
                <c:pt idx="8">
                  <c:v>0.09</c:v>
                </c:pt>
                <c:pt idx="9">
                  <c:v>6.5000000000000002E-2</c:v>
                </c:pt>
                <c:pt idx="10">
                  <c:v>0.09</c:v>
                </c:pt>
                <c:pt idx="11">
                  <c:v>7.4999999999999997E-2</c:v>
                </c:pt>
                <c:pt idx="12">
                  <c:v>0.1</c:v>
                </c:pt>
                <c:pt idx="13">
                  <c:v>0.09</c:v>
                </c:pt>
                <c:pt idx="14">
                  <c:v>6.5000000000000002E-2</c:v>
                </c:pt>
                <c:pt idx="15">
                  <c:v>0.1</c:v>
                </c:pt>
                <c:pt idx="16">
                  <c:v>6.5000000000000002E-2</c:v>
                </c:pt>
                <c:pt idx="17">
                  <c:v>0.1</c:v>
                </c:pt>
                <c:pt idx="18">
                  <c:v>6.5000000000000002E-2</c:v>
                </c:pt>
                <c:pt idx="19">
                  <c:v>0.1</c:v>
                </c:pt>
                <c:pt idx="20">
                  <c:v>6.5000000000000002E-2</c:v>
                </c:pt>
                <c:pt idx="21">
                  <c:v>0.09</c:v>
                </c:pt>
                <c:pt idx="22">
                  <c:v>7.4999999999999997E-2</c:v>
                </c:pt>
                <c:pt idx="23">
                  <c:v>0.1</c:v>
                </c:pt>
                <c:pt idx="24">
                  <c:v>6.5000000000000002E-2</c:v>
                </c:pt>
                <c:pt idx="25">
                  <c:v>0.1</c:v>
                </c:pt>
                <c:pt idx="26">
                  <c:v>6.5000000000000002E-2</c:v>
                </c:pt>
                <c:pt idx="27">
                  <c:v>8.5000000000000006E-2</c:v>
                </c:pt>
                <c:pt idx="28">
                  <c:v>6.5000000000000002E-2</c:v>
                </c:pt>
                <c:pt idx="29">
                  <c:v>0.09</c:v>
                </c:pt>
                <c:pt idx="30">
                  <c:v>7.4999999999999997E-2</c:v>
                </c:pt>
                <c:pt idx="31">
                  <c:v>0.09</c:v>
                </c:pt>
                <c:pt idx="32">
                  <c:v>6.5000000000000002E-2</c:v>
                </c:pt>
                <c:pt idx="33">
                  <c:v>8.5000000000000006E-2</c:v>
                </c:pt>
                <c:pt idx="34">
                  <c:v>6.5000000000000002E-2</c:v>
                </c:pt>
                <c:pt idx="35">
                  <c:v>8.5000000000000006E-2</c:v>
                </c:pt>
                <c:pt idx="36">
                  <c:v>6.5000000000000002E-2</c:v>
                </c:pt>
                <c:pt idx="37">
                  <c:v>0.09</c:v>
                </c:pt>
                <c:pt idx="38">
                  <c:v>0.06</c:v>
                </c:pt>
              </c:numCache>
            </c:numRef>
          </c:val>
          <c:extLst>
            <c:ext xmlns:c16="http://schemas.microsoft.com/office/drawing/2014/chart" uri="{C3380CC4-5D6E-409C-BE32-E72D297353CC}">
              <c16:uniqueId val="{0000000E-2BE5-44FE-B107-4FEF47603686}"/>
            </c:ext>
          </c:extLst>
        </c:ser>
        <c:ser>
          <c:idx val="15"/>
          <c:order val="15"/>
          <c:tx>
            <c:strRef>
              <c:f>Sheet29!$Q$3:$Q$4</c:f>
              <c:strCache>
                <c:ptCount val="1"/>
                <c:pt idx="0">
                  <c:v>python3.6</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Sheet29!$Q$5:$Q$44</c:f>
              <c:numCache>
                <c:formatCode>General</c:formatCode>
                <c:ptCount val="39"/>
                <c:pt idx="0">
                  <c:v>4.7450000000000001</c:v>
                </c:pt>
                <c:pt idx="1">
                  <c:v>5.3950000000000005</c:v>
                </c:pt>
                <c:pt idx="2">
                  <c:v>4.32</c:v>
                </c:pt>
                <c:pt idx="3">
                  <c:v>5.4799999999999995</c:v>
                </c:pt>
                <c:pt idx="4">
                  <c:v>5.5250000000000004</c:v>
                </c:pt>
                <c:pt idx="5">
                  <c:v>5.4649999999999999</c:v>
                </c:pt>
                <c:pt idx="6">
                  <c:v>5.5149999999999997</c:v>
                </c:pt>
                <c:pt idx="7">
                  <c:v>5.47</c:v>
                </c:pt>
                <c:pt idx="8">
                  <c:v>5.5249999999999995</c:v>
                </c:pt>
                <c:pt idx="9">
                  <c:v>4.3650000000000002</c:v>
                </c:pt>
                <c:pt idx="10">
                  <c:v>5.51</c:v>
                </c:pt>
                <c:pt idx="11">
                  <c:v>5.52</c:v>
                </c:pt>
                <c:pt idx="12">
                  <c:v>5.4649999999999999</c:v>
                </c:pt>
                <c:pt idx="13">
                  <c:v>5.51</c:v>
                </c:pt>
                <c:pt idx="14">
                  <c:v>5.4850000000000003</c:v>
                </c:pt>
                <c:pt idx="15">
                  <c:v>5.5299999999999994</c:v>
                </c:pt>
                <c:pt idx="16">
                  <c:v>5.5150000000000006</c:v>
                </c:pt>
                <c:pt idx="17">
                  <c:v>4.2949999999999999</c:v>
                </c:pt>
                <c:pt idx="18">
                  <c:v>5.35</c:v>
                </c:pt>
                <c:pt idx="19">
                  <c:v>5.5</c:v>
                </c:pt>
                <c:pt idx="20">
                  <c:v>5.49</c:v>
                </c:pt>
                <c:pt idx="21">
                  <c:v>5.4499999999999993</c:v>
                </c:pt>
                <c:pt idx="22">
                  <c:v>4.6000000000000005</c:v>
                </c:pt>
                <c:pt idx="23">
                  <c:v>4.6199999999999992</c:v>
                </c:pt>
                <c:pt idx="24">
                  <c:v>5.2600000000000007</c:v>
                </c:pt>
                <c:pt idx="25">
                  <c:v>5.3</c:v>
                </c:pt>
                <c:pt idx="26">
                  <c:v>5.0999999999999996</c:v>
                </c:pt>
                <c:pt idx="27">
                  <c:v>4.1999999999999993</c:v>
                </c:pt>
                <c:pt idx="28">
                  <c:v>3.415</c:v>
                </c:pt>
                <c:pt idx="29">
                  <c:v>5.2450000000000001</c:v>
                </c:pt>
                <c:pt idx="30">
                  <c:v>5.3550000000000004</c:v>
                </c:pt>
                <c:pt idx="31">
                  <c:v>4.835</c:v>
                </c:pt>
                <c:pt idx="32">
                  <c:v>2.2050000000000001</c:v>
                </c:pt>
                <c:pt idx="33">
                  <c:v>0.77</c:v>
                </c:pt>
                <c:pt idx="34">
                  <c:v>0.79</c:v>
                </c:pt>
                <c:pt idx="35">
                  <c:v>0.8</c:v>
                </c:pt>
                <c:pt idx="36">
                  <c:v>0.80499999999999994</c:v>
                </c:pt>
              </c:numCache>
            </c:numRef>
          </c:val>
          <c:extLst>
            <c:ext xmlns:c16="http://schemas.microsoft.com/office/drawing/2014/chart" uri="{C3380CC4-5D6E-409C-BE32-E72D297353CC}">
              <c16:uniqueId val="{0000000F-2BE5-44FE-B107-4FEF47603686}"/>
            </c:ext>
          </c:extLst>
        </c:ser>
        <c:ser>
          <c:idx val="16"/>
          <c:order val="16"/>
          <c:tx>
            <c:strRef>
              <c:f>Sheet29!$R$3:$R$4</c:f>
              <c:strCache>
                <c:ptCount val="1"/>
                <c:pt idx="0">
                  <c:v>rcu_sched</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Sheet29!$R$5:$R$44</c:f>
              <c:numCache>
                <c:formatCode>General</c:formatCode>
                <c:ptCount val="39"/>
                <c:pt idx="0">
                  <c:v>7.4999999999999997E-2</c:v>
                </c:pt>
                <c:pt idx="1">
                  <c:v>8.5000000000000006E-2</c:v>
                </c:pt>
                <c:pt idx="2">
                  <c:v>7.4999999999999997E-2</c:v>
                </c:pt>
                <c:pt idx="3">
                  <c:v>8.5000000000000006E-2</c:v>
                </c:pt>
                <c:pt idx="4">
                  <c:v>8.5000000000000006E-2</c:v>
                </c:pt>
                <c:pt idx="5">
                  <c:v>0.09</c:v>
                </c:pt>
                <c:pt idx="6">
                  <c:v>8.5000000000000006E-2</c:v>
                </c:pt>
                <c:pt idx="7">
                  <c:v>8.5000000000000006E-2</c:v>
                </c:pt>
                <c:pt idx="8">
                  <c:v>8.5000000000000006E-2</c:v>
                </c:pt>
                <c:pt idx="9">
                  <c:v>7.4999999999999997E-2</c:v>
                </c:pt>
                <c:pt idx="10">
                  <c:v>8.5000000000000006E-2</c:v>
                </c:pt>
                <c:pt idx="11">
                  <c:v>8.5000000000000006E-2</c:v>
                </c:pt>
                <c:pt idx="12">
                  <c:v>8.5000000000000006E-2</c:v>
                </c:pt>
                <c:pt idx="13">
                  <c:v>0.09</c:v>
                </c:pt>
                <c:pt idx="14">
                  <c:v>8.5000000000000006E-2</c:v>
                </c:pt>
                <c:pt idx="15">
                  <c:v>8.5000000000000006E-2</c:v>
                </c:pt>
                <c:pt idx="16">
                  <c:v>8.5000000000000006E-2</c:v>
                </c:pt>
                <c:pt idx="17">
                  <c:v>7.4999999999999997E-2</c:v>
                </c:pt>
                <c:pt idx="18">
                  <c:v>8.5000000000000006E-2</c:v>
                </c:pt>
                <c:pt idx="19">
                  <c:v>8.5000000000000006E-2</c:v>
                </c:pt>
                <c:pt idx="20">
                  <c:v>8.5000000000000006E-2</c:v>
                </c:pt>
                <c:pt idx="21">
                  <c:v>8.5000000000000006E-2</c:v>
                </c:pt>
                <c:pt idx="22">
                  <c:v>0.09</c:v>
                </c:pt>
                <c:pt idx="23">
                  <c:v>8.5000000000000006E-2</c:v>
                </c:pt>
                <c:pt idx="24">
                  <c:v>8.5000000000000006E-2</c:v>
                </c:pt>
                <c:pt idx="25">
                  <c:v>8.5000000000000006E-2</c:v>
                </c:pt>
                <c:pt idx="26">
                  <c:v>7.4999999999999997E-2</c:v>
                </c:pt>
                <c:pt idx="27">
                  <c:v>7.4999999999999997E-2</c:v>
                </c:pt>
                <c:pt idx="28">
                  <c:v>7.4999999999999997E-2</c:v>
                </c:pt>
                <c:pt idx="29">
                  <c:v>8.5000000000000006E-2</c:v>
                </c:pt>
                <c:pt idx="30">
                  <c:v>8.5000000000000006E-2</c:v>
                </c:pt>
                <c:pt idx="31">
                  <c:v>8.5000000000000006E-2</c:v>
                </c:pt>
                <c:pt idx="32">
                  <c:v>0.06</c:v>
                </c:pt>
              </c:numCache>
            </c:numRef>
          </c:val>
          <c:extLst>
            <c:ext xmlns:c16="http://schemas.microsoft.com/office/drawing/2014/chart" uri="{C3380CC4-5D6E-409C-BE32-E72D297353CC}">
              <c16:uniqueId val="{00000010-2BE5-44FE-B107-4FEF47603686}"/>
            </c:ext>
          </c:extLst>
        </c:ser>
        <c:ser>
          <c:idx val="17"/>
          <c:order val="17"/>
          <c:tx>
            <c:strRef>
              <c:f>Sheet29!$S$3:$S$4</c:f>
              <c:strCache>
                <c:ptCount val="1"/>
                <c:pt idx="0">
                  <c:v>sshd</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Sheet29!$S$5:$S$44</c:f>
              <c:numCache>
                <c:formatCode>General</c:formatCode>
                <c:ptCount val="39"/>
                <c:pt idx="0">
                  <c:v>0.315</c:v>
                </c:pt>
                <c:pt idx="1">
                  <c:v>0.28000000000000003</c:v>
                </c:pt>
                <c:pt idx="2">
                  <c:v>0.23499999999999999</c:v>
                </c:pt>
                <c:pt idx="3">
                  <c:v>0.28999999999999998</c:v>
                </c:pt>
                <c:pt idx="4">
                  <c:v>0.33500000000000002</c:v>
                </c:pt>
                <c:pt idx="5">
                  <c:v>0.28499999999999998</c:v>
                </c:pt>
                <c:pt idx="6">
                  <c:v>0.26</c:v>
                </c:pt>
                <c:pt idx="7">
                  <c:v>0.31</c:v>
                </c:pt>
                <c:pt idx="8">
                  <c:v>0.32500000000000001</c:v>
                </c:pt>
                <c:pt idx="9">
                  <c:v>0.215</c:v>
                </c:pt>
                <c:pt idx="10">
                  <c:v>0.28999999999999998</c:v>
                </c:pt>
                <c:pt idx="11">
                  <c:v>0.26500000000000001</c:v>
                </c:pt>
                <c:pt idx="12">
                  <c:v>0.26</c:v>
                </c:pt>
                <c:pt idx="13">
                  <c:v>0.26</c:v>
                </c:pt>
                <c:pt idx="14">
                  <c:v>0.27500000000000002</c:v>
                </c:pt>
                <c:pt idx="15">
                  <c:v>0.3</c:v>
                </c:pt>
                <c:pt idx="16">
                  <c:v>0.315</c:v>
                </c:pt>
                <c:pt idx="17">
                  <c:v>0.23499999999999999</c:v>
                </c:pt>
                <c:pt idx="18">
                  <c:v>0.28999999999999998</c:v>
                </c:pt>
                <c:pt idx="19">
                  <c:v>0.32500000000000001</c:v>
                </c:pt>
                <c:pt idx="20">
                  <c:v>0.25</c:v>
                </c:pt>
                <c:pt idx="21">
                  <c:v>0.24</c:v>
                </c:pt>
                <c:pt idx="22">
                  <c:v>0.23499999999999999</c:v>
                </c:pt>
                <c:pt idx="23">
                  <c:v>0.215</c:v>
                </c:pt>
                <c:pt idx="24">
                  <c:v>0.26</c:v>
                </c:pt>
                <c:pt idx="25">
                  <c:v>0.26500000000000001</c:v>
                </c:pt>
                <c:pt idx="26">
                  <c:v>0.28999999999999998</c:v>
                </c:pt>
                <c:pt idx="27">
                  <c:v>0.19</c:v>
                </c:pt>
                <c:pt idx="28">
                  <c:v>0.15</c:v>
                </c:pt>
                <c:pt idx="29">
                  <c:v>0.26</c:v>
                </c:pt>
                <c:pt idx="30">
                  <c:v>0.28999999999999998</c:v>
                </c:pt>
                <c:pt idx="31">
                  <c:v>0.26500000000000001</c:v>
                </c:pt>
                <c:pt idx="32">
                  <c:v>0.17499999999999999</c:v>
                </c:pt>
              </c:numCache>
            </c:numRef>
          </c:val>
          <c:extLst>
            <c:ext xmlns:c16="http://schemas.microsoft.com/office/drawing/2014/chart" uri="{C3380CC4-5D6E-409C-BE32-E72D297353CC}">
              <c16:uniqueId val="{00000011-2BE5-44FE-B107-4FEF47603686}"/>
            </c:ext>
          </c:extLst>
        </c:ser>
        <c:ser>
          <c:idx val="18"/>
          <c:order val="18"/>
          <c:tx>
            <c:strRef>
              <c:f>Sheet29!$T$3:$T$4</c:f>
              <c:strCache>
                <c:ptCount val="1"/>
                <c:pt idx="0">
                  <c:v>systemd</c:v>
                </c:pt>
              </c:strCache>
            </c:strRef>
          </c:tx>
          <c:cat>
            <c:strRef>
              <c:f>Sheet29!$A$5:$A$44</c:f>
              <c:strCache>
                <c:ptCount val="39"/>
                <c:pt idx="0">
                  <c:v>3:44:22</c:v>
                </c:pt>
                <c:pt idx="1">
                  <c:v>3:45:22</c:v>
                </c:pt>
                <c:pt idx="2">
                  <c:v>3:46:22</c:v>
                </c:pt>
                <c:pt idx="3">
                  <c:v>3:47:22</c:v>
                </c:pt>
                <c:pt idx="4">
                  <c:v>3:48:22</c:v>
                </c:pt>
                <c:pt idx="5">
                  <c:v>3:49:22</c:v>
                </c:pt>
                <c:pt idx="6">
                  <c:v>3:50:22</c:v>
                </c:pt>
                <c:pt idx="7">
                  <c:v>3:51:22</c:v>
                </c:pt>
                <c:pt idx="8">
                  <c:v>3:52:22</c:v>
                </c:pt>
                <c:pt idx="9">
                  <c:v>3:53:22</c:v>
                </c:pt>
                <c:pt idx="10">
                  <c:v>3:54:22</c:v>
                </c:pt>
                <c:pt idx="11">
                  <c:v>3:55:22</c:v>
                </c:pt>
                <c:pt idx="12">
                  <c:v>3:56:22</c:v>
                </c:pt>
                <c:pt idx="13">
                  <c:v>3:57:22</c:v>
                </c:pt>
                <c:pt idx="14">
                  <c:v>3:58:22</c:v>
                </c:pt>
                <c:pt idx="15">
                  <c:v>3:59:22</c:v>
                </c:pt>
                <c:pt idx="16">
                  <c:v>4:00:22</c:v>
                </c:pt>
                <c:pt idx="17">
                  <c:v>4:01:22</c:v>
                </c:pt>
                <c:pt idx="18">
                  <c:v>4:02:22</c:v>
                </c:pt>
                <c:pt idx="19">
                  <c:v>4:03:22</c:v>
                </c:pt>
                <c:pt idx="20">
                  <c:v>4:04:22</c:v>
                </c:pt>
                <c:pt idx="21">
                  <c:v>4:05:22</c:v>
                </c:pt>
                <c:pt idx="22">
                  <c:v>4:06:22</c:v>
                </c:pt>
                <c:pt idx="23">
                  <c:v>4:07:22</c:v>
                </c:pt>
                <c:pt idx="24">
                  <c:v>4:08:22</c:v>
                </c:pt>
                <c:pt idx="25">
                  <c:v>4:09:22</c:v>
                </c:pt>
                <c:pt idx="26">
                  <c:v>4:10:22</c:v>
                </c:pt>
                <c:pt idx="27">
                  <c:v>4:11:22</c:v>
                </c:pt>
                <c:pt idx="28">
                  <c:v>4:12:22</c:v>
                </c:pt>
                <c:pt idx="29">
                  <c:v>4:13:22</c:v>
                </c:pt>
                <c:pt idx="30">
                  <c:v>4:14:22</c:v>
                </c:pt>
                <c:pt idx="31">
                  <c:v>4:15:22</c:v>
                </c:pt>
                <c:pt idx="32">
                  <c:v>4:16:22</c:v>
                </c:pt>
                <c:pt idx="33">
                  <c:v>4:17:22</c:v>
                </c:pt>
                <c:pt idx="34">
                  <c:v>4:18:22</c:v>
                </c:pt>
                <c:pt idx="35">
                  <c:v>4:19:22</c:v>
                </c:pt>
                <c:pt idx="36">
                  <c:v>4:20:22</c:v>
                </c:pt>
                <c:pt idx="37">
                  <c:v>4:21:22</c:v>
                </c:pt>
                <c:pt idx="38">
                  <c:v>4:22:22</c:v>
                </c:pt>
              </c:strCache>
            </c:strRef>
          </c:cat>
          <c:val>
            <c:numRef>
              <c:f>Sheet29!$T$5:$T$44</c:f>
              <c:numCache>
                <c:formatCode>General</c:formatCode>
                <c:ptCount val="39"/>
                <c:pt idx="9">
                  <c:v>0.09</c:v>
                </c:pt>
              </c:numCache>
            </c:numRef>
          </c:val>
          <c:extLst>
            <c:ext xmlns:c16="http://schemas.microsoft.com/office/drawing/2014/chart" uri="{C3380CC4-5D6E-409C-BE32-E72D297353CC}">
              <c16:uniqueId val="{00000012-2BE5-44FE-B107-4FEF47603686}"/>
            </c:ext>
          </c:extLst>
        </c:ser>
        <c:dLbls>
          <c:showLegendKey val="0"/>
          <c:showVal val="0"/>
          <c:showCatName val="0"/>
          <c:showSerName val="0"/>
          <c:showPercent val="0"/>
          <c:showBubbleSize val="0"/>
        </c:dLbls>
        <c:axId val="626439216"/>
        <c:axId val="626444792"/>
      </c:areaChart>
      <c:catAx>
        <c:axId val="626439216"/>
        <c:scaling>
          <c:orientation val="minMax"/>
        </c:scaling>
        <c:delete val="0"/>
        <c:axPos val="b"/>
        <c:numFmt formatCode="General" sourceLinked="1"/>
        <c:majorTickMark val="out"/>
        <c:minorTickMark val="none"/>
        <c:tickLblPos val="nextTo"/>
        <c:crossAx val="626444792"/>
        <c:crosses val="autoZero"/>
        <c:auto val="1"/>
        <c:lblAlgn val="ctr"/>
        <c:lblOffset val="100"/>
        <c:tickLblSkip val="4"/>
        <c:tickMarkSkip val="1"/>
        <c:noMultiLvlLbl val="0"/>
      </c:catAx>
      <c:valAx>
        <c:axId val="626444792"/>
        <c:scaling>
          <c:orientation val="minMax"/>
        </c:scaling>
        <c:delete val="0"/>
        <c:axPos val="l"/>
        <c:majorGridlines/>
        <c:numFmt formatCode="General" sourceLinked="1"/>
        <c:majorTickMark val="out"/>
        <c:minorTickMark val="none"/>
        <c:tickLblPos val="nextTo"/>
        <c:crossAx val="626439216"/>
        <c:crossesAt val="1"/>
        <c:crossBetween val="midCat"/>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ssc-vm-0435  7/10/2020</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MEM!$F$2:$F$41</c:f>
              <c:numCache>
                <c:formatCode>General</c:formatCode>
                <c:ptCount val="40"/>
                <c:pt idx="0">
                  <c:v>4190.5</c:v>
                </c:pt>
                <c:pt idx="1">
                  <c:v>4140</c:v>
                </c:pt>
                <c:pt idx="2">
                  <c:v>4088.6</c:v>
                </c:pt>
                <c:pt idx="3">
                  <c:v>4078.6</c:v>
                </c:pt>
                <c:pt idx="4">
                  <c:v>4040.1</c:v>
                </c:pt>
                <c:pt idx="5">
                  <c:v>3989.5</c:v>
                </c:pt>
                <c:pt idx="6">
                  <c:v>3952.2</c:v>
                </c:pt>
                <c:pt idx="7">
                  <c:v>3911.8</c:v>
                </c:pt>
                <c:pt idx="8">
                  <c:v>3858.2</c:v>
                </c:pt>
                <c:pt idx="9">
                  <c:v>3814.2</c:v>
                </c:pt>
                <c:pt idx="10">
                  <c:v>3808.7</c:v>
                </c:pt>
                <c:pt idx="11">
                  <c:v>3745.3</c:v>
                </c:pt>
                <c:pt idx="12">
                  <c:v>3705.7</c:v>
                </c:pt>
                <c:pt idx="13">
                  <c:v>3672.6</c:v>
                </c:pt>
                <c:pt idx="14">
                  <c:v>3631.5</c:v>
                </c:pt>
                <c:pt idx="15">
                  <c:v>3595.7</c:v>
                </c:pt>
                <c:pt idx="16">
                  <c:v>3555.4</c:v>
                </c:pt>
                <c:pt idx="17">
                  <c:v>3518.3</c:v>
                </c:pt>
                <c:pt idx="18">
                  <c:v>3494.3</c:v>
                </c:pt>
                <c:pt idx="19">
                  <c:v>3456.6</c:v>
                </c:pt>
                <c:pt idx="20">
                  <c:v>3404.4</c:v>
                </c:pt>
                <c:pt idx="21">
                  <c:v>3366.4</c:v>
                </c:pt>
                <c:pt idx="22">
                  <c:v>3325.6</c:v>
                </c:pt>
                <c:pt idx="23">
                  <c:v>3294.1</c:v>
                </c:pt>
                <c:pt idx="24">
                  <c:v>3264.2</c:v>
                </c:pt>
                <c:pt idx="25">
                  <c:v>3227.8</c:v>
                </c:pt>
                <c:pt idx="26">
                  <c:v>3172.4</c:v>
                </c:pt>
                <c:pt idx="27">
                  <c:v>3134.5</c:v>
                </c:pt>
                <c:pt idx="28">
                  <c:v>3102.6</c:v>
                </c:pt>
                <c:pt idx="29">
                  <c:v>3093</c:v>
                </c:pt>
                <c:pt idx="30">
                  <c:v>3028.4</c:v>
                </c:pt>
                <c:pt idx="31">
                  <c:v>2989.6</c:v>
                </c:pt>
                <c:pt idx="32">
                  <c:v>2955.1</c:v>
                </c:pt>
                <c:pt idx="33">
                  <c:v>2943.6</c:v>
                </c:pt>
                <c:pt idx="34">
                  <c:v>2937.1</c:v>
                </c:pt>
                <c:pt idx="35">
                  <c:v>2934.5</c:v>
                </c:pt>
                <c:pt idx="36">
                  <c:v>2933.9</c:v>
                </c:pt>
                <c:pt idx="37">
                  <c:v>2932.3</c:v>
                </c:pt>
                <c:pt idx="38">
                  <c:v>2967.6</c:v>
                </c:pt>
                <c:pt idx="39">
                  <c:v>2966.2</c:v>
                </c:pt>
              </c:numCache>
            </c:numRef>
          </c:val>
          <c:smooth val="0"/>
          <c:extLst>
            <c:ext xmlns:c16="http://schemas.microsoft.com/office/drawing/2014/chart" uri="{C3380CC4-5D6E-409C-BE32-E72D297353CC}">
              <c16:uniqueId val="{0000000F-925B-4CA2-A322-0BFDF4FCE027}"/>
            </c:ext>
          </c:extLst>
        </c:ser>
        <c:dLbls>
          <c:showLegendKey val="0"/>
          <c:showVal val="0"/>
          <c:showCatName val="0"/>
          <c:showSerName val="0"/>
          <c:showPercent val="0"/>
          <c:showBubbleSize val="0"/>
        </c:dLbls>
        <c:smooth val="0"/>
        <c:axId val="622950080"/>
        <c:axId val="622942864"/>
      </c:lineChart>
      <c:catAx>
        <c:axId val="622950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2942864"/>
        <c:crosses val="autoZero"/>
        <c:auto val="0"/>
        <c:lblAlgn val="ctr"/>
        <c:lblOffset val="100"/>
        <c:noMultiLvlLbl val="0"/>
      </c:catAx>
      <c:valAx>
        <c:axId val="622942864"/>
        <c:scaling>
          <c:orientation val="minMax"/>
          <c:min val="0"/>
        </c:scaling>
        <c:delete val="0"/>
        <c:axPos val="l"/>
        <c:majorGridlines/>
        <c:numFmt formatCode="0" sourceLinked="0"/>
        <c:majorTickMark val="out"/>
        <c:minorTickMark val="none"/>
        <c:tickLblPos val="nextTo"/>
        <c:crossAx val="6229500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MEM!$B$2:$B$41</c:f>
              <c:numCache>
                <c:formatCode>General</c:formatCode>
                <c:ptCount val="40"/>
                <c:pt idx="0">
                  <c:v>7819.2</c:v>
                </c:pt>
                <c:pt idx="1">
                  <c:v>7819.2</c:v>
                </c:pt>
                <c:pt idx="2">
                  <c:v>7819.2</c:v>
                </c:pt>
                <c:pt idx="3">
                  <c:v>7819.2</c:v>
                </c:pt>
                <c:pt idx="4">
                  <c:v>7819.2</c:v>
                </c:pt>
                <c:pt idx="5">
                  <c:v>7819.2</c:v>
                </c:pt>
                <c:pt idx="6">
                  <c:v>7819.2</c:v>
                </c:pt>
                <c:pt idx="7">
                  <c:v>7819.2</c:v>
                </c:pt>
                <c:pt idx="8">
                  <c:v>7819.2</c:v>
                </c:pt>
                <c:pt idx="9">
                  <c:v>7819.2</c:v>
                </c:pt>
                <c:pt idx="10">
                  <c:v>7819.2</c:v>
                </c:pt>
                <c:pt idx="11">
                  <c:v>7819.2</c:v>
                </c:pt>
                <c:pt idx="12">
                  <c:v>7819.2</c:v>
                </c:pt>
                <c:pt idx="13">
                  <c:v>7819.2</c:v>
                </c:pt>
                <c:pt idx="14">
                  <c:v>7819.2</c:v>
                </c:pt>
                <c:pt idx="15">
                  <c:v>7819.2</c:v>
                </c:pt>
                <c:pt idx="16">
                  <c:v>7819.2</c:v>
                </c:pt>
                <c:pt idx="17">
                  <c:v>7819.2</c:v>
                </c:pt>
                <c:pt idx="18">
                  <c:v>7819.2</c:v>
                </c:pt>
                <c:pt idx="19">
                  <c:v>7819.2</c:v>
                </c:pt>
                <c:pt idx="20">
                  <c:v>7819.2</c:v>
                </c:pt>
                <c:pt idx="21">
                  <c:v>7819.2</c:v>
                </c:pt>
                <c:pt idx="22">
                  <c:v>7819.2</c:v>
                </c:pt>
                <c:pt idx="23">
                  <c:v>7819.2</c:v>
                </c:pt>
                <c:pt idx="24">
                  <c:v>7819.2</c:v>
                </c:pt>
                <c:pt idx="25">
                  <c:v>7819.2</c:v>
                </c:pt>
                <c:pt idx="26">
                  <c:v>7819.2</c:v>
                </c:pt>
                <c:pt idx="27">
                  <c:v>7819.2</c:v>
                </c:pt>
                <c:pt idx="28">
                  <c:v>7819.2</c:v>
                </c:pt>
                <c:pt idx="29">
                  <c:v>7819.2</c:v>
                </c:pt>
                <c:pt idx="30">
                  <c:v>7819.2</c:v>
                </c:pt>
                <c:pt idx="31">
                  <c:v>7819.2</c:v>
                </c:pt>
                <c:pt idx="32">
                  <c:v>7819.2</c:v>
                </c:pt>
                <c:pt idx="33">
                  <c:v>7819.2</c:v>
                </c:pt>
                <c:pt idx="34">
                  <c:v>7819.2</c:v>
                </c:pt>
                <c:pt idx="35">
                  <c:v>7819.2</c:v>
                </c:pt>
                <c:pt idx="36">
                  <c:v>7819.2</c:v>
                </c:pt>
                <c:pt idx="37">
                  <c:v>7819.2</c:v>
                </c:pt>
                <c:pt idx="38">
                  <c:v>7819.2</c:v>
                </c:pt>
                <c:pt idx="39">
                  <c:v>7819.2</c:v>
                </c:pt>
              </c:numCache>
            </c:numRef>
          </c:val>
          <c:extLst>
            <c:ext xmlns:c16="http://schemas.microsoft.com/office/drawing/2014/chart" uri="{C3380CC4-5D6E-409C-BE32-E72D297353CC}">
              <c16:uniqueId val="{0000000F-F35C-4F6C-AC59-8411155CAD8D}"/>
            </c:ext>
          </c:extLst>
        </c:ser>
        <c:dLbls>
          <c:showLegendKey val="0"/>
          <c:showVal val="0"/>
          <c:showCatName val="0"/>
          <c:showSerName val="0"/>
          <c:showPercent val="0"/>
          <c:showBubbleSize val="0"/>
        </c:dLbls>
        <c:axId val="622961232"/>
        <c:axId val="622960248"/>
      </c:areaChart>
      <c:catAx>
        <c:axId val="6229612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2960248"/>
        <c:crosses val="autoZero"/>
        <c:auto val="0"/>
        <c:lblAlgn val="ctr"/>
        <c:lblOffset val="100"/>
        <c:noMultiLvlLbl val="0"/>
      </c:catAx>
      <c:valAx>
        <c:axId val="622960248"/>
        <c:scaling>
          <c:orientation val="minMax"/>
          <c:min val="0"/>
        </c:scaling>
        <c:delete val="0"/>
        <c:axPos val="l"/>
        <c:numFmt formatCode="0" sourceLinked="0"/>
        <c:majorTickMark val="out"/>
        <c:minorTickMark val="none"/>
        <c:tickLblPos val="nextTo"/>
        <c:crossAx val="622961232"/>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ssc-vm-0435 (KB/s) - 7/10/2020</a:t>
            </a:r>
          </a:p>
        </c:rich>
      </c:tx>
      <c:layout/>
      <c:overlay val="0"/>
    </c:title>
    <c:autoTitleDeleted val="0"/>
    <c:plotArea>
      <c:layout/>
      <c:areaChart>
        <c:grouping val="standard"/>
        <c:varyColors val="0"/>
        <c:ser>
          <c:idx val="0"/>
          <c:order val="0"/>
          <c:tx>
            <c:strRef>
              <c:f>NET!$N$1</c:f>
              <c:strCache>
                <c:ptCount val="1"/>
                <c:pt idx="0">
                  <c:v>Total-Read</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NET!$N$2:$N$41</c:f>
              <c:numCache>
                <c:formatCode>General</c:formatCode>
                <c:ptCount val="40"/>
                <c:pt idx="0">
                  <c:v>28.5</c:v>
                </c:pt>
                <c:pt idx="1">
                  <c:v>1848.7999999999997</c:v>
                </c:pt>
                <c:pt idx="2">
                  <c:v>2159.8999999999996</c:v>
                </c:pt>
                <c:pt idx="3">
                  <c:v>1678.3</c:v>
                </c:pt>
                <c:pt idx="4">
                  <c:v>2193.1999999999998</c:v>
                </c:pt>
                <c:pt idx="5">
                  <c:v>2219.4</c:v>
                </c:pt>
                <c:pt idx="6">
                  <c:v>2151</c:v>
                </c:pt>
                <c:pt idx="7">
                  <c:v>2212.5</c:v>
                </c:pt>
                <c:pt idx="8">
                  <c:v>2218.2999999999997</c:v>
                </c:pt>
                <c:pt idx="9">
                  <c:v>2217.7999999999997</c:v>
                </c:pt>
                <c:pt idx="10">
                  <c:v>1669.0999999999997</c:v>
                </c:pt>
                <c:pt idx="11">
                  <c:v>2188.6999999999998</c:v>
                </c:pt>
                <c:pt idx="12">
                  <c:v>2207.2999999999997</c:v>
                </c:pt>
                <c:pt idx="13">
                  <c:v>2180.7999999999997</c:v>
                </c:pt>
                <c:pt idx="14">
                  <c:v>2224.4</c:v>
                </c:pt>
                <c:pt idx="15">
                  <c:v>2234.4</c:v>
                </c:pt>
                <c:pt idx="16">
                  <c:v>2243.1</c:v>
                </c:pt>
                <c:pt idx="17">
                  <c:v>2236.9</c:v>
                </c:pt>
                <c:pt idx="18">
                  <c:v>1661.6999999999998</c:v>
                </c:pt>
                <c:pt idx="19">
                  <c:v>2186.8000000000002</c:v>
                </c:pt>
                <c:pt idx="20">
                  <c:v>2198.8000000000002</c:v>
                </c:pt>
                <c:pt idx="21">
                  <c:v>2215.1999999999998</c:v>
                </c:pt>
                <c:pt idx="22">
                  <c:v>2187.6</c:v>
                </c:pt>
                <c:pt idx="23">
                  <c:v>1804.7999999999997</c:v>
                </c:pt>
                <c:pt idx="24">
                  <c:v>2006.3999999999999</c:v>
                </c:pt>
                <c:pt idx="25">
                  <c:v>2153.1999999999998</c:v>
                </c:pt>
                <c:pt idx="26">
                  <c:v>2136.6999999999998</c:v>
                </c:pt>
                <c:pt idx="27">
                  <c:v>2130.6999999999998</c:v>
                </c:pt>
                <c:pt idx="28">
                  <c:v>1664.1</c:v>
                </c:pt>
                <c:pt idx="29">
                  <c:v>1548.8</c:v>
                </c:pt>
                <c:pt idx="30">
                  <c:v>2177.3000000000002</c:v>
                </c:pt>
                <c:pt idx="31">
                  <c:v>2215.8999999999996</c:v>
                </c:pt>
                <c:pt idx="32">
                  <c:v>1933.3999999999999</c:v>
                </c:pt>
                <c:pt idx="33">
                  <c:v>660.9</c:v>
                </c:pt>
                <c:pt idx="34">
                  <c:v>25.200000000000003</c:v>
                </c:pt>
                <c:pt idx="35">
                  <c:v>25.900000000000006</c:v>
                </c:pt>
                <c:pt idx="36">
                  <c:v>24.8</c:v>
                </c:pt>
                <c:pt idx="37">
                  <c:v>25.700000000000003</c:v>
                </c:pt>
                <c:pt idx="38">
                  <c:v>20.6</c:v>
                </c:pt>
                <c:pt idx="39">
                  <c:v>7.8999999999999995</c:v>
                </c:pt>
              </c:numCache>
            </c:numRef>
          </c:val>
          <c:extLst>
            <c:ext xmlns:c16="http://schemas.microsoft.com/office/drawing/2014/chart" uri="{C3380CC4-5D6E-409C-BE32-E72D297353CC}">
              <c16:uniqueId val="{0000000E-FB71-46EB-82CD-357CE84466D3}"/>
            </c:ext>
          </c:extLst>
        </c:ser>
        <c:ser>
          <c:idx val="1"/>
          <c:order val="1"/>
          <c:tx>
            <c:strRef>
              <c:f>NET!$O$1</c:f>
              <c:strCache>
                <c:ptCount val="1"/>
                <c:pt idx="0">
                  <c:v>Total-Write (-ve)</c:v>
                </c:pt>
              </c:strCache>
            </c:strRef>
          </c:tx>
          <c:val>
            <c:numRef>
              <c:f>NET!$O$2:$O$41</c:f>
              <c:numCache>
                <c:formatCode>General</c:formatCode>
                <c:ptCount val="40"/>
                <c:pt idx="0">
                  <c:v>-54.5</c:v>
                </c:pt>
                <c:pt idx="1">
                  <c:v>-1806</c:v>
                </c:pt>
                <c:pt idx="2">
                  <c:v>-2342.9</c:v>
                </c:pt>
                <c:pt idx="3">
                  <c:v>-1890.3</c:v>
                </c:pt>
                <c:pt idx="4">
                  <c:v>-2306.1999999999998</c:v>
                </c:pt>
                <c:pt idx="5">
                  <c:v>-2395</c:v>
                </c:pt>
                <c:pt idx="6">
                  <c:v>-2324.3000000000002</c:v>
                </c:pt>
                <c:pt idx="7">
                  <c:v>-2396.5</c:v>
                </c:pt>
                <c:pt idx="8">
                  <c:v>-2391.7999999999997</c:v>
                </c:pt>
                <c:pt idx="9">
                  <c:v>-2409.2000000000003</c:v>
                </c:pt>
                <c:pt idx="10">
                  <c:v>-1791.8</c:v>
                </c:pt>
                <c:pt idx="11">
                  <c:v>-2370.3000000000002</c:v>
                </c:pt>
                <c:pt idx="12">
                  <c:v>-2386.9</c:v>
                </c:pt>
                <c:pt idx="13">
                  <c:v>-2356.5</c:v>
                </c:pt>
                <c:pt idx="14">
                  <c:v>-2414.4</c:v>
                </c:pt>
                <c:pt idx="15">
                  <c:v>-2410.4</c:v>
                </c:pt>
                <c:pt idx="16">
                  <c:v>-2398.6999999999998</c:v>
                </c:pt>
                <c:pt idx="17">
                  <c:v>-2418.7999999999997</c:v>
                </c:pt>
                <c:pt idx="18">
                  <c:v>-1842.3999999999999</c:v>
                </c:pt>
                <c:pt idx="19">
                  <c:v>-2321.1</c:v>
                </c:pt>
                <c:pt idx="20">
                  <c:v>-2371</c:v>
                </c:pt>
                <c:pt idx="21">
                  <c:v>-2394.2000000000003</c:v>
                </c:pt>
                <c:pt idx="22">
                  <c:v>-2359.6000000000004</c:v>
                </c:pt>
                <c:pt idx="23">
                  <c:v>-2013.1</c:v>
                </c:pt>
                <c:pt idx="24">
                  <c:v>-2113.8000000000002</c:v>
                </c:pt>
                <c:pt idx="25">
                  <c:v>-2329.3999999999996</c:v>
                </c:pt>
                <c:pt idx="26">
                  <c:v>-2304.6999999999998</c:v>
                </c:pt>
                <c:pt idx="27">
                  <c:v>-2312.9</c:v>
                </c:pt>
                <c:pt idx="28">
                  <c:v>-1899.2</c:v>
                </c:pt>
                <c:pt idx="29">
                  <c:v>-1599.2</c:v>
                </c:pt>
                <c:pt idx="30">
                  <c:v>-2344.6999999999998</c:v>
                </c:pt>
                <c:pt idx="31">
                  <c:v>-2380.8000000000002</c:v>
                </c:pt>
                <c:pt idx="32">
                  <c:v>-2189.9</c:v>
                </c:pt>
                <c:pt idx="33">
                  <c:v>-765.1</c:v>
                </c:pt>
                <c:pt idx="34">
                  <c:v>-22.3</c:v>
                </c:pt>
                <c:pt idx="35">
                  <c:v>-19.899999999999999</c:v>
                </c:pt>
                <c:pt idx="36">
                  <c:v>-18.899999999999999</c:v>
                </c:pt>
                <c:pt idx="37">
                  <c:v>-19.8</c:v>
                </c:pt>
                <c:pt idx="38">
                  <c:v>-16.3</c:v>
                </c:pt>
                <c:pt idx="39">
                  <c:v>-6.7</c:v>
                </c:pt>
              </c:numCache>
            </c:numRef>
          </c:val>
          <c:extLst>
            <c:ext xmlns:c16="http://schemas.microsoft.com/office/drawing/2014/chart" uri="{C3380CC4-5D6E-409C-BE32-E72D297353CC}">
              <c16:uniqueId val="{0000000F-FB71-46EB-82CD-357CE84466D3}"/>
            </c:ext>
          </c:extLst>
        </c:ser>
        <c:dLbls>
          <c:showLegendKey val="0"/>
          <c:showVal val="0"/>
          <c:showCatName val="0"/>
          <c:showSerName val="0"/>
          <c:showPercent val="0"/>
          <c:showBubbleSize val="0"/>
        </c:dLbls>
        <c:axId val="620587512"/>
        <c:axId val="620587840"/>
      </c:areaChart>
      <c:catAx>
        <c:axId val="620587512"/>
        <c:scaling>
          <c:orientation val="minMax"/>
        </c:scaling>
        <c:delete val="0"/>
        <c:axPos val="b"/>
        <c:numFmt formatCode="hh:mm" sourceLinked="0"/>
        <c:majorTickMark val="none"/>
        <c:minorTickMark val="none"/>
        <c:tickLblPos val="low"/>
        <c:txPr>
          <a:bodyPr rot="-5400000" vert="horz"/>
          <a:lstStyle/>
          <a:p>
            <a:pPr>
              <a:defRPr/>
            </a:pPr>
            <a:endParaRPr lang="en-US"/>
          </a:p>
        </c:txPr>
        <c:crossAx val="620587840"/>
        <c:crosses val="autoZero"/>
        <c:auto val="0"/>
        <c:lblAlgn val="ctr"/>
        <c:lblOffset val="100"/>
        <c:noMultiLvlLbl val="0"/>
      </c:catAx>
      <c:valAx>
        <c:axId val="620587840"/>
        <c:scaling>
          <c:orientation val="minMax"/>
        </c:scaling>
        <c:delete val="0"/>
        <c:axPos val="l"/>
        <c:numFmt formatCode="0" sourceLinked="0"/>
        <c:majorTickMark val="out"/>
        <c:minorTickMark val="none"/>
        <c:tickLblPos val="nextTo"/>
        <c:crossAx val="62058751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ssc-vm-0435 (KB/s)  7/10/2020</a:t>
            </a:r>
          </a:p>
        </c:rich>
      </c:tx>
      <c:layout/>
      <c:overlay val="0"/>
    </c:title>
    <c:autoTitleDeleted val="0"/>
    <c:plotArea>
      <c:layout/>
      <c:barChart>
        <c:barDir val="col"/>
        <c:grouping val="stacked"/>
        <c:varyColors val="0"/>
        <c:ser>
          <c:idx val="0"/>
          <c:order val="0"/>
          <c:tx>
            <c:strRef>
              <c:f>NET!$A$43</c:f>
              <c:strCache>
                <c:ptCount val="1"/>
                <c:pt idx="0">
                  <c:v>Avg.</c:v>
                </c:pt>
              </c:strCache>
            </c:strRef>
          </c:tx>
          <c:invertIfNegative val="0"/>
          <c:cat>
            <c:strRef>
              <c:f>NET!$B$1:$I$1</c:f>
              <c:strCache>
                <c:ptCount val="8"/>
                <c:pt idx="0">
                  <c:v>eth0-read</c:v>
                </c:pt>
                <c:pt idx="1">
                  <c:v>eth1-read</c:v>
                </c:pt>
                <c:pt idx="2">
                  <c:v>eth2-read</c:v>
                </c:pt>
                <c:pt idx="3">
                  <c:v>lo-read</c:v>
                </c:pt>
                <c:pt idx="4">
                  <c:v>eth0-write</c:v>
                </c:pt>
                <c:pt idx="5">
                  <c:v>eth1-write</c:v>
                </c:pt>
                <c:pt idx="6">
                  <c:v>eth2-write</c:v>
                </c:pt>
                <c:pt idx="7">
                  <c:v>lo-write</c:v>
                </c:pt>
              </c:strCache>
            </c:strRef>
          </c:cat>
          <c:val>
            <c:numRef>
              <c:f>NET!$B$43:$I$43</c:f>
              <c:numCache>
                <c:formatCode>0.0</c:formatCode>
                <c:ptCount val="8"/>
                <c:pt idx="0">
                  <c:v>1459.2200000000007</c:v>
                </c:pt>
                <c:pt idx="1">
                  <c:v>0.60750000000000026</c:v>
                </c:pt>
                <c:pt idx="2">
                  <c:v>0.29500000000000015</c:v>
                </c:pt>
                <c:pt idx="3">
                  <c:v>217.99750000000003</c:v>
                </c:pt>
                <c:pt idx="4">
                  <c:v>1594.7400000000002</c:v>
                </c:pt>
                <c:pt idx="5">
                  <c:v>0</c:v>
                </c:pt>
                <c:pt idx="6">
                  <c:v>0</c:v>
                </c:pt>
                <c:pt idx="7">
                  <c:v>217.99750000000003</c:v>
                </c:pt>
              </c:numCache>
            </c:numRef>
          </c:val>
          <c:extLst>
            <c:ext xmlns:c16="http://schemas.microsoft.com/office/drawing/2014/chart" uri="{C3380CC4-5D6E-409C-BE32-E72D297353CC}">
              <c16:uniqueId val="{0000000E-2D73-4172-BBE5-1C0207AF2C9C}"/>
            </c:ext>
          </c:extLst>
        </c:ser>
        <c:ser>
          <c:idx val="1"/>
          <c:order val="1"/>
          <c:tx>
            <c:strRef>
              <c:f>NET!$A$44</c:f>
              <c:strCache>
                <c:ptCount val="1"/>
                <c:pt idx="0">
                  <c:v>WAvg.</c:v>
                </c:pt>
              </c:strCache>
            </c:strRef>
          </c:tx>
          <c:invertIfNegative val="0"/>
          <c:val>
            <c:numRef>
              <c:f>NET!$B$44:$I$44</c:f>
              <c:numCache>
                <c:formatCode>0.0</c:formatCode>
                <c:ptCount val="8"/>
                <c:pt idx="0">
                  <c:v>346.68769315113423</c:v>
                </c:pt>
                <c:pt idx="1">
                  <c:v>1.9650205761307937E-3</c:v>
                </c:pt>
                <c:pt idx="2">
                  <c:v>1.610169491524982E-3</c:v>
                </c:pt>
                <c:pt idx="3">
                  <c:v>50.260813742130011</c:v>
                </c:pt>
                <c:pt idx="4">
                  <c:v>376.89363808520466</c:v>
                </c:pt>
                <c:pt idx="5">
                  <c:v>0</c:v>
                </c:pt>
                <c:pt idx="6">
                  <c:v>0</c:v>
                </c:pt>
                <c:pt idx="7">
                  <c:v>50.260813742130011</c:v>
                </c:pt>
              </c:numCache>
            </c:numRef>
          </c:val>
          <c:extLst>
            <c:ext xmlns:c16="http://schemas.microsoft.com/office/drawing/2014/chart" uri="{C3380CC4-5D6E-409C-BE32-E72D297353CC}">
              <c16:uniqueId val="{0000000F-2D73-4172-BBE5-1C0207AF2C9C}"/>
            </c:ext>
          </c:extLst>
        </c:ser>
        <c:dLbls>
          <c:showLegendKey val="0"/>
          <c:showVal val="0"/>
          <c:showCatName val="0"/>
          <c:showSerName val="0"/>
          <c:showPercent val="0"/>
          <c:showBubbleSize val="0"/>
        </c:dLbls>
        <c:gapWidth val="150"/>
        <c:overlap val="100"/>
        <c:axId val="624230824"/>
        <c:axId val="6242314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NET!$B$45:$I$45</c:f>
              <c:numCache>
                <c:formatCode>0.0</c:formatCode>
                <c:ptCount val="8"/>
                <c:pt idx="0">
                  <c:v>1954.7</c:v>
                </c:pt>
                <c:pt idx="1">
                  <c:v>0.8</c:v>
                </c:pt>
                <c:pt idx="2">
                  <c:v>0.3</c:v>
                </c:pt>
                <c:pt idx="3">
                  <c:v>291.60000000000002</c:v>
                </c:pt>
                <c:pt idx="4">
                  <c:v>2127.6999999999998</c:v>
                </c:pt>
                <c:pt idx="5">
                  <c:v>0</c:v>
                </c:pt>
                <c:pt idx="6">
                  <c:v>0</c:v>
                </c:pt>
                <c:pt idx="7">
                  <c:v>291.60000000000002</c:v>
                </c:pt>
              </c:numCache>
            </c:numRef>
          </c:val>
          <c:smooth val="0"/>
          <c:extLst>
            <c:ext xmlns:c16="http://schemas.microsoft.com/office/drawing/2014/chart" uri="{C3380CC4-5D6E-409C-BE32-E72D297353CC}">
              <c16:uniqueId val="{00000010-2D73-4172-BBE5-1C0207AF2C9C}"/>
            </c:ext>
          </c:extLst>
        </c:ser>
        <c:ser>
          <c:idx val="3"/>
          <c:order val="3"/>
          <c:tx>
            <c:v>Min</c:v>
          </c:tx>
          <c:spPr>
            <a:ln w="25400">
              <a:solidFill>
                <a:srgbClr val="000000"/>
              </a:solidFill>
              <a:prstDash val="solid"/>
            </a:ln>
          </c:spPr>
          <c:marker>
            <c:symbol val="none"/>
          </c:marker>
          <c:val>
            <c:numRef>
              <c:f>NET!$B$46:$I$46</c:f>
              <c:numCache>
                <c:formatCode>0.0</c:formatCode>
                <c:ptCount val="8"/>
                <c:pt idx="0">
                  <c:v>5.3</c:v>
                </c:pt>
                <c:pt idx="1">
                  <c:v>0.6</c:v>
                </c:pt>
                <c:pt idx="2">
                  <c:v>0.2</c:v>
                </c:pt>
                <c:pt idx="3">
                  <c:v>1.7</c:v>
                </c:pt>
                <c:pt idx="4">
                  <c:v>5</c:v>
                </c:pt>
                <c:pt idx="5">
                  <c:v>0</c:v>
                </c:pt>
                <c:pt idx="6">
                  <c:v>0</c:v>
                </c:pt>
                <c:pt idx="7">
                  <c:v>1.7</c:v>
                </c:pt>
              </c:numCache>
            </c:numRef>
          </c:val>
          <c:smooth val="0"/>
          <c:extLst>
            <c:ext xmlns:c16="http://schemas.microsoft.com/office/drawing/2014/chart" uri="{C3380CC4-5D6E-409C-BE32-E72D297353CC}">
              <c16:uniqueId val="{00000011-2D73-4172-BBE5-1C0207AF2C9C}"/>
            </c:ext>
          </c:extLst>
        </c:ser>
        <c:dLbls>
          <c:showLegendKey val="0"/>
          <c:showVal val="0"/>
          <c:showCatName val="0"/>
          <c:showSerName val="0"/>
          <c:showPercent val="0"/>
          <c:showBubbleSize val="0"/>
        </c:dLbls>
        <c:marker val="1"/>
        <c:smooth val="0"/>
        <c:axId val="624240336"/>
        <c:axId val="624241648"/>
      </c:lineChart>
      <c:catAx>
        <c:axId val="6242308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4231480"/>
        <c:crosses val="autoZero"/>
        <c:auto val="1"/>
        <c:lblAlgn val="ctr"/>
        <c:lblOffset val="100"/>
        <c:tickLblSkip val="1"/>
        <c:noMultiLvlLbl val="0"/>
      </c:catAx>
      <c:valAx>
        <c:axId val="624231480"/>
        <c:scaling>
          <c:orientation val="minMax"/>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24230824"/>
        <c:crosses val="autoZero"/>
        <c:crossBetween val="between"/>
      </c:valAx>
      <c:valAx>
        <c:axId val="624241648"/>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24240336"/>
        <c:crosses val="max"/>
        <c:crossBetween val="between"/>
      </c:valAx>
      <c:catAx>
        <c:axId val="624240336"/>
        <c:scaling>
          <c:orientation val="minMax"/>
        </c:scaling>
        <c:delete val="1"/>
        <c:axPos val="b"/>
        <c:majorTickMark val="out"/>
        <c:minorTickMark val="none"/>
        <c:tickLblPos val="nextTo"/>
        <c:crossAx val="62424164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ssc-vm-0435 (KB/s)  7/10/2020</a:t>
            </a:r>
          </a:p>
        </c:rich>
      </c:tx>
      <c:layout/>
      <c:overlay val="0"/>
    </c:title>
    <c:autoTitleDeleted val="0"/>
    <c:plotArea>
      <c:layout/>
      <c:areaChart>
        <c:grouping val="stacked"/>
        <c:varyColors val="0"/>
        <c:ser>
          <c:idx val="0"/>
          <c:order val="0"/>
          <c:tx>
            <c:strRef>
              <c:f>NET!$B$1</c:f>
              <c:strCache>
                <c:ptCount val="1"/>
                <c:pt idx="0">
                  <c:v>eth0-read</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NET!$B$2:$B$41</c:f>
              <c:numCache>
                <c:formatCode>General</c:formatCode>
                <c:ptCount val="40"/>
                <c:pt idx="0">
                  <c:v>20.100000000000001</c:v>
                </c:pt>
                <c:pt idx="1">
                  <c:v>1605.3</c:v>
                </c:pt>
                <c:pt idx="2">
                  <c:v>1876</c:v>
                </c:pt>
                <c:pt idx="3">
                  <c:v>1453.9</c:v>
                </c:pt>
                <c:pt idx="4">
                  <c:v>1908.7</c:v>
                </c:pt>
                <c:pt idx="5">
                  <c:v>1930.4</c:v>
                </c:pt>
                <c:pt idx="6">
                  <c:v>1871.8</c:v>
                </c:pt>
                <c:pt idx="7">
                  <c:v>1925.4</c:v>
                </c:pt>
                <c:pt idx="8">
                  <c:v>1929.8</c:v>
                </c:pt>
                <c:pt idx="9">
                  <c:v>1927</c:v>
                </c:pt>
                <c:pt idx="10">
                  <c:v>1452.6</c:v>
                </c:pt>
                <c:pt idx="11">
                  <c:v>1902.9</c:v>
                </c:pt>
                <c:pt idx="12">
                  <c:v>1921.8</c:v>
                </c:pt>
                <c:pt idx="13">
                  <c:v>1897.8</c:v>
                </c:pt>
                <c:pt idx="14">
                  <c:v>1931.9</c:v>
                </c:pt>
                <c:pt idx="15">
                  <c:v>1945.9</c:v>
                </c:pt>
                <c:pt idx="16">
                  <c:v>1954.7</c:v>
                </c:pt>
                <c:pt idx="17">
                  <c:v>1944.9</c:v>
                </c:pt>
                <c:pt idx="18">
                  <c:v>1443.2</c:v>
                </c:pt>
                <c:pt idx="19">
                  <c:v>1900.8</c:v>
                </c:pt>
                <c:pt idx="20">
                  <c:v>1908.4</c:v>
                </c:pt>
                <c:pt idx="21">
                  <c:v>1927.6</c:v>
                </c:pt>
                <c:pt idx="22">
                  <c:v>1905.4</c:v>
                </c:pt>
                <c:pt idx="23">
                  <c:v>1570.8</c:v>
                </c:pt>
                <c:pt idx="24">
                  <c:v>1752.4</c:v>
                </c:pt>
                <c:pt idx="25">
                  <c:v>1873.1</c:v>
                </c:pt>
                <c:pt idx="26">
                  <c:v>1860.3</c:v>
                </c:pt>
                <c:pt idx="27">
                  <c:v>1849.3</c:v>
                </c:pt>
                <c:pt idx="28">
                  <c:v>1446.8</c:v>
                </c:pt>
                <c:pt idx="29">
                  <c:v>1356.9</c:v>
                </c:pt>
                <c:pt idx="30">
                  <c:v>1895.4</c:v>
                </c:pt>
                <c:pt idx="31">
                  <c:v>1929.6</c:v>
                </c:pt>
                <c:pt idx="32">
                  <c:v>1684.4</c:v>
                </c:pt>
                <c:pt idx="33">
                  <c:v>575.79999999999995</c:v>
                </c:pt>
                <c:pt idx="34">
                  <c:v>17</c:v>
                </c:pt>
                <c:pt idx="35">
                  <c:v>17.600000000000001</c:v>
                </c:pt>
                <c:pt idx="36">
                  <c:v>16.7</c:v>
                </c:pt>
                <c:pt idx="37">
                  <c:v>17.3</c:v>
                </c:pt>
                <c:pt idx="38">
                  <c:v>13.8</c:v>
                </c:pt>
                <c:pt idx="39">
                  <c:v>5.3</c:v>
                </c:pt>
              </c:numCache>
            </c:numRef>
          </c:val>
          <c:extLst>
            <c:ext xmlns:c16="http://schemas.microsoft.com/office/drawing/2014/chart" uri="{C3380CC4-5D6E-409C-BE32-E72D297353CC}">
              <c16:uniqueId val="{0000000E-3A10-4798-87C0-B10A9BE483C8}"/>
            </c:ext>
          </c:extLst>
        </c:ser>
        <c:ser>
          <c:idx val="1"/>
          <c:order val="1"/>
          <c:tx>
            <c:strRef>
              <c:f>NET!$C$1</c:f>
              <c:strCache>
                <c:ptCount val="1"/>
                <c:pt idx="0">
                  <c:v>eth1-read</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NET!$C$2:$C$41</c:f>
              <c:numCache>
                <c:formatCode>General</c:formatCode>
                <c:ptCount val="40"/>
                <c:pt idx="0">
                  <c:v>0.8</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0.7</c:v>
                </c:pt>
                <c:pt idx="20">
                  <c:v>0.6</c:v>
                </c:pt>
                <c:pt idx="21">
                  <c:v>0.6</c:v>
                </c:pt>
                <c:pt idx="22">
                  <c:v>0.6</c:v>
                </c:pt>
                <c:pt idx="23">
                  <c:v>0.6</c:v>
                </c:pt>
                <c:pt idx="24">
                  <c:v>0.6</c:v>
                </c:pt>
                <c:pt idx="25">
                  <c:v>0.6</c:v>
                </c:pt>
                <c:pt idx="26">
                  <c:v>0.6</c:v>
                </c:pt>
                <c:pt idx="27">
                  <c:v>0.6</c:v>
                </c:pt>
                <c:pt idx="28">
                  <c:v>0.6</c:v>
                </c:pt>
                <c:pt idx="29">
                  <c:v>0.6</c:v>
                </c:pt>
                <c:pt idx="30">
                  <c:v>0.6</c:v>
                </c:pt>
                <c:pt idx="31">
                  <c:v>0.6</c:v>
                </c:pt>
                <c:pt idx="32">
                  <c:v>0.6</c:v>
                </c:pt>
                <c:pt idx="33">
                  <c:v>0.6</c:v>
                </c:pt>
                <c:pt idx="34">
                  <c:v>0.6</c:v>
                </c:pt>
                <c:pt idx="35">
                  <c:v>0.6</c:v>
                </c:pt>
                <c:pt idx="36">
                  <c:v>0.6</c:v>
                </c:pt>
                <c:pt idx="37">
                  <c:v>0.6</c:v>
                </c:pt>
                <c:pt idx="38">
                  <c:v>0.6</c:v>
                </c:pt>
                <c:pt idx="39">
                  <c:v>0.6</c:v>
                </c:pt>
              </c:numCache>
            </c:numRef>
          </c:val>
          <c:extLst>
            <c:ext xmlns:c16="http://schemas.microsoft.com/office/drawing/2014/chart" uri="{C3380CC4-5D6E-409C-BE32-E72D297353CC}">
              <c16:uniqueId val="{0000000F-3A10-4798-87C0-B10A9BE483C8}"/>
            </c:ext>
          </c:extLst>
        </c:ser>
        <c:ser>
          <c:idx val="2"/>
          <c:order val="2"/>
          <c:tx>
            <c:strRef>
              <c:f>NET!$D$1</c:f>
              <c:strCache>
                <c:ptCount val="1"/>
                <c:pt idx="0">
                  <c:v>eth2-read</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NET!$D$2:$D$41</c:f>
              <c:numCache>
                <c:formatCode>General</c:formatCode>
                <c:ptCount val="40"/>
                <c:pt idx="0">
                  <c:v>0.2</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0.2</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numCache>
            </c:numRef>
          </c:val>
          <c:extLst>
            <c:ext xmlns:c16="http://schemas.microsoft.com/office/drawing/2014/chart" uri="{C3380CC4-5D6E-409C-BE32-E72D297353CC}">
              <c16:uniqueId val="{00000010-3A10-4798-87C0-B10A9BE483C8}"/>
            </c:ext>
          </c:extLst>
        </c:ser>
        <c:ser>
          <c:idx val="3"/>
          <c:order val="3"/>
          <c:tx>
            <c:strRef>
              <c:f>NET!$E$1</c:f>
              <c:strCache>
                <c:ptCount val="1"/>
                <c:pt idx="0">
                  <c:v>lo-read</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NET!$E$2:$E$41</c:f>
              <c:numCache>
                <c:formatCode>General</c:formatCode>
                <c:ptCount val="40"/>
                <c:pt idx="0">
                  <c:v>7.4</c:v>
                </c:pt>
                <c:pt idx="1">
                  <c:v>242.6</c:v>
                </c:pt>
                <c:pt idx="2">
                  <c:v>283</c:v>
                </c:pt>
                <c:pt idx="3">
                  <c:v>223.5</c:v>
                </c:pt>
                <c:pt idx="4">
                  <c:v>283.60000000000002</c:v>
                </c:pt>
                <c:pt idx="5">
                  <c:v>288.10000000000002</c:v>
                </c:pt>
                <c:pt idx="6">
                  <c:v>278.3</c:v>
                </c:pt>
                <c:pt idx="7">
                  <c:v>286.2</c:v>
                </c:pt>
                <c:pt idx="8">
                  <c:v>287.60000000000002</c:v>
                </c:pt>
                <c:pt idx="9">
                  <c:v>289.89999999999998</c:v>
                </c:pt>
                <c:pt idx="10">
                  <c:v>215.6</c:v>
                </c:pt>
                <c:pt idx="11">
                  <c:v>284.89999999999998</c:v>
                </c:pt>
                <c:pt idx="12">
                  <c:v>284.60000000000002</c:v>
                </c:pt>
                <c:pt idx="13">
                  <c:v>282.10000000000002</c:v>
                </c:pt>
                <c:pt idx="14">
                  <c:v>291.60000000000002</c:v>
                </c:pt>
                <c:pt idx="15">
                  <c:v>287.60000000000002</c:v>
                </c:pt>
                <c:pt idx="16">
                  <c:v>287.5</c:v>
                </c:pt>
                <c:pt idx="17">
                  <c:v>291.10000000000002</c:v>
                </c:pt>
                <c:pt idx="18">
                  <c:v>217.6</c:v>
                </c:pt>
                <c:pt idx="19">
                  <c:v>285</c:v>
                </c:pt>
                <c:pt idx="20">
                  <c:v>289.5</c:v>
                </c:pt>
                <c:pt idx="21">
                  <c:v>286.8</c:v>
                </c:pt>
                <c:pt idx="22">
                  <c:v>281.3</c:v>
                </c:pt>
                <c:pt idx="23">
                  <c:v>233.1</c:v>
                </c:pt>
                <c:pt idx="24">
                  <c:v>253.1</c:v>
                </c:pt>
                <c:pt idx="25">
                  <c:v>279.2</c:v>
                </c:pt>
                <c:pt idx="26">
                  <c:v>275.5</c:v>
                </c:pt>
                <c:pt idx="27">
                  <c:v>280.5</c:v>
                </c:pt>
                <c:pt idx="28">
                  <c:v>216.4</c:v>
                </c:pt>
                <c:pt idx="29">
                  <c:v>191</c:v>
                </c:pt>
                <c:pt idx="30">
                  <c:v>281</c:v>
                </c:pt>
                <c:pt idx="31">
                  <c:v>285.39999999999998</c:v>
                </c:pt>
                <c:pt idx="32">
                  <c:v>248.1</c:v>
                </c:pt>
                <c:pt idx="33">
                  <c:v>84.2</c:v>
                </c:pt>
                <c:pt idx="34">
                  <c:v>7.3</c:v>
                </c:pt>
                <c:pt idx="35">
                  <c:v>7.4</c:v>
                </c:pt>
                <c:pt idx="36">
                  <c:v>7.2</c:v>
                </c:pt>
                <c:pt idx="37">
                  <c:v>7.5</c:v>
                </c:pt>
                <c:pt idx="38">
                  <c:v>5.9</c:v>
                </c:pt>
                <c:pt idx="39">
                  <c:v>1.7</c:v>
                </c:pt>
              </c:numCache>
            </c:numRef>
          </c:val>
          <c:extLst>
            <c:ext xmlns:c16="http://schemas.microsoft.com/office/drawing/2014/chart" uri="{C3380CC4-5D6E-409C-BE32-E72D297353CC}">
              <c16:uniqueId val="{00000011-3A10-4798-87C0-B10A9BE483C8}"/>
            </c:ext>
          </c:extLst>
        </c:ser>
        <c:ser>
          <c:idx val="4"/>
          <c:order val="4"/>
          <c:tx>
            <c:strRef>
              <c:f>NET!$F$1</c:f>
              <c:strCache>
                <c:ptCount val="1"/>
                <c:pt idx="0">
                  <c:v>eth0-write</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NET!$F$2:$F$41</c:f>
              <c:numCache>
                <c:formatCode>General</c:formatCode>
                <c:ptCount val="40"/>
                <c:pt idx="0">
                  <c:v>47.1</c:v>
                </c:pt>
                <c:pt idx="1">
                  <c:v>1563.4</c:v>
                </c:pt>
                <c:pt idx="2">
                  <c:v>2059.9</c:v>
                </c:pt>
                <c:pt idx="3">
                  <c:v>1666.8</c:v>
                </c:pt>
                <c:pt idx="4">
                  <c:v>2022.6</c:v>
                </c:pt>
                <c:pt idx="5">
                  <c:v>2106.9</c:v>
                </c:pt>
                <c:pt idx="6">
                  <c:v>2046</c:v>
                </c:pt>
                <c:pt idx="7">
                  <c:v>2110.3000000000002</c:v>
                </c:pt>
                <c:pt idx="8">
                  <c:v>2104.1999999999998</c:v>
                </c:pt>
                <c:pt idx="9">
                  <c:v>2119.3000000000002</c:v>
                </c:pt>
                <c:pt idx="10">
                  <c:v>1576.2</c:v>
                </c:pt>
                <c:pt idx="11">
                  <c:v>2085.4</c:v>
                </c:pt>
                <c:pt idx="12">
                  <c:v>2102.3000000000002</c:v>
                </c:pt>
                <c:pt idx="13">
                  <c:v>2074.4</c:v>
                </c:pt>
                <c:pt idx="14">
                  <c:v>2122.8000000000002</c:v>
                </c:pt>
                <c:pt idx="15">
                  <c:v>2122.8000000000002</c:v>
                </c:pt>
                <c:pt idx="16">
                  <c:v>2111.1999999999998</c:v>
                </c:pt>
                <c:pt idx="17">
                  <c:v>2127.6999999999998</c:v>
                </c:pt>
                <c:pt idx="18">
                  <c:v>1624.8</c:v>
                </c:pt>
                <c:pt idx="19">
                  <c:v>2036.1</c:v>
                </c:pt>
                <c:pt idx="20">
                  <c:v>2081.5</c:v>
                </c:pt>
                <c:pt idx="21">
                  <c:v>2107.4</c:v>
                </c:pt>
                <c:pt idx="22">
                  <c:v>2078.3000000000002</c:v>
                </c:pt>
                <c:pt idx="23">
                  <c:v>1780</c:v>
                </c:pt>
                <c:pt idx="24">
                  <c:v>1860.7</c:v>
                </c:pt>
                <c:pt idx="25">
                  <c:v>2050.1999999999998</c:v>
                </c:pt>
                <c:pt idx="26">
                  <c:v>2029.2</c:v>
                </c:pt>
                <c:pt idx="27">
                  <c:v>2032.4</c:v>
                </c:pt>
                <c:pt idx="28">
                  <c:v>1682.8</c:v>
                </c:pt>
                <c:pt idx="29">
                  <c:v>1408.2</c:v>
                </c:pt>
                <c:pt idx="30">
                  <c:v>2063.6999999999998</c:v>
                </c:pt>
                <c:pt idx="31">
                  <c:v>2095.4</c:v>
                </c:pt>
                <c:pt idx="32">
                  <c:v>1941.8</c:v>
                </c:pt>
                <c:pt idx="33">
                  <c:v>680.9</c:v>
                </c:pt>
                <c:pt idx="34">
                  <c:v>15</c:v>
                </c:pt>
                <c:pt idx="35">
                  <c:v>12.5</c:v>
                </c:pt>
                <c:pt idx="36">
                  <c:v>11.7</c:v>
                </c:pt>
                <c:pt idx="37">
                  <c:v>12.3</c:v>
                </c:pt>
                <c:pt idx="38">
                  <c:v>10.4</c:v>
                </c:pt>
                <c:pt idx="39">
                  <c:v>5</c:v>
                </c:pt>
              </c:numCache>
            </c:numRef>
          </c:val>
          <c:extLst>
            <c:ext xmlns:c16="http://schemas.microsoft.com/office/drawing/2014/chart" uri="{C3380CC4-5D6E-409C-BE32-E72D297353CC}">
              <c16:uniqueId val="{00000012-3A10-4798-87C0-B10A9BE483C8}"/>
            </c:ext>
          </c:extLst>
        </c:ser>
        <c:ser>
          <c:idx val="5"/>
          <c:order val="5"/>
          <c:tx>
            <c:strRef>
              <c:f>NET!$G$1</c:f>
              <c:strCache>
                <c:ptCount val="1"/>
                <c:pt idx="0">
                  <c:v>eth1-write</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3-3A10-4798-87C0-B10A9BE483C8}"/>
            </c:ext>
          </c:extLst>
        </c:ser>
        <c:ser>
          <c:idx val="6"/>
          <c:order val="6"/>
          <c:tx>
            <c:strRef>
              <c:f>NET!$H$1</c:f>
              <c:strCache>
                <c:ptCount val="1"/>
                <c:pt idx="0">
                  <c:v>eth2-write</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4-3A10-4798-87C0-B10A9BE483C8}"/>
            </c:ext>
          </c:extLst>
        </c:ser>
        <c:ser>
          <c:idx val="7"/>
          <c:order val="7"/>
          <c:tx>
            <c:strRef>
              <c:f>NET!$I$1</c:f>
              <c:strCache>
                <c:ptCount val="1"/>
                <c:pt idx="0">
                  <c:v>lo-write</c:v>
                </c:pt>
              </c:strCache>
            </c:strRef>
          </c:tx>
          <c:cat>
            <c:numRef>
              <c:f>NET!$A$2:$A$41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NET!$I$2:$I$41</c:f>
              <c:numCache>
                <c:formatCode>General</c:formatCode>
                <c:ptCount val="40"/>
                <c:pt idx="0">
                  <c:v>7.4</c:v>
                </c:pt>
                <c:pt idx="1">
                  <c:v>242.6</c:v>
                </c:pt>
                <c:pt idx="2">
                  <c:v>283</c:v>
                </c:pt>
                <c:pt idx="3">
                  <c:v>223.5</c:v>
                </c:pt>
                <c:pt idx="4">
                  <c:v>283.60000000000002</c:v>
                </c:pt>
                <c:pt idx="5">
                  <c:v>288.10000000000002</c:v>
                </c:pt>
                <c:pt idx="6">
                  <c:v>278.3</c:v>
                </c:pt>
                <c:pt idx="7">
                  <c:v>286.2</c:v>
                </c:pt>
                <c:pt idx="8">
                  <c:v>287.60000000000002</c:v>
                </c:pt>
                <c:pt idx="9">
                  <c:v>289.89999999999998</c:v>
                </c:pt>
                <c:pt idx="10">
                  <c:v>215.6</c:v>
                </c:pt>
                <c:pt idx="11">
                  <c:v>284.89999999999998</c:v>
                </c:pt>
                <c:pt idx="12">
                  <c:v>284.60000000000002</c:v>
                </c:pt>
                <c:pt idx="13">
                  <c:v>282.10000000000002</c:v>
                </c:pt>
                <c:pt idx="14">
                  <c:v>291.60000000000002</c:v>
                </c:pt>
                <c:pt idx="15">
                  <c:v>287.60000000000002</c:v>
                </c:pt>
                <c:pt idx="16">
                  <c:v>287.5</c:v>
                </c:pt>
                <c:pt idx="17">
                  <c:v>291.10000000000002</c:v>
                </c:pt>
                <c:pt idx="18">
                  <c:v>217.6</c:v>
                </c:pt>
                <c:pt idx="19">
                  <c:v>285</c:v>
                </c:pt>
                <c:pt idx="20">
                  <c:v>289.5</c:v>
                </c:pt>
                <c:pt idx="21">
                  <c:v>286.8</c:v>
                </c:pt>
                <c:pt idx="22">
                  <c:v>281.3</c:v>
                </c:pt>
                <c:pt idx="23">
                  <c:v>233.1</c:v>
                </c:pt>
                <c:pt idx="24">
                  <c:v>253.1</c:v>
                </c:pt>
                <c:pt idx="25">
                  <c:v>279.2</c:v>
                </c:pt>
                <c:pt idx="26">
                  <c:v>275.5</c:v>
                </c:pt>
                <c:pt idx="27">
                  <c:v>280.5</c:v>
                </c:pt>
                <c:pt idx="28">
                  <c:v>216.4</c:v>
                </c:pt>
                <c:pt idx="29">
                  <c:v>191</c:v>
                </c:pt>
                <c:pt idx="30">
                  <c:v>281</c:v>
                </c:pt>
                <c:pt idx="31">
                  <c:v>285.39999999999998</c:v>
                </c:pt>
                <c:pt idx="32">
                  <c:v>248.1</c:v>
                </c:pt>
                <c:pt idx="33">
                  <c:v>84.2</c:v>
                </c:pt>
                <c:pt idx="34">
                  <c:v>7.3</c:v>
                </c:pt>
                <c:pt idx="35">
                  <c:v>7.4</c:v>
                </c:pt>
                <c:pt idx="36">
                  <c:v>7.2</c:v>
                </c:pt>
                <c:pt idx="37">
                  <c:v>7.5</c:v>
                </c:pt>
                <c:pt idx="38">
                  <c:v>5.9</c:v>
                </c:pt>
                <c:pt idx="39">
                  <c:v>1.7</c:v>
                </c:pt>
              </c:numCache>
            </c:numRef>
          </c:val>
          <c:extLst>
            <c:ext xmlns:c16="http://schemas.microsoft.com/office/drawing/2014/chart" uri="{C3380CC4-5D6E-409C-BE32-E72D297353CC}">
              <c16:uniqueId val="{00000015-3A10-4798-87C0-B10A9BE483C8}"/>
            </c:ext>
          </c:extLst>
        </c:ser>
        <c:dLbls>
          <c:showLegendKey val="0"/>
          <c:showVal val="0"/>
          <c:showCatName val="0"/>
          <c:showSerName val="0"/>
          <c:showPercent val="0"/>
          <c:showBubbleSize val="0"/>
        </c:dLbls>
        <c:axId val="624239024"/>
        <c:axId val="624240664"/>
      </c:areaChart>
      <c:catAx>
        <c:axId val="624239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4240664"/>
        <c:crosses val="autoZero"/>
        <c:auto val="0"/>
        <c:lblAlgn val="ctr"/>
        <c:lblOffset val="100"/>
        <c:noMultiLvlLbl val="0"/>
      </c:catAx>
      <c:valAx>
        <c:axId val="624240664"/>
        <c:scaling>
          <c:orientation val="minMax"/>
          <c:min val="0"/>
        </c:scaling>
        <c:delete val="0"/>
        <c:axPos val="l"/>
        <c:numFmt formatCode="0" sourceLinked="0"/>
        <c:majorTickMark val="out"/>
        <c:minorTickMark val="none"/>
        <c:tickLblPos val="nextTo"/>
        <c:crossAx val="62423902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ssc-vm-0435  7/10/2020</a:t>
            </a:r>
          </a:p>
        </c:rich>
      </c:tx>
      <c:layout/>
      <c:overlay val="0"/>
    </c:title>
    <c:autoTitleDeleted val="0"/>
    <c:plotArea>
      <c:layout/>
      <c:barChart>
        <c:barDir val="col"/>
        <c:grouping val="stacked"/>
        <c:varyColors val="0"/>
        <c:ser>
          <c:idx val="0"/>
          <c:order val="0"/>
          <c:tx>
            <c:strRef>
              <c:f>NETPACKET!$A$43</c:f>
              <c:strCache>
                <c:ptCount val="1"/>
                <c:pt idx="0">
                  <c:v>Avg.</c:v>
                </c:pt>
              </c:strCache>
            </c:strRef>
          </c:tx>
          <c:invertIfNegative val="0"/>
          <c:cat>
            <c:strRef>
              <c:f>NETPACKET!$B$1:$I$1</c:f>
              <c:strCache>
                <c:ptCount val="8"/>
                <c:pt idx="0">
                  <c:v>eth0-read/s</c:v>
                </c:pt>
                <c:pt idx="1">
                  <c:v>eth0-write/s</c:v>
                </c:pt>
                <c:pt idx="2">
                  <c:v>lo-read/s</c:v>
                </c:pt>
                <c:pt idx="3">
                  <c:v>lo-write/s</c:v>
                </c:pt>
                <c:pt idx="4">
                  <c:v>eth1-read/s</c:v>
                </c:pt>
                <c:pt idx="5">
                  <c:v>eth2-read/s</c:v>
                </c:pt>
                <c:pt idx="6">
                  <c:v>eth1-write/s</c:v>
                </c:pt>
                <c:pt idx="7">
                  <c:v>eth2-write/s</c:v>
                </c:pt>
              </c:strCache>
            </c:strRef>
          </c:cat>
          <c:val>
            <c:numRef>
              <c:f>NETPACKET!$B$43:$I$43</c:f>
              <c:numCache>
                <c:formatCode>0.0</c:formatCode>
                <c:ptCount val="8"/>
                <c:pt idx="0">
                  <c:v>7126.9349999999995</c:v>
                </c:pt>
                <c:pt idx="1">
                  <c:v>5535.5574999999999</c:v>
                </c:pt>
                <c:pt idx="2">
                  <c:v>905.4599999999997</c:v>
                </c:pt>
                <c:pt idx="3">
                  <c:v>905.4599999999997</c:v>
                </c:pt>
                <c:pt idx="4">
                  <c:v>8.4049999999999994</c:v>
                </c:pt>
                <c:pt idx="5">
                  <c:v>2.1524999999999994</c:v>
                </c:pt>
                <c:pt idx="6">
                  <c:v>0</c:v>
                </c:pt>
                <c:pt idx="7">
                  <c:v>0</c:v>
                </c:pt>
              </c:numCache>
            </c:numRef>
          </c:val>
          <c:extLst>
            <c:ext xmlns:c16="http://schemas.microsoft.com/office/drawing/2014/chart" uri="{C3380CC4-5D6E-409C-BE32-E72D297353CC}">
              <c16:uniqueId val="{00000008-E16C-4A79-BC56-7773CEDDCE10}"/>
            </c:ext>
          </c:extLst>
        </c:ser>
        <c:ser>
          <c:idx val="1"/>
          <c:order val="1"/>
          <c:tx>
            <c:strRef>
              <c:f>NETPACKET!$A$44</c:f>
              <c:strCache>
                <c:ptCount val="1"/>
                <c:pt idx="0">
                  <c:v>WAvg.</c:v>
                </c:pt>
              </c:strCache>
            </c:strRef>
          </c:tx>
          <c:invertIfNegative val="0"/>
          <c:val>
            <c:numRef>
              <c:f>NETPACKET!$B$44:$I$44</c:f>
              <c:numCache>
                <c:formatCode>0.0</c:formatCode>
                <c:ptCount val="8"/>
                <c:pt idx="0">
                  <c:v>1632.6729819024622</c:v>
                </c:pt>
                <c:pt idx="1">
                  <c:v>1291.5837516715783</c:v>
                </c:pt>
                <c:pt idx="2">
                  <c:v>192.75478143706039</c:v>
                </c:pt>
                <c:pt idx="3">
                  <c:v>192.75478143706039</c:v>
                </c:pt>
                <c:pt idx="4">
                  <c:v>2.7929803688255816E-3</c:v>
                </c:pt>
                <c:pt idx="5">
                  <c:v>1.3005226480836907E-2</c:v>
                </c:pt>
                <c:pt idx="6">
                  <c:v>0</c:v>
                </c:pt>
                <c:pt idx="7">
                  <c:v>0</c:v>
                </c:pt>
              </c:numCache>
            </c:numRef>
          </c:val>
          <c:extLst>
            <c:ext xmlns:c16="http://schemas.microsoft.com/office/drawing/2014/chart" uri="{C3380CC4-5D6E-409C-BE32-E72D297353CC}">
              <c16:uniqueId val="{00000009-E16C-4A79-BC56-7773CEDDCE10}"/>
            </c:ext>
          </c:extLst>
        </c:ser>
        <c:dLbls>
          <c:showLegendKey val="0"/>
          <c:showVal val="0"/>
          <c:showCatName val="0"/>
          <c:showSerName val="0"/>
          <c:showPercent val="0"/>
          <c:showBubbleSize val="0"/>
        </c:dLbls>
        <c:gapWidth val="150"/>
        <c:overlap val="100"/>
        <c:axId val="624244600"/>
        <c:axId val="6242449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NETPACKET!$B$45:$I$45</c:f>
              <c:numCache>
                <c:formatCode>0.0</c:formatCode>
                <c:ptCount val="8"/>
                <c:pt idx="0">
                  <c:v>9505.9</c:v>
                </c:pt>
                <c:pt idx="1">
                  <c:v>7376.5</c:v>
                </c:pt>
                <c:pt idx="2">
                  <c:v>1263.0999999999999</c:v>
                </c:pt>
                <c:pt idx="3">
                  <c:v>1263.0999999999999</c:v>
                </c:pt>
                <c:pt idx="4">
                  <c:v>8.6999999999999993</c:v>
                </c:pt>
                <c:pt idx="5">
                  <c:v>2.4</c:v>
                </c:pt>
                <c:pt idx="6">
                  <c:v>0</c:v>
                </c:pt>
                <c:pt idx="7">
                  <c:v>0</c:v>
                </c:pt>
              </c:numCache>
            </c:numRef>
          </c:val>
          <c:smooth val="0"/>
          <c:extLst>
            <c:ext xmlns:c16="http://schemas.microsoft.com/office/drawing/2014/chart" uri="{C3380CC4-5D6E-409C-BE32-E72D297353CC}">
              <c16:uniqueId val="{0000000A-E16C-4A79-BC56-7773CEDDCE10}"/>
            </c:ext>
          </c:extLst>
        </c:ser>
        <c:ser>
          <c:idx val="3"/>
          <c:order val="3"/>
          <c:tx>
            <c:v>Min</c:v>
          </c:tx>
          <c:spPr>
            <a:ln w="25400">
              <a:solidFill>
                <a:srgbClr val="000000"/>
              </a:solidFill>
              <a:prstDash val="solid"/>
            </a:ln>
          </c:spPr>
          <c:marker>
            <c:symbol val="none"/>
          </c:marker>
          <c:val>
            <c:numRef>
              <c:f>NETPACKET!$B$46:$I$46</c:f>
              <c:numCache>
                <c:formatCode>0.0</c:formatCode>
                <c:ptCount val="8"/>
                <c:pt idx="0">
                  <c:v>51.1</c:v>
                </c:pt>
                <c:pt idx="1">
                  <c:v>26.3</c:v>
                </c:pt>
                <c:pt idx="2">
                  <c:v>7.5</c:v>
                </c:pt>
                <c:pt idx="3">
                  <c:v>7.5</c:v>
                </c:pt>
                <c:pt idx="4">
                  <c:v>7.6</c:v>
                </c:pt>
                <c:pt idx="5">
                  <c:v>1.7</c:v>
                </c:pt>
                <c:pt idx="6">
                  <c:v>0</c:v>
                </c:pt>
                <c:pt idx="7">
                  <c:v>0</c:v>
                </c:pt>
              </c:numCache>
            </c:numRef>
          </c:val>
          <c:smooth val="0"/>
          <c:extLst>
            <c:ext xmlns:c16="http://schemas.microsoft.com/office/drawing/2014/chart" uri="{C3380CC4-5D6E-409C-BE32-E72D297353CC}">
              <c16:uniqueId val="{0000000B-E16C-4A79-BC56-7773CEDDCE10}"/>
            </c:ext>
          </c:extLst>
        </c:ser>
        <c:dLbls>
          <c:showLegendKey val="0"/>
          <c:showVal val="0"/>
          <c:showCatName val="0"/>
          <c:showSerName val="0"/>
          <c:showPercent val="0"/>
          <c:showBubbleSize val="0"/>
        </c:dLbls>
        <c:marker val="1"/>
        <c:smooth val="0"/>
        <c:axId val="625409696"/>
        <c:axId val="625406744"/>
      </c:lineChart>
      <c:catAx>
        <c:axId val="6242446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4244928"/>
        <c:crosses val="autoZero"/>
        <c:auto val="1"/>
        <c:lblAlgn val="ctr"/>
        <c:lblOffset val="100"/>
        <c:tickLblSkip val="1"/>
        <c:noMultiLvlLbl val="0"/>
      </c:catAx>
      <c:valAx>
        <c:axId val="624244928"/>
        <c:scaling>
          <c:orientation val="minMax"/>
          <c:max val="9506.9"/>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624244600"/>
        <c:crosses val="autoZero"/>
        <c:crossBetween val="between"/>
        <c:dispUnits>
          <c:builtInUnit val="thousands"/>
          <c:dispUnitsLbl>
            <c:layout/>
          </c:dispUnitsLbl>
        </c:dispUnits>
      </c:valAx>
      <c:valAx>
        <c:axId val="625406744"/>
        <c:scaling>
          <c:orientation val="minMax"/>
          <c:max val="9506.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5409696"/>
        <c:crosses val="max"/>
        <c:crossBetween val="between"/>
        <c:dispUnits>
          <c:builtInUnit val="thousands"/>
          <c:dispUnitsLbl/>
        </c:dispUnits>
      </c:valAx>
      <c:catAx>
        <c:axId val="625409696"/>
        <c:scaling>
          <c:orientation val="minMax"/>
        </c:scaling>
        <c:delete val="1"/>
        <c:axPos val="b"/>
        <c:majorTickMark val="out"/>
        <c:minorTickMark val="none"/>
        <c:tickLblPos val="nextTo"/>
        <c:crossAx val="6254067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ssc-vm-0435  7/10/2020</a:t>
            </a:r>
          </a:p>
        </c:rich>
      </c:tx>
      <c:layout/>
      <c:overlay val="0"/>
    </c:title>
    <c:autoTitleDeleted val="0"/>
    <c:plotArea>
      <c:layout/>
      <c:lineChart>
        <c:grouping val="standard"/>
        <c:varyColors val="0"/>
        <c:ser>
          <c:idx val="0"/>
          <c:order val="0"/>
          <c:tx>
            <c:strRef>
              <c:f>NETPACKET!$B$1</c:f>
              <c:strCache>
                <c:ptCount val="1"/>
                <c:pt idx="0">
                  <c:v>eth0-read/s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NETPACKET!$B$2:$B$41</c:f>
              <c:numCache>
                <c:formatCode>General</c:formatCode>
                <c:ptCount val="40"/>
                <c:pt idx="0">
                  <c:v>218.7</c:v>
                </c:pt>
                <c:pt idx="1">
                  <c:v>7863.9</c:v>
                </c:pt>
                <c:pt idx="2">
                  <c:v>9094.7000000000007</c:v>
                </c:pt>
                <c:pt idx="3">
                  <c:v>7105.2</c:v>
                </c:pt>
                <c:pt idx="4">
                  <c:v>9283.5</c:v>
                </c:pt>
                <c:pt idx="5">
                  <c:v>9378.9</c:v>
                </c:pt>
                <c:pt idx="6">
                  <c:v>9086.6</c:v>
                </c:pt>
                <c:pt idx="7">
                  <c:v>9355.5</c:v>
                </c:pt>
                <c:pt idx="8">
                  <c:v>9387.7000000000007</c:v>
                </c:pt>
                <c:pt idx="9">
                  <c:v>9390.7000000000007</c:v>
                </c:pt>
                <c:pt idx="10">
                  <c:v>7093.5</c:v>
                </c:pt>
                <c:pt idx="11">
                  <c:v>9241.2999999999993</c:v>
                </c:pt>
                <c:pt idx="12">
                  <c:v>9360.9</c:v>
                </c:pt>
                <c:pt idx="13">
                  <c:v>9210.2000000000007</c:v>
                </c:pt>
                <c:pt idx="14">
                  <c:v>9413.7000000000007</c:v>
                </c:pt>
                <c:pt idx="15">
                  <c:v>9416.9</c:v>
                </c:pt>
                <c:pt idx="16">
                  <c:v>9496.9</c:v>
                </c:pt>
                <c:pt idx="17">
                  <c:v>9505.9</c:v>
                </c:pt>
                <c:pt idx="18">
                  <c:v>7058.6</c:v>
                </c:pt>
                <c:pt idx="19">
                  <c:v>9211.7999999999993</c:v>
                </c:pt>
                <c:pt idx="20">
                  <c:v>9293.5</c:v>
                </c:pt>
                <c:pt idx="21">
                  <c:v>9385.2999999999993</c:v>
                </c:pt>
                <c:pt idx="22">
                  <c:v>9258.7000000000007</c:v>
                </c:pt>
                <c:pt idx="23">
                  <c:v>7613.6</c:v>
                </c:pt>
                <c:pt idx="24">
                  <c:v>8397.1</c:v>
                </c:pt>
                <c:pt idx="25">
                  <c:v>9092</c:v>
                </c:pt>
                <c:pt idx="26">
                  <c:v>9008.9</c:v>
                </c:pt>
                <c:pt idx="27">
                  <c:v>8952.2000000000007</c:v>
                </c:pt>
                <c:pt idx="28">
                  <c:v>7012</c:v>
                </c:pt>
                <c:pt idx="29">
                  <c:v>6448</c:v>
                </c:pt>
                <c:pt idx="30">
                  <c:v>9240</c:v>
                </c:pt>
                <c:pt idx="31">
                  <c:v>9402.6</c:v>
                </c:pt>
                <c:pt idx="32">
                  <c:v>8537.7000000000007</c:v>
                </c:pt>
                <c:pt idx="33">
                  <c:v>3254.5</c:v>
                </c:pt>
                <c:pt idx="34">
                  <c:v>196.3</c:v>
                </c:pt>
                <c:pt idx="35">
                  <c:v>201.3</c:v>
                </c:pt>
                <c:pt idx="36">
                  <c:v>199.9</c:v>
                </c:pt>
                <c:pt idx="37">
                  <c:v>202</c:v>
                </c:pt>
                <c:pt idx="38">
                  <c:v>155.6</c:v>
                </c:pt>
                <c:pt idx="39">
                  <c:v>51.1</c:v>
                </c:pt>
              </c:numCache>
            </c:numRef>
          </c:val>
          <c:smooth val="0"/>
          <c:extLst>
            <c:ext xmlns:c16="http://schemas.microsoft.com/office/drawing/2014/chart" uri="{C3380CC4-5D6E-409C-BE32-E72D297353CC}">
              <c16:uniqueId val="{00000008-E45F-43DF-9420-2B612D96DE82}"/>
            </c:ext>
          </c:extLst>
        </c:ser>
        <c:ser>
          <c:idx val="1"/>
          <c:order val="1"/>
          <c:tx>
            <c:strRef>
              <c:f>NETPACKET!$C$1</c:f>
              <c:strCache>
                <c:ptCount val="1"/>
                <c:pt idx="0">
                  <c:v>eth0-write/s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NETPACKET!$C$2:$C$41</c:f>
              <c:numCache>
                <c:formatCode>General</c:formatCode>
                <c:ptCount val="40"/>
                <c:pt idx="0">
                  <c:v>113.6</c:v>
                </c:pt>
                <c:pt idx="1">
                  <c:v>6025.9</c:v>
                </c:pt>
                <c:pt idx="2">
                  <c:v>7139.3</c:v>
                </c:pt>
                <c:pt idx="3">
                  <c:v>5542</c:v>
                </c:pt>
                <c:pt idx="4">
                  <c:v>7261.5</c:v>
                </c:pt>
                <c:pt idx="5">
                  <c:v>7295</c:v>
                </c:pt>
                <c:pt idx="6">
                  <c:v>7084.3</c:v>
                </c:pt>
                <c:pt idx="7">
                  <c:v>7308.9</c:v>
                </c:pt>
                <c:pt idx="8">
                  <c:v>7312.4</c:v>
                </c:pt>
                <c:pt idx="9">
                  <c:v>7318.6</c:v>
                </c:pt>
                <c:pt idx="10">
                  <c:v>5481.3</c:v>
                </c:pt>
                <c:pt idx="11">
                  <c:v>7212.4</c:v>
                </c:pt>
                <c:pt idx="12">
                  <c:v>7301.7</c:v>
                </c:pt>
                <c:pt idx="13">
                  <c:v>7165.8</c:v>
                </c:pt>
                <c:pt idx="14">
                  <c:v>7304.2</c:v>
                </c:pt>
                <c:pt idx="15">
                  <c:v>7374.6</c:v>
                </c:pt>
                <c:pt idx="16">
                  <c:v>7372.7</c:v>
                </c:pt>
                <c:pt idx="17">
                  <c:v>7376.5</c:v>
                </c:pt>
                <c:pt idx="18">
                  <c:v>5489.4</c:v>
                </c:pt>
                <c:pt idx="19">
                  <c:v>7173.2</c:v>
                </c:pt>
                <c:pt idx="20">
                  <c:v>7147.7</c:v>
                </c:pt>
                <c:pt idx="21">
                  <c:v>7294.7</c:v>
                </c:pt>
                <c:pt idx="22">
                  <c:v>7173.9</c:v>
                </c:pt>
                <c:pt idx="23">
                  <c:v>5889.8</c:v>
                </c:pt>
                <c:pt idx="24">
                  <c:v>6617.7</c:v>
                </c:pt>
                <c:pt idx="25">
                  <c:v>7039.1</c:v>
                </c:pt>
                <c:pt idx="26">
                  <c:v>7016.3</c:v>
                </c:pt>
                <c:pt idx="27">
                  <c:v>7018.1</c:v>
                </c:pt>
                <c:pt idx="28">
                  <c:v>5487.3</c:v>
                </c:pt>
                <c:pt idx="29">
                  <c:v>5088.7</c:v>
                </c:pt>
                <c:pt idx="30">
                  <c:v>7184.4</c:v>
                </c:pt>
                <c:pt idx="31">
                  <c:v>7272.4</c:v>
                </c:pt>
                <c:pt idx="32">
                  <c:v>6562.4</c:v>
                </c:pt>
                <c:pt idx="33">
                  <c:v>2524.5</c:v>
                </c:pt>
                <c:pt idx="34">
                  <c:v>89.4</c:v>
                </c:pt>
                <c:pt idx="35">
                  <c:v>89.6</c:v>
                </c:pt>
                <c:pt idx="36">
                  <c:v>87.2</c:v>
                </c:pt>
                <c:pt idx="37">
                  <c:v>88.3</c:v>
                </c:pt>
                <c:pt idx="38">
                  <c:v>71.2</c:v>
                </c:pt>
                <c:pt idx="39">
                  <c:v>26.3</c:v>
                </c:pt>
              </c:numCache>
            </c:numRef>
          </c:val>
          <c:smooth val="0"/>
          <c:extLst>
            <c:ext xmlns:c16="http://schemas.microsoft.com/office/drawing/2014/chart" uri="{C3380CC4-5D6E-409C-BE32-E72D297353CC}">
              <c16:uniqueId val="{00000009-E45F-43DF-9420-2B612D96DE82}"/>
            </c:ext>
          </c:extLst>
        </c:ser>
        <c:ser>
          <c:idx val="2"/>
          <c:order val="2"/>
          <c:tx>
            <c:strRef>
              <c:f>NETPACKET!$D$1</c:f>
              <c:strCache>
                <c:ptCount val="1"/>
                <c:pt idx="0">
                  <c:v>lo-read/s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NETPACKET!$D$2:$D$41</c:f>
              <c:numCache>
                <c:formatCode>General</c:formatCode>
                <c:ptCount val="40"/>
                <c:pt idx="0">
                  <c:v>79.7</c:v>
                </c:pt>
                <c:pt idx="1">
                  <c:v>1100.8</c:v>
                </c:pt>
                <c:pt idx="2">
                  <c:v>1195.5</c:v>
                </c:pt>
                <c:pt idx="3">
                  <c:v>971.2</c:v>
                </c:pt>
                <c:pt idx="4">
                  <c:v>1175.0999999999999</c:v>
                </c:pt>
                <c:pt idx="5">
                  <c:v>1204.8</c:v>
                </c:pt>
                <c:pt idx="6">
                  <c:v>1152.2</c:v>
                </c:pt>
                <c:pt idx="7">
                  <c:v>1155.9000000000001</c:v>
                </c:pt>
                <c:pt idx="8">
                  <c:v>1197</c:v>
                </c:pt>
                <c:pt idx="9">
                  <c:v>1201.4000000000001</c:v>
                </c:pt>
                <c:pt idx="10">
                  <c:v>894.8</c:v>
                </c:pt>
                <c:pt idx="11">
                  <c:v>1177</c:v>
                </c:pt>
                <c:pt idx="12">
                  <c:v>1158.4000000000001</c:v>
                </c:pt>
                <c:pt idx="13">
                  <c:v>1123.3</c:v>
                </c:pt>
                <c:pt idx="14">
                  <c:v>1175</c:v>
                </c:pt>
                <c:pt idx="15">
                  <c:v>1178.5999999999999</c:v>
                </c:pt>
                <c:pt idx="16">
                  <c:v>1186.5</c:v>
                </c:pt>
                <c:pt idx="17">
                  <c:v>1211.4000000000001</c:v>
                </c:pt>
                <c:pt idx="18">
                  <c:v>902.1</c:v>
                </c:pt>
                <c:pt idx="19">
                  <c:v>1222.0999999999999</c:v>
                </c:pt>
                <c:pt idx="20">
                  <c:v>1263.0999999999999</c:v>
                </c:pt>
                <c:pt idx="21">
                  <c:v>1159.0999999999999</c:v>
                </c:pt>
                <c:pt idx="22">
                  <c:v>1124.0999999999999</c:v>
                </c:pt>
                <c:pt idx="23">
                  <c:v>967.9</c:v>
                </c:pt>
                <c:pt idx="24">
                  <c:v>958.4</c:v>
                </c:pt>
                <c:pt idx="25">
                  <c:v>1123.5999999999999</c:v>
                </c:pt>
                <c:pt idx="26">
                  <c:v>1134</c:v>
                </c:pt>
                <c:pt idx="27">
                  <c:v>1145.7</c:v>
                </c:pt>
                <c:pt idx="28">
                  <c:v>878.8</c:v>
                </c:pt>
                <c:pt idx="29">
                  <c:v>680.9</c:v>
                </c:pt>
                <c:pt idx="30">
                  <c:v>1134.0999999999999</c:v>
                </c:pt>
                <c:pt idx="31">
                  <c:v>1172.5999999999999</c:v>
                </c:pt>
                <c:pt idx="32">
                  <c:v>1030.7</c:v>
                </c:pt>
                <c:pt idx="33">
                  <c:v>405.9</c:v>
                </c:pt>
                <c:pt idx="34">
                  <c:v>77.5</c:v>
                </c:pt>
                <c:pt idx="35">
                  <c:v>78</c:v>
                </c:pt>
                <c:pt idx="36">
                  <c:v>77.599999999999994</c:v>
                </c:pt>
                <c:pt idx="37">
                  <c:v>78.2</c:v>
                </c:pt>
                <c:pt idx="38">
                  <c:v>57.9</c:v>
                </c:pt>
                <c:pt idx="39">
                  <c:v>7.5</c:v>
                </c:pt>
              </c:numCache>
            </c:numRef>
          </c:val>
          <c:smooth val="0"/>
          <c:extLst>
            <c:ext xmlns:c16="http://schemas.microsoft.com/office/drawing/2014/chart" uri="{C3380CC4-5D6E-409C-BE32-E72D297353CC}">
              <c16:uniqueId val="{0000000A-E45F-43DF-9420-2B612D96DE82}"/>
            </c:ext>
          </c:extLst>
        </c:ser>
        <c:ser>
          <c:idx val="3"/>
          <c:order val="3"/>
          <c:tx>
            <c:strRef>
              <c:f>NETPACKET!$E$1</c:f>
              <c:strCache>
                <c:ptCount val="1"/>
                <c:pt idx="0">
                  <c:v>lo-write/s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NETPACKET!$E$2:$E$41</c:f>
              <c:numCache>
                <c:formatCode>General</c:formatCode>
                <c:ptCount val="40"/>
                <c:pt idx="0">
                  <c:v>79.7</c:v>
                </c:pt>
                <c:pt idx="1">
                  <c:v>1100.8</c:v>
                </c:pt>
                <c:pt idx="2">
                  <c:v>1195.5</c:v>
                </c:pt>
                <c:pt idx="3">
                  <c:v>971.2</c:v>
                </c:pt>
                <c:pt idx="4">
                  <c:v>1175.0999999999999</c:v>
                </c:pt>
                <c:pt idx="5">
                  <c:v>1204.8</c:v>
                </c:pt>
                <c:pt idx="6">
                  <c:v>1152.2</c:v>
                </c:pt>
                <c:pt idx="7">
                  <c:v>1155.9000000000001</c:v>
                </c:pt>
                <c:pt idx="8">
                  <c:v>1197</c:v>
                </c:pt>
                <c:pt idx="9">
                  <c:v>1201.4000000000001</c:v>
                </c:pt>
                <c:pt idx="10">
                  <c:v>894.8</c:v>
                </c:pt>
                <c:pt idx="11">
                  <c:v>1177</c:v>
                </c:pt>
                <c:pt idx="12">
                  <c:v>1158.4000000000001</c:v>
                </c:pt>
                <c:pt idx="13">
                  <c:v>1123.3</c:v>
                </c:pt>
                <c:pt idx="14">
                  <c:v>1175</c:v>
                </c:pt>
                <c:pt idx="15">
                  <c:v>1178.5999999999999</c:v>
                </c:pt>
                <c:pt idx="16">
                  <c:v>1186.5</c:v>
                </c:pt>
                <c:pt idx="17">
                  <c:v>1211.4000000000001</c:v>
                </c:pt>
                <c:pt idx="18">
                  <c:v>902.1</c:v>
                </c:pt>
                <c:pt idx="19">
                  <c:v>1222.0999999999999</c:v>
                </c:pt>
                <c:pt idx="20">
                  <c:v>1263.0999999999999</c:v>
                </c:pt>
                <c:pt idx="21">
                  <c:v>1159.0999999999999</c:v>
                </c:pt>
                <c:pt idx="22">
                  <c:v>1124.0999999999999</c:v>
                </c:pt>
                <c:pt idx="23">
                  <c:v>967.9</c:v>
                </c:pt>
                <c:pt idx="24">
                  <c:v>958.4</c:v>
                </c:pt>
                <c:pt idx="25">
                  <c:v>1123.5999999999999</c:v>
                </c:pt>
                <c:pt idx="26">
                  <c:v>1134</c:v>
                </c:pt>
                <c:pt idx="27">
                  <c:v>1145.7</c:v>
                </c:pt>
                <c:pt idx="28">
                  <c:v>878.8</c:v>
                </c:pt>
                <c:pt idx="29">
                  <c:v>680.9</c:v>
                </c:pt>
                <c:pt idx="30">
                  <c:v>1134.0999999999999</c:v>
                </c:pt>
                <c:pt idx="31">
                  <c:v>1172.5999999999999</c:v>
                </c:pt>
                <c:pt idx="32">
                  <c:v>1030.7</c:v>
                </c:pt>
                <c:pt idx="33">
                  <c:v>405.9</c:v>
                </c:pt>
                <c:pt idx="34">
                  <c:v>77.5</c:v>
                </c:pt>
                <c:pt idx="35">
                  <c:v>78</c:v>
                </c:pt>
                <c:pt idx="36">
                  <c:v>77.599999999999994</c:v>
                </c:pt>
                <c:pt idx="37">
                  <c:v>78.2</c:v>
                </c:pt>
                <c:pt idx="38">
                  <c:v>57.9</c:v>
                </c:pt>
                <c:pt idx="39">
                  <c:v>7.5</c:v>
                </c:pt>
              </c:numCache>
            </c:numRef>
          </c:val>
          <c:smooth val="0"/>
          <c:extLst>
            <c:ext xmlns:c16="http://schemas.microsoft.com/office/drawing/2014/chart" uri="{C3380CC4-5D6E-409C-BE32-E72D297353CC}">
              <c16:uniqueId val="{0000000B-E45F-43DF-9420-2B612D96DE82}"/>
            </c:ext>
          </c:extLst>
        </c:ser>
        <c:ser>
          <c:idx val="4"/>
          <c:order val="4"/>
          <c:tx>
            <c:strRef>
              <c:f>NETPACKET!$F$1</c:f>
              <c:strCache>
                <c:ptCount val="1"/>
                <c:pt idx="0">
                  <c:v>eth1-read/s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NETPACKET!$F$2:$F$41</c:f>
              <c:numCache>
                <c:formatCode>General</c:formatCode>
                <c:ptCount val="40"/>
                <c:pt idx="0">
                  <c:v>7.6</c:v>
                </c:pt>
                <c:pt idx="1">
                  <c:v>8.4</c:v>
                </c:pt>
                <c:pt idx="2">
                  <c:v>8.5</c:v>
                </c:pt>
                <c:pt idx="3">
                  <c:v>8.4</c:v>
                </c:pt>
                <c:pt idx="4">
                  <c:v>8.5</c:v>
                </c:pt>
                <c:pt idx="5">
                  <c:v>8.4</c:v>
                </c:pt>
                <c:pt idx="6">
                  <c:v>8.5</c:v>
                </c:pt>
                <c:pt idx="7">
                  <c:v>8.4</c:v>
                </c:pt>
                <c:pt idx="8">
                  <c:v>8.3000000000000007</c:v>
                </c:pt>
                <c:pt idx="9">
                  <c:v>8.4</c:v>
                </c:pt>
                <c:pt idx="10">
                  <c:v>8.4</c:v>
                </c:pt>
                <c:pt idx="11">
                  <c:v>8.4</c:v>
                </c:pt>
                <c:pt idx="12">
                  <c:v>8.4</c:v>
                </c:pt>
                <c:pt idx="13">
                  <c:v>8.5</c:v>
                </c:pt>
                <c:pt idx="14">
                  <c:v>8.5</c:v>
                </c:pt>
                <c:pt idx="15">
                  <c:v>8.4</c:v>
                </c:pt>
                <c:pt idx="16">
                  <c:v>8.4</c:v>
                </c:pt>
                <c:pt idx="17">
                  <c:v>8.4</c:v>
                </c:pt>
                <c:pt idx="18">
                  <c:v>8.4</c:v>
                </c:pt>
                <c:pt idx="19">
                  <c:v>8.6999999999999993</c:v>
                </c:pt>
                <c:pt idx="20">
                  <c:v>8.5</c:v>
                </c:pt>
                <c:pt idx="21">
                  <c:v>8.4</c:v>
                </c:pt>
                <c:pt idx="22">
                  <c:v>8.5</c:v>
                </c:pt>
                <c:pt idx="23">
                  <c:v>8.3000000000000007</c:v>
                </c:pt>
                <c:pt idx="24">
                  <c:v>8.4</c:v>
                </c:pt>
                <c:pt idx="25">
                  <c:v>8.5</c:v>
                </c:pt>
                <c:pt idx="26">
                  <c:v>8.6</c:v>
                </c:pt>
                <c:pt idx="27">
                  <c:v>8.5</c:v>
                </c:pt>
                <c:pt idx="28">
                  <c:v>8.4</c:v>
                </c:pt>
                <c:pt idx="29">
                  <c:v>8.3000000000000007</c:v>
                </c:pt>
                <c:pt idx="30">
                  <c:v>8.4</c:v>
                </c:pt>
                <c:pt idx="31">
                  <c:v>8.5</c:v>
                </c:pt>
                <c:pt idx="32">
                  <c:v>8.4</c:v>
                </c:pt>
                <c:pt idx="33">
                  <c:v>8.4</c:v>
                </c:pt>
                <c:pt idx="34">
                  <c:v>8.4</c:v>
                </c:pt>
                <c:pt idx="35">
                  <c:v>8.3000000000000007</c:v>
                </c:pt>
                <c:pt idx="36">
                  <c:v>8.3000000000000007</c:v>
                </c:pt>
                <c:pt idx="37">
                  <c:v>8.3000000000000007</c:v>
                </c:pt>
                <c:pt idx="38">
                  <c:v>8.4</c:v>
                </c:pt>
                <c:pt idx="39">
                  <c:v>8.5</c:v>
                </c:pt>
              </c:numCache>
            </c:numRef>
          </c:val>
          <c:smooth val="0"/>
          <c:extLst>
            <c:ext xmlns:c16="http://schemas.microsoft.com/office/drawing/2014/chart" uri="{C3380CC4-5D6E-409C-BE32-E72D297353CC}">
              <c16:uniqueId val="{0000000C-E45F-43DF-9420-2B612D96DE82}"/>
            </c:ext>
          </c:extLst>
        </c:ser>
        <c:ser>
          <c:idx val="5"/>
          <c:order val="5"/>
          <c:tx>
            <c:strRef>
              <c:f>NETPACKET!$G$1</c:f>
              <c:strCache>
                <c:ptCount val="1"/>
                <c:pt idx="0">
                  <c:v>eth2-read/s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NETPACKET!$G$2:$G$41</c:f>
              <c:numCache>
                <c:formatCode>General</c:formatCode>
                <c:ptCount val="40"/>
                <c:pt idx="0">
                  <c:v>1.7</c:v>
                </c:pt>
                <c:pt idx="1">
                  <c:v>2.2000000000000002</c:v>
                </c:pt>
                <c:pt idx="2">
                  <c:v>2.4</c:v>
                </c:pt>
                <c:pt idx="3">
                  <c:v>2.2999999999999998</c:v>
                </c:pt>
                <c:pt idx="4">
                  <c:v>2.2999999999999998</c:v>
                </c:pt>
                <c:pt idx="5">
                  <c:v>2.2999999999999998</c:v>
                </c:pt>
                <c:pt idx="6">
                  <c:v>2.2999999999999998</c:v>
                </c:pt>
                <c:pt idx="7">
                  <c:v>2.2999999999999998</c:v>
                </c:pt>
                <c:pt idx="8">
                  <c:v>2.2999999999999998</c:v>
                </c:pt>
                <c:pt idx="9">
                  <c:v>2.4</c:v>
                </c:pt>
                <c:pt idx="10">
                  <c:v>2.2999999999999998</c:v>
                </c:pt>
                <c:pt idx="11">
                  <c:v>2.2000000000000002</c:v>
                </c:pt>
                <c:pt idx="12">
                  <c:v>2.4</c:v>
                </c:pt>
                <c:pt idx="13">
                  <c:v>2.2999999999999998</c:v>
                </c:pt>
                <c:pt idx="14">
                  <c:v>2.2999999999999998</c:v>
                </c:pt>
                <c:pt idx="15">
                  <c:v>2.2999999999999998</c:v>
                </c:pt>
                <c:pt idx="16">
                  <c:v>2.4</c:v>
                </c:pt>
                <c:pt idx="17">
                  <c:v>2.4</c:v>
                </c:pt>
                <c:pt idx="18">
                  <c:v>2.2999999999999998</c:v>
                </c:pt>
                <c:pt idx="19">
                  <c:v>2.2000000000000002</c:v>
                </c:pt>
                <c:pt idx="20">
                  <c:v>2</c:v>
                </c:pt>
                <c:pt idx="21">
                  <c:v>2</c:v>
                </c:pt>
                <c:pt idx="22">
                  <c:v>2</c:v>
                </c:pt>
                <c:pt idx="23">
                  <c:v>2</c:v>
                </c:pt>
                <c:pt idx="24">
                  <c:v>2</c:v>
                </c:pt>
                <c:pt idx="25">
                  <c:v>2</c:v>
                </c:pt>
                <c:pt idx="26">
                  <c:v>2</c:v>
                </c:pt>
                <c:pt idx="27">
                  <c:v>2.1</c:v>
                </c:pt>
                <c:pt idx="28">
                  <c:v>2</c:v>
                </c:pt>
                <c:pt idx="29">
                  <c:v>2.1</c:v>
                </c:pt>
                <c:pt idx="30">
                  <c:v>2</c:v>
                </c:pt>
                <c:pt idx="31">
                  <c:v>2</c:v>
                </c:pt>
                <c:pt idx="32">
                  <c:v>2</c:v>
                </c:pt>
                <c:pt idx="33">
                  <c:v>2.1</c:v>
                </c:pt>
                <c:pt idx="34">
                  <c:v>2</c:v>
                </c:pt>
                <c:pt idx="35">
                  <c:v>2.1</c:v>
                </c:pt>
                <c:pt idx="36">
                  <c:v>2.1</c:v>
                </c:pt>
                <c:pt idx="37">
                  <c:v>2</c:v>
                </c:pt>
                <c:pt idx="38">
                  <c:v>2</c:v>
                </c:pt>
                <c:pt idx="39">
                  <c:v>2</c:v>
                </c:pt>
              </c:numCache>
            </c:numRef>
          </c:val>
          <c:smooth val="0"/>
          <c:extLst>
            <c:ext xmlns:c16="http://schemas.microsoft.com/office/drawing/2014/chart" uri="{C3380CC4-5D6E-409C-BE32-E72D297353CC}">
              <c16:uniqueId val="{0000000D-E45F-43DF-9420-2B612D96DE82}"/>
            </c:ext>
          </c:extLst>
        </c:ser>
        <c:ser>
          <c:idx val="6"/>
          <c:order val="6"/>
          <c:tx>
            <c:strRef>
              <c:f>NETPACKET!$H$1</c:f>
              <c:strCache>
                <c:ptCount val="1"/>
                <c:pt idx="0">
                  <c:v>eth1-write/s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E-E45F-43DF-9420-2B612D96DE82}"/>
            </c:ext>
          </c:extLst>
        </c:ser>
        <c:ser>
          <c:idx val="7"/>
          <c:order val="7"/>
          <c:tx>
            <c:strRef>
              <c:f>NETPACKET!$I$1</c:f>
              <c:strCache>
                <c:ptCount val="1"/>
                <c:pt idx="0">
                  <c:v>eth2-write/s</c:v>
                </c:pt>
              </c:strCache>
            </c:strRef>
          </c:tx>
          <c:marker>
            <c:symbol val="none"/>
          </c:marker>
          <c:cat>
            <c:numRef>
              <c:f>NETPACKET!$A$2:$A$41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NETPACKET!$I$2:$I$41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F-E45F-43DF-9420-2B612D96DE82}"/>
            </c:ext>
          </c:extLst>
        </c:ser>
        <c:dLbls>
          <c:showLegendKey val="0"/>
          <c:showVal val="0"/>
          <c:showCatName val="0"/>
          <c:showSerName val="0"/>
          <c:showPercent val="0"/>
          <c:showBubbleSize val="0"/>
        </c:dLbls>
        <c:smooth val="0"/>
        <c:axId val="625408384"/>
        <c:axId val="625414616"/>
      </c:lineChart>
      <c:catAx>
        <c:axId val="625408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5414616"/>
        <c:crosses val="autoZero"/>
        <c:auto val="0"/>
        <c:lblAlgn val="ctr"/>
        <c:lblOffset val="100"/>
        <c:noMultiLvlLbl val="0"/>
      </c:catAx>
      <c:valAx>
        <c:axId val="625414616"/>
        <c:scaling>
          <c:orientation val="minMax"/>
          <c:min val="0"/>
        </c:scaling>
        <c:delete val="0"/>
        <c:axPos val="l"/>
        <c:majorGridlines/>
        <c:numFmt formatCode="0" sourceLinked="0"/>
        <c:majorTickMark val="out"/>
        <c:minorTickMark val="none"/>
        <c:tickLblPos val="nextTo"/>
        <c:crossAx val="62540838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ssc-vm-0435  7/10/2020</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PROC!$B$2:$B$41</c:f>
              <c:numCache>
                <c:formatCode>General</c:formatCode>
                <c:ptCount val="40"/>
                <c:pt idx="0">
                  <c:v>2</c:v>
                </c:pt>
                <c:pt idx="1">
                  <c:v>2</c:v>
                </c:pt>
                <c:pt idx="2">
                  <c:v>3</c:v>
                </c:pt>
                <c:pt idx="3">
                  <c:v>1</c:v>
                </c:pt>
                <c:pt idx="4">
                  <c:v>5</c:v>
                </c:pt>
                <c:pt idx="5">
                  <c:v>1</c:v>
                </c:pt>
                <c:pt idx="6">
                  <c:v>1</c:v>
                </c:pt>
                <c:pt idx="7">
                  <c:v>2</c:v>
                </c:pt>
                <c:pt idx="8">
                  <c:v>1</c:v>
                </c:pt>
                <c:pt idx="9">
                  <c:v>5</c:v>
                </c:pt>
                <c:pt idx="10">
                  <c:v>2</c:v>
                </c:pt>
                <c:pt idx="11">
                  <c:v>2</c:v>
                </c:pt>
                <c:pt idx="12">
                  <c:v>1</c:v>
                </c:pt>
                <c:pt idx="13">
                  <c:v>8</c:v>
                </c:pt>
                <c:pt idx="14">
                  <c:v>1</c:v>
                </c:pt>
                <c:pt idx="15">
                  <c:v>1</c:v>
                </c:pt>
                <c:pt idx="16">
                  <c:v>1</c:v>
                </c:pt>
                <c:pt idx="17">
                  <c:v>1</c:v>
                </c:pt>
                <c:pt idx="18">
                  <c:v>2</c:v>
                </c:pt>
                <c:pt idx="19">
                  <c:v>2</c:v>
                </c:pt>
                <c:pt idx="20">
                  <c:v>2</c:v>
                </c:pt>
                <c:pt idx="21">
                  <c:v>3</c:v>
                </c:pt>
                <c:pt idx="22">
                  <c:v>4</c:v>
                </c:pt>
                <c:pt idx="23">
                  <c:v>1</c:v>
                </c:pt>
                <c:pt idx="24">
                  <c:v>1</c:v>
                </c:pt>
                <c:pt idx="25">
                  <c:v>2</c:v>
                </c:pt>
                <c:pt idx="26">
                  <c:v>1</c:v>
                </c:pt>
                <c:pt idx="27">
                  <c:v>2</c:v>
                </c:pt>
                <c:pt idx="28">
                  <c:v>1</c:v>
                </c:pt>
                <c:pt idx="29">
                  <c:v>2</c:v>
                </c:pt>
                <c:pt idx="30">
                  <c:v>3</c:v>
                </c:pt>
                <c:pt idx="31">
                  <c:v>2</c:v>
                </c:pt>
                <c:pt idx="32">
                  <c:v>2</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A-DD5F-4C5E-A380-B696B6028744}"/>
            </c:ext>
          </c:extLst>
        </c:ser>
        <c:ser>
          <c:idx val="1"/>
          <c:order val="1"/>
          <c:tx>
            <c:strRef>
              <c:f>PROC!$C$1</c:f>
              <c:strCache>
                <c:ptCount val="1"/>
                <c:pt idx="0">
                  <c:v>Blocked</c:v>
                </c:pt>
              </c:strCache>
            </c:strRef>
          </c:tx>
          <c:spPr>
            <a:ln w="25400"/>
          </c:spPr>
          <c:marker>
            <c:symbol val="none"/>
          </c:marker>
          <c:val>
            <c:numRef>
              <c:f>PROC!$C$2:$C$41</c:f>
              <c:numCache>
                <c:formatCode>General</c:formatCode>
                <c:ptCount val="40"/>
                <c:pt idx="0">
                  <c:v>0</c:v>
                </c:pt>
                <c:pt idx="1">
                  <c:v>1</c:v>
                </c:pt>
                <c:pt idx="2">
                  <c:v>0</c:v>
                </c:pt>
                <c:pt idx="3">
                  <c:v>0</c:v>
                </c:pt>
                <c:pt idx="4">
                  <c:v>0</c:v>
                </c:pt>
                <c:pt idx="5">
                  <c:v>1</c:v>
                </c:pt>
                <c:pt idx="6">
                  <c:v>0</c:v>
                </c:pt>
                <c:pt idx="7">
                  <c:v>0</c:v>
                </c:pt>
                <c:pt idx="8">
                  <c:v>0</c:v>
                </c:pt>
                <c:pt idx="9">
                  <c:v>0</c:v>
                </c:pt>
                <c:pt idx="10">
                  <c:v>0</c:v>
                </c:pt>
                <c:pt idx="11">
                  <c:v>0</c:v>
                </c:pt>
                <c:pt idx="12">
                  <c:v>1</c:v>
                </c:pt>
                <c:pt idx="13">
                  <c:v>0</c:v>
                </c:pt>
                <c:pt idx="14">
                  <c:v>0</c:v>
                </c:pt>
                <c:pt idx="15">
                  <c:v>0</c:v>
                </c:pt>
                <c:pt idx="16">
                  <c:v>1</c:v>
                </c:pt>
                <c:pt idx="17">
                  <c:v>0</c:v>
                </c:pt>
                <c:pt idx="18">
                  <c:v>1</c:v>
                </c:pt>
                <c:pt idx="19">
                  <c:v>0</c:v>
                </c:pt>
                <c:pt idx="20">
                  <c:v>0</c:v>
                </c:pt>
                <c:pt idx="21">
                  <c:v>0</c:v>
                </c:pt>
                <c:pt idx="22">
                  <c:v>1</c:v>
                </c:pt>
                <c:pt idx="23">
                  <c:v>0</c:v>
                </c:pt>
                <c:pt idx="24">
                  <c:v>1</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B-DD5F-4C5E-A380-B696B6028744}"/>
            </c:ext>
          </c:extLst>
        </c:ser>
        <c:dLbls>
          <c:showLegendKey val="0"/>
          <c:showVal val="0"/>
          <c:showCatName val="0"/>
          <c:showSerName val="0"/>
          <c:showPercent val="0"/>
          <c:showBubbleSize val="0"/>
        </c:dLbls>
        <c:smooth val="0"/>
        <c:axId val="625423800"/>
        <c:axId val="625426096"/>
      </c:lineChart>
      <c:catAx>
        <c:axId val="625423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5426096"/>
        <c:crosses val="autoZero"/>
        <c:auto val="0"/>
        <c:lblAlgn val="ctr"/>
        <c:lblOffset val="100"/>
        <c:noMultiLvlLbl val="0"/>
      </c:catAx>
      <c:valAx>
        <c:axId val="625426096"/>
        <c:scaling>
          <c:orientation val="minMax"/>
          <c:min val="0"/>
        </c:scaling>
        <c:delete val="0"/>
        <c:axPos val="l"/>
        <c:majorGridlines/>
        <c:numFmt formatCode="0.0" sourceLinked="0"/>
        <c:majorTickMark val="out"/>
        <c:minorTickMark val="none"/>
        <c:tickLblPos val="nextTo"/>
        <c:crossAx val="62542380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ssc-vm-0435  7/10/2020</a:t>
            </a:r>
          </a:p>
        </c:rich>
      </c:tx>
      <c:layout/>
      <c:overlay val="0"/>
    </c:title>
    <c:autoTitleDeleted val="0"/>
    <c:plotArea>
      <c:layout/>
      <c:lineChart>
        <c:grouping val="standard"/>
        <c:varyColors val="0"/>
        <c:ser>
          <c:idx val="0"/>
          <c:order val="0"/>
          <c:tx>
            <c:v>pswitch/sec</c:v>
          </c:tx>
          <c:spPr>
            <a:ln w="25400"/>
          </c:spPr>
          <c:marker>
            <c:symbol val="none"/>
          </c:marker>
          <c:cat>
            <c:numRef>
              <c:f>PROC!$A$2:$A$41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PROC!$D$2:$D$41</c:f>
              <c:numCache>
                <c:formatCode>General</c:formatCode>
                <c:ptCount val="40"/>
                <c:pt idx="0">
                  <c:v>0</c:v>
                </c:pt>
                <c:pt idx="1">
                  <c:v>16270.1</c:v>
                </c:pt>
                <c:pt idx="2">
                  <c:v>19148.3</c:v>
                </c:pt>
                <c:pt idx="3">
                  <c:v>15205.8</c:v>
                </c:pt>
                <c:pt idx="4">
                  <c:v>19255.8</c:v>
                </c:pt>
                <c:pt idx="5">
                  <c:v>19410.7</c:v>
                </c:pt>
                <c:pt idx="6">
                  <c:v>18875.400000000001</c:v>
                </c:pt>
                <c:pt idx="7">
                  <c:v>19367.900000000001</c:v>
                </c:pt>
                <c:pt idx="8">
                  <c:v>19333.2</c:v>
                </c:pt>
                <c:pt idx="9">
                  <c:v>19400</c:v>
                </c:pt>
                <c:pt idx="10">
                  <c:v>14744.5</c:v>
                </c:pt>
                <c:pt idx="11">
                  <c:v>19248.900000000001</c:v>
                </c:pt>
                <c:pt idx="12">
                  <c:v>19473.599999999999</c:v>
                </c:pt>
                <c:pt idx="13">
                  <c:v>18800.099999999999</c:v>
                </c:pt>
                <c:pt idx="14">
                  <c:v>19423.400000000001</c:v>
                </c:pt>
                <c:pt idx="15">
                  <c:v>19596</c:v>
                </c:pt>
                <c:pt idx="16">
                  <c:v>19511.599999999999</c:v>
                </c:pt>
                <c:pt idx="17">
                  <c:v>19598.400000000001</c:v>
                </c:pt>
                <c:pt idx="18">
                  <c:v>14973.6</c:v>
                </c:pt>
                <c:pt idx="19">
                  <c:v>18999</c:v>
                </c:pt>
                <c:pt idx="20">
                  <c:v>19269.599999999999</c:v>
                </c:pt>
                <c:pt idx="21">
                  <c:v>19334.599999999999</c:v>
                </c:pt>
                <c:pt idx="22">
                  <c:v>19053.5</c:v>
                </c:pt>
                <c:pt idx="23">
                  <c:v>15952.6</c:v>
                </c:pt>
                <c:pt idx="24">
                  <c:v>17846.2</c:v>
                </c:pt>
                <c:pt idx="25">
                  <c:v>19284.3</c:v>
                </c:pt>
                <c:pt idx="26">
                  <c:v>19134.400000000001</c:v>
                </c:pt>
                <c:pt idx="27">
                  <c:v>19267.5</c:v>
                </c:pt>
                <c:pt idx="28">
                  <c:v>15459.4</c:v>
                </c:pt>
                <c:pt idx="29">
                  <c:v>13731.5</c:v>
                </c:pt>
                <c:pt idx="30">
                  <c:v>19221.400000000001</c:v>
                </c:pt>
                <c:pt idx="31">
                  <c:v>19483.7</c:v>
                </c:pt>
                <c:pt idx="32">
                  <c:v>17533.400000000001</c:v>
                </c:pt>
                <c:pt idx="33">
                  <c:v>7655.3</c:v>
                </c:pt>
                <c:pt idx="34">
                  <c:v>1626.7</c:v>
                </c:pt>
                <c:pt idx="35">
                  <c:v>1698.6</c:v>
                </c:pt>
                <c:pt idx="36">
                  <c:v>1687.8</c:v>
                </c:pt>
                <c:pt idx="37">
                  <c:v>1617.6</c:v>
                </c:pt>
                <c:pt idx="38">
                  <c:v>1307.4000000000001</c:v>
                </c:pt>
                <c:pt idx="39">
                  <c:v>629.4</c:v>
                </c:pt>
              </c:numCache>
            </c:numRef>
          </c:val>
          <c:smooth val="0"/>
          <c:extLst>
            <c:ext xmlns:c16="http://schemas.microsoft.com/office/drawing/2014/chart" uri="{C3380CC4-5D6E-409C-BE32-E72D297353CC}">
              <c16:uniqueId val="{0000000A-D909-4CF8-B3B6-8254A011CF46}"/>
            </c:ext>
          </c:extLst>
        </c:ser>
        <c:ser>
          <c:idx val="1"/>
          <c:order val="1"/>
          <c:tx>
            <c:v>syscalls/sec</c:v>
          </c:tx>
          <c:spPr>
            <a:ln w="25400"/>
          </c:spPr>
          <c:marker>
            <c:symbol val="none"/>
          </c:marker>
          <c:val>
            <c:numRef>
              <c:f>PROC!$E$2:$E$41</c:f>
              <c:numCache>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B-D909-4CF8-B3B6-8254A011CF46}"/>
            </c:ext>
          </c:extLst>
        </c:ser>
        <c:dLbls>
          <c:showLegendKey val="0"/>
          <c:showVal val="0"/>
          <c:showCatName val="0"/>
          <c:showSerName val="0"/>
          <c:showPercent val="0"/>
          <c:showBubbleSize val="0"/>
        </c:dLbls>
        <c:smooth val="0"/>
        <c:axId val="625427080"/>
        <c:axId val="625426424"/>
      </c:lineChart>
      <c:catAx>
        <c:axId val="625427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5426424"/>
        <c:crosses val="autoZero"/>
        <c:auto val="0"/>
        <c:lblAlgn val="ctr"/>
        <c:lblOffset val="100"/>
        <c:noMultiLvlLbl val="0"/>
      </c:catAx>
      <c:valAx>
        <c:axId val="625426424"/>
        <c:scaling>
          <c:orientation val="minMax"/>
          <c:min val="0"/>
        </c:scaling>
        <c:delete val="0"/>
        <c:axPos val="l"/>
        <c:majorGridlines/>
        <c:numFmt formatCode="0" sourceLinked="0"/>
        <c:majorTickMark val="out"/>
        <c:minorTickMark val="none"/>
        <c:tickLblPos val="nextTo"/>
        <c:crossAx val="625427080"/>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ssc-vm-0435  7/10/2020</a:t>
            </a:r>
          </a:p>
        </c:rich>
      </c:tx>
      <c:layout/>
      <c:overlay val="0"/>
    </c:title>
    <c:autoTitleDeleted val="0"/>
    <c:plotArea>
      <c:layout/>
      <c:lineChart>
        <c:grouping val="standard"/>
        <c:varyColors val="0"/>
        <c:ser>
          <c:idx val="0"/>
          <c:order val="0"/>
          <c:tx>
            <c:v>forks/sec</c:v>
          </c:tx>
          <c:spPr>
            <a:ln w="25400"/>
          </c:spPr>
          <c:marker>
            <c:symbol val="none"/>
          </c:marker>
          <c:cat>
            <c:numRef>
              <c:f>PROC!$A$2:$A$41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PROC!$H$2:$H$41</c:f>
              <c:numCache>
                <c:formatCode>General</c:formatCode>
                <c:ptCount val="40"/>
                <c:pt idx="0">
                  <c:v>0</c:v>
                </c:pt>
                <c:pt idx="1">
                  <c:v>0.9</c:v>
                </c:pt>
                <c:pt idx="2">
                  <c:v>1.5</c:v>
                </c:pt>
                <c:pt idx="3">
                  <c:v>0.9</c:v>
                </c:pt>
                <c:pt idx="4">
                  <c:v>0.9</c:v>
                </c:pt>
                <c:pt idx="5">
                  <c:v>0.9</c:v>
                </c:pt>
                <c:pt idx="6">
                  <c:v>0.8</c:v>
                </c:pt>
                <c:pt idx="7">
                  <c:v>0.9</c:v>
                </c:pt>
                <c:pt idx="8">
                  <c:v>0.9</c:v>
                </c:pt>
                <c:pt idx="9">
                  <c:v>0.8</c:v>
                </c:pt>
                <c:pt idx="10">
                  <c:v>3.7</c:v>
                </c:pt>
                <c:pt idx="11">
                  <c:v>0.9</c:v>
                </c:pt>
                <c:pt idx="12">
                  <c:v>0.9</c:v>
                </c:pt>
                <c:pt idx="13">
                  <c:v>3.8</c:v>
                </c:pt>
                <c:pt idx="14">
                  <c:v>0.9</c:v>
                </c:pt>
                <c:pt idx="15">
                  <c:v>0.8</c:v>
                </c:pt>
                <c:pt idx="16">
                  <c:v>0.9</c:v>
                </c:pt>
                <c:pt idx="17">
                  <c:v>1</c:v>
                </c:pt>
                <c:pt idx="18">
                  <c:v>1.2</c:v>
                </c:pt>
                <c:pt idx="19">
                  <c:v>1.1000000000000001</c:v>
                </c:pt>
                <c:pt idx="20">
                  <c:v>0.9</c:v>
                </c:pt>
                <c:pt idx="21">
                  <c:v>0.9</c:v>
                </c:pt>
                <c:pt idx="22">
                  <c:v>0.9</c:v>
                </c:pt>
                <c:pt idx="23">
                  <c:v>0.9</c:v>
                </c:pt>
                <c:pt idx="24">
                  <c:v>0.8</c:v>
                </c:pt>
                <c:pt idx="25">
                  <c:v>0.9</c:v>
                </c:pt>
                <c:pt idx="26">
                  <c:v>0.8</c:v>
                </c:pt>
                <c:pt idx="27">
                  <c:v>1</c:v>
                </c:pt>
                <c:pt idx="28">
                  <c:v>0.8</c:v>
                </c:pt>
                <c:pt idx="29">
                  <c:v>0.8</c:v>
                </c:pt>
                <c:pt idx="30">
                  <c:v>0.8</c:v>
                </c:pt>
                <c:pt idx="31">
                  <c:v>0.8</c:v>
                </c:pt>
                <c:pt idx="32">
                  <c:v>0.9</c:v>
                </c:pt>
                <c:pt idx="33">
                  <c:v>0.8</c:v>
                </c:pt>
                <c:pt idx="34">
                  <c:v>0.8</c:v>
                </c:pt>
                <c:pt idx="35">
                  <c:v>0.9</c:v>
                </c:pt>
                <c:pt idx="36">
                  <c:v>0.8</c:v>
                </c:pt>
                <c:pt idx="37">
                  <c:v>0.9</c:v>
                </c:pt>
                <c:pt idx="38">
                  <c:v>0.8</c:v>
                </c:pt>
                <c:pt idx="39">
                  <c:v>0.8</c:v>
                </c:pt>
              </c:numCache>
            </c:numRef>
          </c:val>
          <c:smooth val="0"/>
          <c:extLst>
            <c:ext xmlns:c16="http://schemas.microsoft.com/office/drawing/2014/chart" uri="{C3380CC4-5D6E-409C-BE32-E72D297353CC}">
              <c16:uniqueId val="{0000000A-F2EB-4DDC-98C8-C650B0F7378C}"/>
            </c:ext>
          </c:extLst>
        </c:ser>
        <c:ser>
          <c:idx val="1"/>
          <c:order val="1"/>
          <c:tx>
            <c:v>execs/sec</c:v>
          </c:tx>
          <c:spPr>
            <a:ln w="25400"/>
          </c:spPr>
          <c:marker>
            <c:symbol val="none"/>
          </c:marker>
          <c:val>
            <c:numRef>
              <c:f>PROC!$I$2:$I$41</c:f>
              <c:numCache>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B-F2EB-4DDC-98C8-C650B0F7378C}"/>
            </c:ext>
          </c:extLst>
        </c:ser>
        <c:dLbls>
          <c:showLegendKey val="0"/>
          <c:showVal val="0"/>
          <c:showCatName val="0"/>
          <c:showSerName val="0"/>
          <c:showPercent val="0"/>
          <c:showBubbleSize val="0"/>
        </c:dLbls>
        <c:smooth val="0"/>
        <c:axId val="625397888"/>
        <c:axId val="625404120"/>
      </c:lineChart>
      <c:catAx>
        <c:axId val="6253978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5404120"/>
        <c:crosses val="autoZero"/>
        <c:auto val="0"/>
        <c:lblAlgn val="ctr"/>
        <c:lblOffset val="100"/>
        <c:noMultiLvlLbl val="0"/>
      </c:catAx>
      <c:valAx>
        <c:axId val="625404120"/>
        <c:scaling>
          <c:orientation val="minMax"/>
          <c:min val="0"/>
        </c:scaling>
        <c:delete val="0"/>
        <c:axPos val="l"/>
        <c:majorGridlines/>
        <c:numFmt formatCode="0.0" sourceLinked="0"/>
        <c:majorTickMark val="out"/>
        <c:minorTickMark val="none"/>
        <c:tickLblPos val="nextTo"/>
        <c:crossAx val="62539788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ssc-vm-0435 - 7/10/2020</a:t>
            </a:r>
          </a:p>
        </c:rich>
      </c:tx>
      <c:layout/>
      <c:overlay val="0"/>
    </c:title>
    <c:autoTitleDeleted val="0"/>
    <c:plotArea>
      <c:layout/>
      <c:areaChart>
        <c:grouping val="stacked"/>
        <c:varyColors val="0"/>
        <c:ser>
          <c:idx val="0"/>
          <c:order val="0"/>
          <c:tx>
            <c:strRef>
              <c:f>DISK_SUMM!$B$1</c:f>
              <c:strCache>
                <c:ptCount val="1"/>
                <c:pt idx="0">
                  <c:v>Disk Read KB/s</c:v>
                </c:pt>
              </c:strCache>
            </c:strRef>
          </c:tx>
          <c:cat>
            <c:numRef>
              <c:f>DISK_SUMM!$A$2:$A$41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DISK_SUMM!$B$2:$B$41</c:f>
              <c:numCache>
                <c:formatCode>General</c:formatCode>
                <c:ptCount val="40"/>
                <c:pt idx="0">
                  <c:v>13.6</c:v>
                </c:pt>
                <c:pt idx="1">
                  <c:v>0</c:v>
                </c:pt>
                <c:pt idx="2">
                  <c:v>0</c:v>
                </c:pt>
                <c:pt idx="3">
                  <c:v>0</c:v>
                </c:pt>
                <c:pt idx="4">
                  <c:v>0</c:v>
                </c:pt>
                <c:pt idx="5">
                  <c:v>0</c:v>
                </c:pt>
                <c:pt idx="6">
                  <c:v>0</c:v>
                </c:pt>
                <c:pt idx="7">
                  <c:v>0</c:v>
                </c:pt>
                <c:pt idx="8">
                  <c:v>0</c:v>
                </c:pt>
                <c:pt idx="9">
                  <c:v>0</c:v>
                </c:pt>
                <c:pt idx="10">
                  <c:v>34.6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3-8239-453E-9EFE-8D17397909DF}"/>
            </c:ext>
          </c:extLst>
        </c:ser>
        <c:ser>
          <c:idx val="1"/>
          <c:order val="1"/>
          <c:tx>
            <c:strRef>
              <c:f>DISK_SUMM!$C$1</c:f>
              <c:strCache>
                <c:ptCount val="1"/>
                <c:pt idx="0">
                  <c:v>Disk Write KB/s</c:v>
                </c:pt>
              </c:strCache>
            </c:strRef>
          </c:tx>
          <c:cat>
            <c:numRef>
              <c:f>DISK_SUMM!$A$2:$A$41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DISK_SUMM!$C$2:$C$41</c:f>
              <c:numCache>
                <c:formatCode>General</c:formatCode>
                <c:ptCount val="40"/>
                <c:pt idx="0">
                  <c:v>0</c:v>
                </c:pt>
                <c:pt idx="1">
                  <c:v>6.8999999999999995</c:v>
                </c:pt>
                <c:pt idx="2">
                  <c:v>0</c:v>
                </c:pt>
                <c:pt idx="3">
                  <c:v>3.5999999999999996</c:v>
                </c:pt>
                <c:pt idx="4">
                  <c:v>0</c:v>
                </c:pt>
                <c:pt idx="5">
                  <c:v>5.6999999999999993</c:v>
                </c:pt>
                <c:pt idx="6">
                  <c:v>0</c:v>
                </c:pt>
                <c:pt idx="7">
                  <c:v>4.2</c:v>
                </c:pt>
                <c:pt idx="8">
                  <c:v>3.9000000000000004</c:v>
                </c:pt>
                <c:pt idx="9">
                  <c:v>6.3</c:v>
                </c:pt>
                <c:pt idx="10">
                  <c:v>121.19999999999999</c:v>
                </c:pt>
                <c:pt idx="11">
                  <c:v>7.8000000000000007</c:v>
                </c:pt>
                <c:pt idx="12">
                  <c:v>0</c:v>
                </c:pt>
                <c:pt idx="13">
                  <c:v>289.90000000000009</c:v>
                </c:pt>
                <c:pt idx="14">
                  <c:v>106.20000000000002</c:v>
                </c:pt>
                <c:pt idx="15">
                  <c:v>5.3999999999999995</c:v>
                </c:pt>
                <c:pt idx="16">
                  <c:v>0</c:v>
                </c:pt>
                <c:pt idx="17">
                  <c:v>4.8</c:v>
                </c:pt>
                <c:pt idx="18">
                  <c:v>11.399999999999999</c:v>
                </c:pt>
                <c:pt idx="19">
                  <c:v>36.6</c:v>
                </c:pt>
                <c:pt idx="20">
                  <c:v>10.5</c:v>
                </c:pt>
                <c:pt idx="21">
                  <c:v>3.9</c:v>
                </c:pt>
                <c:pt idx="22">
                  <c:v>0.89999999999999991</c:v>
                </c:pt>
                <c:pt idx="23">
                  <c:v>1.2000000000000002</c:v>
                </c:pt>
                <c:pt idx="24">
                  <c:v>3.3000000000000003</c:v>
                </c:pt>
                <c:pt idx="25">
                  <c:v>2.1</c:v>
                </c:pt>
                <c:pt idx="26">
                  <c:v>1.2000000000000002</c:v>
                </c:pt>
                <c:pt idx="27">
                  <c:v>4.5</c:v>
                </c:pt>
                <c:pt idx="28">
                  <c:v>9</c:v>
                </c:pt>
                <c:pt idx="29">
                  <c:v>2.7</c:v>
                </c:pt>
                <c:pt idx="30">
                  <c:v>1.2000000000000002</c:v>
                </c:pt>
                <c:pt idx="31">
                  <c:v>2.1</c:v>
                </c:pt>
                <c:pt idx="32">
                  <c:v>2.6999999999999997</c:v>
                </c:pt>
                <c:pt idx="33">
                  <c:v>0.89999999999999991</c:v>
                </c:pt>
                <c:pt idx="34">
                  <c:v>3.8</c:v>
                </c:pt>
                <c:pt idx="35">
                  <c:v>3.5999999999999996</c:v>
                </c:pt>
                <c:pt idx="36">
                  <c:v>1.5</c:v>
                </c:pt>
                <c:pt idx="37">
                  <c:v>2.4</c:v>
                </c:pt>
                <c:pt idx="38">
                  <c:v>9.9</c:v>
                </c:pt>
                <c:pt idx="39">
                  <c:v>0.9</c:v>
                </c:pt>
              </c:numCache>
            </c:numRef>
          </c:val>
          <c:extLst>
            <c:ext xmlns:c16="http://schemas.microsoft.com/office/drawing/2014/chart" uri="{C3380CC4-5D6E-409C-BE32-E72D297353CC}">
              <c16:uniqueId val="{00000004-8239-453E-9EFE-8D17397909DF}"/>
            </c:ext>
          </c:extLst>
        </c:ser>
        <c:dLbls>
          <c:showLegendKey val="0"/>
          <c:showVal val="0"/>
          <c:showCatName val="0"/>
          <c:showSerName val="0"/>
          <c:showPercent val="0"/>
          <c:showBubbleSize val="0"/>
        </c:dLbls>
        <c:axId val="621233192"/>
        <c:axId val="620584232"/>
      </c:areaChart>
      <c:lineChart>
        <c:grouping val="standard"/>
        <c:varyColors val="0"/>
        <c:ser>
          <c:idx val="2"/>
          <c:order val="2"/>
          <c:tx>
            <c:v>IO/sec</c:v>
          </c:tx>
          <c:spPr>
            <a:ln w="25400">
              <a:solidFill>
                <a:srgbClr val="000000"/>
              </a:solidFill>
              <a:prstDash val="solid"/>
            </a:ln>
          </c:spPr>
          <c:marker>
            <c:symbol val="none"/>
          </c:marker>
          <c:val>
            <c:numRef>
              <c:f>DISK_SUMM!$D$2:$D$41</c:f>
              <c:numCache>
                <c:formatCode>General</c:formatCode>
                <c:ptCount val="40"/>
                <c:pt idx="0">
                  <c:v>3.4</c:v>
                </c:pt>
                <c:pt idx="1">
                  <c:v>1.4000000000000001</c:v>
                </c:pt>
                <c:pt idx="2">
                  <c:v>0</c:v>
                </c:pt>
                <c:pt idx="3">
                  <c:v>0.7</c:v>
                </c:pt>
                <c:pt idx="4">
                  <c:v>0</c:v>
                </c:pt>
                <c:pt idx="5">
                  <c:v>0.99999999999999989</c:v>
                </c:pt>
                <c:pt idx="6">
                  <c:v>0</c:v>
                </c:pt>
                <c:pt idx="7">
                  <c:v>1</c:v>
                </c:pt>
                <c:pt idx="8">
                  <c:v>1.1000000000000001</c:v>
                </c:pt>
                <c:pt idx="9">
                  <c:v>1.2000000000000002</c:v>
                </c:pt>
                <c:pt idx="10">
                  <c:v>7.9</c:v>
                </c:pt>
                <c:pt idx="11">
                  <c:v>2</c:v>
                </c:pt>
                <c:pt idx="12">
                  <c:v>0</c:v>
                </c:pt>
                <c:pt idx="13">
                  <c:v>20.500000000000004</c:v>
                </c:pt>
                <c:pt idx="14">
                  <c:v>7.1999999999999993</c:v>
                </c:pt>
                <c:pt idx="15">
                  <c:v>0.99999999999999989</c:v>
                </c:pt>
                <c:pt idx="16">
                  <c:v>0</c:v>
                </c:pt>
                <c:pt idx="17">
                  <c:v>1.1000000000000001</c:v>
                </c:pt>
                <c:pt idx="18">
                  <c:v>2.4000000000000004</c:v>
                </c:pt>
                <c:pt idx="19">
                  <c:v>6</c:v>
                </c:pt>
                <c:pt idx="20">
                  <c:v>2.2000000000000002</c:v>
                </c:pt>
                <c:pt idx="21">
                  <c:v>0.9</c:v>
                </c:pt>
                <c:pt idx="22">
                  <c:v>0.2</c:v>
                </c:pt>
                <c:pt idx="23">
                  <c:v>0.30000000000000004</c:v>
                </c:pt>
                <c:pt idx="24">
                  <c:v>0.6</c:v>
                </c:pt>
                <c:pt idx="25">
                  <c:v>0.5</c:v>
                </c:pt>
                <c:pt idx="26">
                  <c:v>0.30000000000000004</c:v>
                </c:pt>
                <c:pt idx="27">
                  <c:v>1</c:v>
                </c:pt>
                <c:pt idx="28">
                  <c:v>2</c:v>
                </c:pt>
                <c:pt idx="29">
                  <c:v>0.60000000000000009</c:v>
                </c:pt>
                <c:pt idx="30">
                  <c:v>0.30000000000000004</c:v>
                </c:pt>
                <c:pt idx="31">
                  <c:v>0.4</c:v>
                </c:pt>
                <c:pt idx="32">
                  <c:v>0.6</c:v>
                </c:pt>
                <c:pt idx="33">
                  <c:v>0.2</c:v>
                </c:pt>
                <c:pt idx="34">
                  <c:v>0.6</c:v>
                </c:pt>
                <c:pt idx="35">
                  <c:v>0.7</c:v>
                </c:pt>
                <c:pt idx="36">
                  <c:v>0.30000000000000004</c:v>
                </c:pt>
                <c:pt idx="37">
                  <c:v>0.6</c:v>
                </c:pt>
                <c:pt idx="38">
                  <c:v>2.1</c:v>
                </c:pt>
                <c:pt idx="39">
                  <c:v>0.2</c:v>
                </c:pt>
              </c:numCache>
            </c:numRef>
          </c:val>
          <c:smooth val="0"/>
          <c:extLst>
            <c:ext xmlns:c16="http://schemas.microsoft.com/office/drawing/2014/chart" uri="{C3380CC4-5D6E-409C-BE32-E72D297353CC}">
              <c16:uniqueId val="{00000005-8239-453E-9EFE-8D17397909DF}"/>
            </c:ext>
          </c:extLst>
        </c:ser>
        <c:dLbls>
          <c:showLegendKey val="0"/>
          <c:showVal val="0"/>
          <c:showCatName val="0"/>
          <c:showSerName val="0"/>
          <c:showPercent val="0"/>
          <c:showBubbleSize val="0"/>
        </c:dLbls>
        <c:marker val="1"/>
        <c:smooth val="0"/>
        <c:axId val="622940896"/>
        <c:axId val="618914344"/>
      </c:lineChart>
      <c:catAx>
        <c:axId val="6212331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0584232"/>
        <c:crosses val="autoZero"/>
        <c:auto val="0"/>
        <c:lblAlgn val="ctr"/>
        <c:lblOffset val="100"/>
        <c:noMultiLvlLbl val="0"/>
      </c:catAx>
      <c:valAx>
        <c:axId val="620584232"/>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621233192"/>
        <c:crosses val="autoZero"/>
        <c:crossBetween val="between"/>
      </c:valAx>
      <c:valAx>
        <c:axId val="61891434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622940896"/>
        <c:crosses val="max"/>
        <c:crossBetween val="between"/>
      </c:valAx>
      <c:catAx>
        <c:axId val="622940896"/>
        <c:scaling>
          <c:orientation val="minMax"/>
        </c:scaling>
        <c:delete val="1"/>
        <c:axPos val="b"/>
        <c:majorTickMark val="out"/>
        <c:minorTickMark val="none"/>
        <c:tickLblPos val="nextTo"/>
        <c:crossAx val="6189143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command ssc-vm-0435  7/10/2020</a:t>
            </a:r>
          </a:p>
        </c:rich>
      </c:tx>
      <c:layout/>
      <c:overlay val="0"/>
    </c:title>
    <c:autoTitleDeleted val="0"/>
    <c:plotArea>
      <c:layout/>
      <c:barChart>
        <c:barDir val="col"/>
        <c:grouping val="stacked"/>
        <c:varyColors val="0"/>
        <c:ser>
          <c:idx val="0"/>
          <c:order val="0"/>
          <c:tx>
            <c:strRef>
              <c:f>TOP!$C$576</c:f>
              <c:strCache>
                <c:ptCount val="1"/>
                <c:pt idx="0">
                  <c:v>Avg.</c:v>
                </c:pt>
              </c:strCache>
            </c:strRef>
          </c:tx>
          <c:invertIfNegative val="0"/>
          <c:cat>
            <c:strRef>
              <c:f>TOP!$B$577:$B$595</c:f>
              <c:strCache>
                <c:ptCount val="19"/>
                <c:pt idx="0">
                  <c:v>java</c:v>
                </c:pt>
                <c:pt idx="1">
                  <c:v>kworker/0:0</c:v>
                </c:pt>
                <c:pt idx="2">
                  <c:v>kworker/0:0H</c:v>
                </c:pt>
                <c:pt idx="3">
                  <c:v>kworker/0:1</c:v>
                </c:pt>
                <c:pt idx="4">
                  <c:v>kworker/1:0</c:v>
                </c:pt>
                <c:pt idx="5">
                  <c:v>kworker/1:1</c:v>
                </c:pt>
                <c:pt idx="6">
                  <c:v>kworker/1:2</c:v>
                </c:pt>
                <c:pt idx="7">
                  <c:v>kworker/1:2H</c:v>
                </c:pt>
                <c:pt idx="8">
                  <c:v>kworker/u32:0</c:v>
                </c:pt>
                <c:pt idx="9">
                  <c:v>kworker/u32:1</c:v>
                </c:pt>
                <c:pt idx="10">
                  <c:v>kworker/u32:2</c:v>
                </c:pt>
                <c:pt idx="11">
                  <c:v>kworker/u32:3</c:v>
                </c:pt>
                <c:pt idx="12">
                  <c:v>nmon</c:v>
                </c:pt>
                <c:pt idx="13">
                  <c:v>node</c:v>
                </c:pt>
                <c:pt idx="14">
                  <c:v>python</c:v>
                </c:pt>
                <c:pt idx="15">
                  <c:v>python3.6</c:v>
                </c:pt>
                <c:pt idx="16">
                  <c:v>rcu_sched</c:v>
                </c:pt>
                <c:pt idx="17">
                  <c:v>sshd</c:v>
                </c:pt>
                <c:pt idx="18">
                  <c:v>systemd</c:v>
                </c:pt>
              </c:strCache>
            </c:strRef>
          </c:cat>
          <c:val>
            <c:numRef>
              <c:f>TOP!$C$577:$C$595</c:f>
              <c:numCache>
                <c:formatCode>0.0</c:formatCode>
                <c:ptCount val="19"/>
                <c:pt idx="0">
                  <c:v>16.051249999999992</c:v>
                </c:pt>
                <c:pt idx="1">
                  <c:v>4.1125000000000009E-2</c:v>
                </c:pt>
                <c:pt idx="2">
                  <c:v>6.4750000000000002E-2</c:v>
                </c:pt>
                <c:pt idx="3">
                  <c:v>5.3750000000000006E-2</c:v>
                </c:pt>
                <c:pt idx="4">
                  <c:v>3.9125E-2</c:v>
                </c:pt>
                <c:pt idx="5">
                  <c:v>5.4374999999999993E-2</c:v>
                </c:pt>
                <c:pt idx="6">
                  <c:v>1.9125000000000003E-2</c:v>
                </c:pt>
                <c:pt idx="7">
                  <c:v>6.0874999999999999E-2</c:v>
                </c:pt>
                <c:pt idx="8">
                  <c:v>7.6000000000000012E-2</c:v>
                </c:pt>
                <c:pt idx="9">
                  <c:v>6.1499999999999999E-2</c:v>
                </c:pt>
                <c:pt idx="10">
                  <c:v>0.1105</c:v>
                </c:pt>
                <c:pt idx="11">
                  <c:v>6.1374999999999999E-2</c:v>
                </c:pt>
                <c:pt idx="12">
                  <c:v>0.20799999999999996</c:v>
                </c:pt>
                <c:pt idx="13">
                  <c:v>1.771124999999999</c:v>
                </c:pt>
                <c:pt idx="14">
                  <c:v>7.8499999999999986E-2</c:v>
                </c:pt>
                <c:pt idx="15">
                  <c:v>4.2431250000000018</c:v>
                </c:pt>
                <c:pt idx="16">
                  <c:v>6.8125000000000005E-2</c:v>
                </c:pt>
                <c:pt idx="17">
                  <c:v>0.21875000000000006</c:v>
                </c:pt>
                <c:pt idx="18">
                  <c:v>2.2499999999999998E-3</c:v>
                </c:pt>
              </c:numCache>
            </c:numRef>
          </c:val>
          <c:extLst>
            <c:ext xmlns:c16="http://schemas.microsoft.com/office/drawing/2014/chart" uri="{C3380CC4-5D6E-409C-BE32-E72D297353CC}">
              <c16:uniqueId val="{00000002-8E06-4EB0-8E65-875CFAFD9183}"/>
            </c:ext>
          </c:extLst>
        </c:ser>
        <c:ser>
          <c:idx val="1"/>
          <c:order val="1"/>
          <c:tx>
            <c:strRef>
              <c:f>TOP!$D$576</c:f>
              <c:strCache>
                <c:ptCount val="1"/>
                <c:pt idx="0">
                  <c:v>WAvg.</c:v>
                </c:pt>
              </c:strCache>
            </c:strRef>
          </c:tx>
          <c:invertIfNegative val="0"/>
          <c:val>
            <c:numRef>
              <c:f>TOP!$D$577:$D$595</c:f>
              <c:numCache>
                <c:formatCode>0.0</c:formatCode>
                <c:ptCount val="19"/>
                <c:pt idx="0">
                  <c:v>3.7191308893388495</c:v>
                </c:pt>
                <c:pt idx="1">
                  <c:v>9.5060410334346465E-2</c:v>
                </c:pt>
                <c:pt idx="2">
                  <c:v>2.0848455598455579E-2</c:v>
                </c:pt>
                <c:pt idx="3">
                  <c:v>0.10208720930232552</c:v>
                </c:pt>
                <c:pt idx="4">
                  <c:v>0.15849480830670928</c:v>
                </c:pt>
                <c:pt idx="5">
                  <c:v>0.10113074712643681</c:v>
                </c:pt>
                <c:pt idx="6">
                  <c:v>0.17391421568627446</c:v>
                </c:pt>
                <c:pt idx="7">
                  <c:v>2.1825205338809051E-2</c:v>
                </c:pt>
                <c:pt idx="8">
                  <c:v>9.416447368421052E-2</c:v>
                </c:pt>
                <c:pt idx="9">
                  <c:v>9.6853658536585341E-2</c:v>
                </c:pt>
                <c:pt idx="10">
                  <c:v>7.171719457013577E-2</c:v>
                </c:pt>
                <c:pt idx="11">
                  <c:v>0.1205496435845214</c:v>
                </c:pt>
                <c:pt idx="12">
                  <c:v>5.5997596153846974E-3</c:v>
                </c:pt>
                <c:pt idx="13">
                  <c:v>0.34313323981932586</c:v>
                </c:pt>
                <c:pt idx="14">
                  <c:v>4.875796178343994E-3</c:v>
                </c:pt>
                <c:pt idx="15">
                  <c:v>0.82640232361172128</c:v>
                </c:pt>
                <c:pt idx="16">
                  <c:v>1.489334862385322E-2</c:v>
                </c:pt>
                <c:pt idx="17">
                  <c:v>5.3238571428571357E-2</c:v>
                </c:pt>
                <c:pt idx="18">
                  <c:v>8.7749999999999995E-2</c:v>
                </c:pt>
              </c:numCache>
            </c:numRef>
          </c:val>
          <c:extLst>
            <c:ext xmlns:c16="http://schemas.microsoft.com/office/drawing/2014/chart" uri="{C3380CC4-5D6E-409C-BE32-E72D297353CC}">
              <c16:uniqueId val="{00000003-8E06-4EB0-8E65-875CFAFD9183}"/>
            </c:ext>
          </c:extLst>
        </c:ser>
        <c:ser>
          <c:idx val="2"/>
          <c:order val="2"/>
          <c:tx>
            <c:strRef>
              <c:f>TOP!$E$576</c:f>
              <c:strCache>
                <c:ptCount val="1"/>
                <c:pt idx="0">
                  <c:v>Max.</c:v>
                </c:pt>
              </c:strCache>
            </c:strRef>
          </c:tx>
          <c:invertIfNegative val="0"/>
          <c:val>
            <c:numRef>
              <c:f>TOP!$E$577:$E$595</c:f>
              <c:numCache>
                <c:formatCode>0.0</c:formatCode>
                <c:ptCount val="19"/>
                <c:pt idx="0">
                  <c:v>1.8446191106611565</c:v>
                </c:pt>
                <c:pt idx="1">
                  <c:v>7.8814589665653523E-2</c:v>
                </c:pt>
                <c:pt idx="2">
                  <c:v>2.440154440154442E-2</c:v>
                </c:pt>
                <c:pt idx="3">
                  <c:v>6.9162790697674476E-2</c:v>
                </c:pt>
                <c:pt idx="4">
                  <c:v>2.7380191693290729E-2</c:v>
                </c:pt>
                <c:pt idx="5">
                  <c:v>6.94942528735632E-2</c:v>
                </c:pt>
                <c:pt idx="6">
                  <c:v>2.1960784313725529E-2</c:v>
                </c:pt>
                <c:pt idx="7">
                  <c:v>2.7299794661190951E-2</c:v>
                </c:pt>
                <c:pt idx="8">
                  <c:v>0.11483552631578944</c:v>
                </c:pt>
                <c:pt idx="9">
                  <c:v>5.6646341463414657E-2</c:v>
                </c:pt>
                <c:pt idx="10">
                  <c:v>0.11778280542986422</c:v>
                </c:pt>
                <c:pt idx="11">
                  <c:v>0.1330753564154786</c:v>
                </c:pt>
                <c:pt idx="12">
                  <c:v>1.1400240384615346E-2</c:v>
                </c:pt>
                <c:pt idx="13">
                  <c:v>0.29574176018067533</c:v>
                </c:pt>
                <c:pt idx="14">
                  <c:v>2.662420382165602E-2</c:v>
                </c:pt>
                <c:pt idx="15">
                  <c:v>0.46047267638827627</c:v>
                </c:pt>
                <c:pt idx="16">
                  <c:v>6.9816513761467719E-3</c:v>
                </c:pt>
                <c:pt idx="17">
                  <c:v>6.3011428571428607E-2</c:v>
                </c:pt>
                <c:pt idx="18">
                  <c:v>0</c:v>
                </c:pt>
              </c:numCache>
            </c:numRef>
          </c:val>
          <c:extLst>
            <c:ext xmlns:c16="http://schemas.microsoft.com/office/drawing/2014/chart" uri="{C3380CC4-5D6E-409C-BE32-E72D297353CC}">
              <c16:uniqueId val="{00000004-8E06-4EB0-8E65-875CFAFD9183}"/>
            </c:ext>
          </c:extLst>
        </c:ser>
        <c:dLbls>
          <c:showLegendKey val="0"/>
          <c:showVal val="0"/>
          <c:showCatName val="0"/>
          <c:showSerName val="0"/>
          <c:showPercent val="0"/>
          <c:showBubbleSize val="0"/>
        </c:dLbls>
        <c:gapWidth val="150"/>
        <c:overlap val="100"/>
        <c:axId val="626426752"/>
        <c:axId val="626431344"/>
      </c:barChart>
      <c:catAx>
        <c:axId val="6264267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431344"/>
        <c:crosses val="autoZero"/>
        <c:auto val="1"/>
        <c:lblAlgn val="ctr"/>
        <c:lblOffset val="100"/>
        <c:tickLblSkip val="1"/>
        <c:noMultiLvlLbl val="0"/>
      </c:catAx>
      <c:valAx>
        <c:axId val="626431344"/>
        <c:scaling>
          <c:orientation val="minMax"/>
          <c:min val="0"/>
        </c:scaling>
        <c:delete val="0"/>
        <c:axPos val="l"/>
        <c:majorGridlines/>
        <c:numFmt formatCode="0" sourceLinked="0"/>
        <c:majorTickMark val="out"/>
        <c:minorTickMark val="none"/>
        <c:tickLblPos val="nextTo"/>
        <c:crossAx val="6264267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by command (MBytes) ssc-vm-0435  7/10/2020</a:t>
            </a:r>
          </a:p>
        </c:rich>
      </c:tx>
      <c:layout/>
      <c:overlay val="0"/>
    </c:title>
    <c:autoTitleDeleted val="0"/>
    <c:plotArea>
      <c:layout/>
      <c:barChart>
        <c:barDir val="col"/>
        <c:grouping val="stacked"/>
        <c:varyColors val="0"/>
        <c:ser>
          <c:idx val="0"/>
          <c:order val="0"/>
          <c:tx>
            <c:strRef>
              <c:f>TOP!$G$576</c:f>
              <c:strCache>
                <c:ptCount val="1"/>
                <c:pt idx="0">
                  <c:v>Min.</c:v>
                </c:pt>
              </c:strCache>
            </c:strRef>
          </c:tx>
          <c:invertIfNegative val="0"/>
          <c:cat>
            <c:strRef>
              <c:f>TOP!$B$577:$B$595</c:f>
              <c:strCache>
                <c:ptCount val="19"/>
                <c:pt idx="0">
                  <c:v>java</c:v>
                </c:pt>
                <c:pt idx="1">
                  <c:v>kworker/0:0</c:v>
                </c:pt>
                <c:pt idx="2">
                  <c:v>kworker/0:0H</c:v>
                </c:pt>
                <c:pt idx="3">
                  <c:v>kworker/0:1</c:v>
                </c:pt>
                <c:pt idx="4">
                  <c:v>kworker/1:0</c:v>
                </c:pt>
                <c:pt idx="5">
                  <c:v>kworker/1:1</c:v>
                </c:pt>
                <c:pt idx="6">
                  <c:v>kworker/1:2</c:v>
                </c:pt>
                <c:pt idx="7">
                  <c:v>kworker/1:2H</c:v>
                </c:pt>
                <c:pt idx="8">
                  <c:v>kworker/u32:0</c:v>
                </c:pt>
                <c:pt idx="9">
                  <c:v>kworker/u32:1</c:v>
                </c:pt>
                <c:pt idx="10">
                  <c:v>kworker/u32:2</c:v>
                </c:pt>
                <c:pt idx="11">
                  <c:v>kworker/u32:3</c:v>
                </c:pt>
                <c:pt idx="12">
                  <c:v>nmon</c:v>
                </c:pt>
                <c:pt idx="13">
                  <c:v>node</c:v>
                </c:pt>
                <c:pt idx="14">
                  <c:v>python</c:v>
                </c:pt>
                <c:pt idx="15">
                  <c:v>python3.6</c:v>
                </c:pt>
                <c:pt idx="16">
                  <c:v>rcu_sched</c:v>
                </c:pt>
                <c:pt idx="17">
                  <c:v>sshd</c:v>
                </c:pt>
                <c:pt idx="18">
                  <c:v>systemd</c:v>
                </c:pt>
              </c:strCache>
            </c:strRef>
          </c:cat>
          <c:val>
            <c:numRef>
              <c:f>TOP!$G$577:$G$595</c:f>
              <c:numCache>
                <c:formatCode>0</c:formatCode>
                <c:ptCount val="19"/>
                <c:pt idx="0">
                  <c:v>2573328</c:v>
                </c:pt>
                <c:pt idx="1">
                  <c:v>0</c:v>
                </c:pt>
                <c:pt idx="2">
                  <c:v>0</c:v>
                </c:pt>
                <c:pt idx="3">
                  <c:v>0</c:v>
                </c:pt>
                <c:pt idx="4">
                  <c:v>0</c:v>
                </c:pt>
                <c:pt idx="5">
                  <c:v>0</c:v>
                </c:pt>
                <c:pt idx="6">
                  <c:v>0</c:v>
                </c:pt>
                <c:pt idx="7">
                  <c:v>0</c:v>
                </c:pt>
                <c:pt idx="8">
                  <c:v>0</c:v>
                </c:pt>
                <c:pt idx="9">
                  <c:v>0</c:v>
                </c:pt>
                <c:pt idx="10">
                  <c:v>0</c:v>
                </c:pt>
                <c:pt idx="11">
                  <c:v>0</c:v>
                </c:pt>
                <c:pt idx="12">
                  <c:v>6280</c:v>
                </c:pt>
                <c:pt idx="13">
                  <c:v>1126840</c:v>
                </c:pt>
                <c:pt idx="14">
                  <c:v>1460944</c:v>
                </c:pt>
                <c:pt idx="15">
                  <c:v>2078932</c:v>
                </c:pt>
                <c:pt idx="16">
                  <c:v>0</c:v>
                </c:pt>
                <c:pt idx="17">
                  <c:v>2620</c:v>
                </c:pt>
                <c:pt idx="18">
                  <c:v>150288</c:v>
                </c:pt>
              </c:numCache>
            </c:numRef>
          </c:val>
          <c:extLst>
            <c:ext xmlns:c16="http://schemas.microsoft.com/office/drawing/2014/chart" uri="{C3380CC4-5D6E-409C-BE32-E72D297353CC}">
              <c16:uniqueId val="{00000002-EF73-43CE-B5B4-15B10DA80C0E}"/>
            </c:ext>
          </c:extLst>
        </c:ser>
        <c:ser>
          <c:idx val="1"/>
          <c:order val="1"/>
          <c:tx>
            <c:strRef>
              <c:f>TOP!$H$576</c:f>
              <c:strCache>
                <c:ptCount val="1"/>
                <c:pt idx="0">
                  <c:v>Avg.</c:v>
                </c:pt>
              </c:strCache>
            </c:strRef>
          </c:tx>
          <c:invertIfNegative val="0"/>
          <c:val>
            <c:numRef>
              <c:f>TOP!$H$577:$H$595</c:f>
              <c:numCache>
                <c:formatCode>0</c:formatCode>
                <c:ptCount val="19"/>
                <c:pt idx="0">
                  <c:v>55458.666666666511</c:v>
                </c:pt>
                <c:pt idx="1">
                  <c:v>0</c:v>
                </c:pt>
                <c:pt idx="2">
                  <c:v>0</c:v>
                </c:pt>
                <c:pt idx="3">
                  <c:v>0</c:v>
                </c:pt>
                <c:pt idx="4">
                  <c:v>0</c:v>
                </c:pt>
                <c:pt idx="5">
                  <c:v>0</c:v>
                </c:pt>
                <c:pt idx="6">
                  <c:v>0</c:v>
                </c:pt>
                <c:pt idx="7">
                  <c:v>0</c:v>
                </c:pt>
                <c:pt idx="8">
                  <c:v>0</c:v>
                </c:pt>
                <c:pt idx="9">
                  <c:v>0</c:v>
                </c:pt>
                <c:pt idx="10">
                  <c:v>0</c:v>
                </c:pt>
                <c:pt idx="11">
                  <c:v>0</c:v>
                </c:pt>
                <c:pt idx="12">
                  <c:v>0</c:v>
                </c:pt>
                <c:pt idx="13">
                  <c:v>3274.8717948717531</c:v>
                </c:pt>
                <c:pt idx="14">
                  <c:v>55453.538461538497</c:v>
                </c:pt>
                <c:pt idx="15">
                  <c:v>340</c:v>
                </c:pt>
                <c:pt idx="16">
                  <c:v>0</c:v>
                </c:pt>
                <c:pt idx="17">
                  <c:v>0</c:v>
                </c:pt>
                <c:pt idx="18">
                  <c:v>0</c:v>
                </c:pt>
              </c:numCache>
            </c:numRef>
          </c:val>
          <c:extLst>
            <c:ext xmlns:c16="http://schemas.microsoft.com/office/drawing/2014/chart" uri="{C3380CC4-5D6E-409C-BE32-E72D297353CC}">
              <c16:uniqueId val="{00000003-EF73-43CE-B5B4-15B10DA80C0E}"/>
            </c:ext>
          </c:extLst>
        </c:ser>
        <c:ser>
          <c:idx val="2"/>
          <c:order val="2"/>
          <c:tx>
            <c:strRef>
              <c:f>TOP!$I$576</c:f>
              <c:strCache>
                <c:ptCount val="1"/>
                <c:pt idx="0">
                  <c:v>Max.</c:v>
                </c:pt>
              </c:strCache>
            </c:strRef>
          </c:tx>
          <c:invertIfNegative val="0"/>
          <c:val>
            <c:numRef>
              <c:f>TOP!$I$577:$I$595</c:f>
              <c:numCache>
                <c:formatCode>0</c:formatCode>
                <c:ptCount val="19"/>
                <c:pt idx="0">
                  <c:v>1964721.3333333335</c:v>
                </c:pt>
                <c:pt idx="1">
                  <c:v>0</c:v>
                </c:pt>
                <c:pt idx="2">
                  <c:v>0</c:v>
                </c:pt>
                <c:pt idx="3">
                  <c:v>0</c:v>
                </c:pt>
                <c:pt idx="4">
                  <c:v>0</c:v>
                </c:pt>
                <c:pt idx="5">
                  <c:v>0</c:v>
                </c:pt>
                <c:pt idx="6">
                  <c:v>0</c:v>
                </c:pt>
                <c:pt idx="7">
                  <c:v>0</c:v>
                </c:pt>
                <c:pt idx="8">
                  <c:v>0</c:v>
                </c:pt>
                <c:pt idx="9">
                  <c:v>0</c:v>
                </c:pt>
                <c:pt idx="10">
                  <c:v>0</c:v>
                </c:pt>
                <c:pt idx="11">
                  <c:v>0</c:v>
                </c:pt>
                <c:pt idx="12">
                  <c:v>0</c:v>
                </c:pt>
                <c:pt idx="13">
                  <c:v>2893.1282051282469</c:v>
                </c:pt>
                <c:pt idx="14">
                  <c:v>10082.461538461503</c:v>
                </c:pt>
                <c:pt idx="15">
                  <c:v>700</c:v>
                </c:pt>
                <c:pt idx="16">
                  <c:v>0</c:v>
                </c:pt>
                <c:pt idx="17">
                  <c:v>0</c:v>
                </c:pt>
                <c:pt idx="18">
                  <c:v>0</c:v>
                </c:pt>
              </c:numCache>
            </c:numRef>
          </c:val>
          <c:extLst>
            <c:ext xmlns:c16="http://schemas.microsoft.com/office/drawing/2014/chart" uri="{C3380CC4-5D6E-409C-BE32-E72D297353CC}">
              <c16:uniqueId val="{00000004-EF73-43CE-B5B4-15B10DA80C0E}"/>
            </c:ext>
          </c:extLst>
        </c:ser>
        <c:dLbls>
          <c:showLegendKey val="0"/>
          <c:showVal val="0"/>
          <c:showCatName val="0"/>
          <c:showSerName val="0"/>
          <c:showPercent val="0"/>
          <c:showBubbleSize val="0"/>
        </c:dLbls>
        <c:gapWidth val="150"/>
        <c:overlap val="100"/>
        <c:axId val="626431672"/>
        <c:axId val="626434952"/>
      </c:barChart>
      <c:catAx>
        <c:axId val="6264316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434952"/>
        <c:crosses val="autoZero"/>
        <c:auto val="1"/>
        <c:lblAlgn val="ctr"/>
        <c:lblOffset val="100"/>
        <c:tickLblSkip val="1"/>
        <c:noMultiLvlLbl val="0"/>
      </c:catAx>
      <c:valAx>
        <c:axId val="626434952"/>
        <c:scaling>
          <c:orientation val="minMax"/>
          <c:min val="0"/>
        </c:scaling>
        <c:delete val="0"/>
        <c:axPos val="l"/>
        <c:majorGridlines/>
        <c:numFmt formatCode="0" sourceLinked="0"/>
        <c:majorTickMark val="out"/>
        <c:minorTickMark val="none"/>
        <c:tickLblPos val="nextTo"/>
        <c:crossAx val="626431672"/>
        <c:crosses val="autoZero"/>
        <c:crossBetween val="between"/>
        <c:dispUnits>
          <c:builtInUnit val="thousands"/>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CharIO by command (bytes/sec) ssc-vm-0435  7/10/2020</a:t>
            </a:r>
          </a:p>
        </c:rich>
      </c:tx>
      <c:layout/>
      <c:overlay val="0"/>
    </c:title>
    <c:autoTitleDeleted val="0"/>
    <c:plotArea>
      <c:layout/>
      <c:barChart>
        <c:barDir val="col"/>
        <c:grouping val="stacked"/>
        <c:varyColors val="0"/>
        <c:ser>
          <c:idx val="0"/>
          <c:order val="0"/>
          <c:tx>
            <c:strRef>
              <c:f>TOP!$J$576</c:f>
              <c:strCache>
                <c:ptCount val="1"/>
                <c:pt idx="0">
                  <c:v>Avg.</c:v>
                </c:pt>
              </c:strCache>
            </c:strRef>
          </c:tx>
          <c:invertIfNegative val="0"/>
          <c:cat>
            <c:strRef>
              <c:f>TOP!$B$577:$B$595</c:f>
              <c:strCache>
                <c:ptCount val="19"/>
                <c:pt idx="0">
                  <c:v>java</c:v>
                </c:pt>
                <c:pt idx="1">
                  <c:v>kworker/0:0</c:v>
                </c:pt>
                <c:pt idx="2">
                  <c:v>kworker/0:0H</c:v>
                </c:pt>
                <c:pt idx="3">
                  <c:v>kworker/0:1</c:v>
                </c:pt>
                <c:pt idx="4">
                  <c:v>kworker/1:0</c:v>
                </c:pt>
                <c:pt idx="5">
                  <c:v>kworker/1:1</c:v>
                </c:pt>
                <c:pt idx="6">
                  <c:v>kworker/1:2</c:v>
                </c:pt>
                <c:pt idx="7">
                  <c:v>kworker/1:2H</c:v>
                </c:pt>
                <c:pt idx="8">
                  <c:v>kworker/u32:0</c:v>
                </c:pt>
                <c:pt idx="9">
                  <c:v>kworker/u32:1</c:v>
                </c:pt>
                <c:pt idx="10">
                  <c:v>kworker/u32:2</c:v>
                </c:pt>
                <c:pt idx="11">
                  <c:v>kworker/u32:3</c:v>
                </c:pt>
                <c:pt idx="12">
                  <c:v>nmon</c:v>
                </c:pt>
                <c:pt idx="13">
                  <c:v>node</c:v>
                </c:pt>
                <c:pt idx="14">
                  <c:v>python</c:v>
                </c:pt>
                <c:pt idx="15">
                  <c:v>python3.6</c:v>
                </c:pt>
                <c:pt idx="16">
                  <c:v>rcu_sched</c:v>
                </c:pt>
                <c:pt idx="17">
                  <c:v>sshd</c:v>
                </c:pt>
                <c:pt idx="18">
                  <c:v>systemd</c:v>
                </c:pt>
              </c:strCache>
            </c:strRef>
          </c:cat>
          <c:val>
            <c:numRef>
              <c:f>TOP!$J$577:$J$595</c:f>
              <c:numCache>
                <c:formatCode>0</c:formatCode>
                <c:ptCount val="19"/>
                <c:pt idx="0">
                  <c:v>17079.5</c:v>
                </c:pt>
                <c:pt idx="1">
                  <c:v>0</c:v>
                </c:pt>
                <c:pt idx="2">
                  <c:v>0</c:v>
                </c:pt>
                <c:pt idx="3">
                  <c:v>0</c:v>
                </c:pt>
                <c:pt idx="4">
                  <c:v>0</c:v>
                </c:pt>
                <c:pt idx="5">
                  <c:v>0</c:v>
                </c:pt>
                <c:pt idx="6">
                  <c:v>0</c:v>
                </c:pt>
                <c:pt idx="7">
                  <c:v>0</c:v>
                </c:pt>
                <c:pt idx="8">
                  <c:v>0</c:v>
                </c:pt>
                <c:pt idx="9">
                  <c:v>0</c:v>
                </c:pt>
                <c:pt idx="10">
                  <c:v>0</c:v>
                </c:pt>
                <c:pt idx="11">
                  <c:v>0</c:v>
                </c:pt>
                <c:pt idx="12">
                  <c:v>1172</c:v>
                </c:pt>
                <c:pt idx="13">
                  <c:v>14982.25641025641</c:v>
                </c:pt>
                <c:pt idx="14">
                  <c:v>8972</c:v>
                </c:pt>
                <c:pt idx="15">
                  <c:v>4126.6486486486483</c:v>
                </c:pt>
                <c:pt idx="16">
                  <c:v>0</c:v>
                </c:pt>
                <c:pt idx="17">
                  <c:v>4184</c:v>
                </c:pt>
                <c:pt idx="18">
                  <c:v>2604</c:v>
                </c:pt>
              </c:numCache>
            </c:numRef>
          </c:val>
          <c:extLst>
            <c:ext xmlns:c16="http://schemas.microsoft.com/office/drawing/2014/chart" uri="{C3380CC4-5D6E-409C-BE32-E72D297353CC}">
              <c16:uniqueId val="{00000002-D4A2-42B7-BEEB-EF4F7A387A22}"/>
            </c:ext>
          </c:extLst>
        </c:ser>
        <c:ser>
          <c:idx val="1"/>
          <c:order val="1"/>
          <c:tx>
            <c:strRef>
              <c:f>TOP!$K$576</c:f>
              <c:strCache>
                <c:ptCount val="1"/>
                <c:pt idx="0">
                  <c:v>WAvg.</c:v>
                </c:pt>
              </c:strCache>
            </c:strRef>
          </c:tx>
          <c:invertIfNegative val="0"/>
          <c:val>
            <c:numRef>
              <c:f>TOP!$K$577:$K$595</c:f>
              <c:numCache>
                <c:formatCode>0</c:formatCode>
                <c:ptCount val="19"/>
                <c:pt idx="0">
                  <c:v>148.10804473198732</c:v>
                </c:pt>
                <c:pt idx="1">
                  <c:v>0</c:v>
                </c:pt>
                <c:pt idx="2">
                  <c:v>0</c:v>
                </c:pt>
                <c:pt idx="3">
                  <c:v>0</c:v>
                </c:pt>
                <c:pt idx="4">
                  <c:v>0</c:v>
                </c:pt>
                <c:pt idx="5">
                  <c:v>0</c:v>
                </c:pt>
                <c:pt idx="6">
                  <c:v>0</c:v>
                </c:pt>
                <c:pt idx="7">
                  <c:v>0</c:v>
                </c:pt>
                <c:pt idx="8">
                  <c:v>0</c:v>
                </c:pt>
                <c:pt idx="9">
                  <c:v>0</c:v>
                </c:pt>
                <c:pt idx="10">
                  <c:v>0</c:v>
                </c:pt>
                <c:pt idx="11">
                  <c:v>0</c:v>
                </c:pt>
                <c:pt idx="12">
                  <c:v>0</c:v>
                </c:pt>
                <c:pt idx="13">
                  <c:v>8.102505835267948E-4</c:v>
                </c:pt>
                <c:pt idx="14">
                  <c:v>0</c:v>
                </c:pt>
                <c:pt idx="15">
                  <c:v>3.4346857762502623</c:v>
                </c:pt>
                <c:pt idx="16">
                  <c:v>0</c:v>
                </c:pt>
                <c:pt idx="17">
                  <c:v>0</c:v>
                </c:pt>
                <c:pt idx="18">
                  <c:v>0</c:v>
                </c:pt>
              </c:numCache>
            </c:numRef>
          </c:val>
          <c:extLst>
            <c:ext xmlns:c16="http://schemas.microsoft.com/office/drawing/2014/chart" uri="{C3380CC4-5D6E-409C-BE32-E72D297353CC}">
              <c16:uniqueId val="{00000003-D4A2-42B7-BEEB-EF4F7A387A22}"/>
            </c:ext>
          </c:extLst>
        </c:ser>
        <c:ser>
          <c:idx val="2"/>
          <c:order val="2"/>
          <c:tx>
            <c:strRef>
              <c:f>TOP!$L$576</c:f>
              <c:strCache>
                <c:ptCount val="1"/>
                <c:pt idx="0">
                  <c:v>Max.</c:v>
                </c:pt>
              </c:strCache>
            </c:strRef>
          </c:tx>
          <c:invertIfNegative val="0"/>
          <c:val>
            <c:numRef>
              <c:f>TOP!$L$577:$L$595</c:f>
              <c:numCache>
                <c:formatCode>0</c:formatCode>
                <c:ptCount val="19"/>
                <c:pt idx="0">
                  <c:v>1756.3919552680127</c:v>
                </c:pt>
                <c:pt idx="1">
                  <c:v>0</c:v>
                </c:pt>
                <c:pt idx="2">
                  <c:v>0</c:v>
                </c:pt>
                <c:pt idx="3">
                  <c:v>0</c:v>
                </c:pt>
                <c:pt idx="4">
                  <c:v>0</c:v>
                </c:pt>
                <c:pt idx="5">
                  <c:v>0</c:v>
                </c:pt>
                <c:pt idx="6">
                  <c:v>0</c:v>
                </c:pt>
                <c:pt idx="7">
                  <c:v>0</c:v>
                </c:pt>
                <c:pt idx="8">
                  <c:v>0</c:v>
                </c:pt>
                <c:pt idx="9">
                  <c:v>0</c:v>
                </c:pt>
                <c:pt idx="10">
                  <c:v>0</c:v>
                </c:pt>
                <c:pt idx="11">
                  <c:v>0</c:v>
                </c:pt>
                <c:pt idx="12">
                  <c:v>0</c:v>
                </c:pt>
                <c:pt idx="13">
                  <c:v>1.7427794930063101</c:v>
                </c:pt>
                <c:pt idx="14">
                  <c:v>0</c:v>
                </c:pt>
                <c:pt idx="15">
                  <c:v>157.91666557510143</c:v>
                </c:pt>
                <c:pt idx="16">
                  <c:v>0</c:v>
                </c:pt>
                <c:pt idx="17">
                  <c:v>0</c:v>
                </c:pt>
                <c:pt idx="18">
                  <c:v>0</c:v>
                </c:pt>
              </c:numCache>
            </c:numRef>
          </c:val>
          <c:extLst>
            <c:ext xmlns:c16="http://schemas.microsoft.com/office/drawing/2014/chart" uri="{C3380CC4-5D6E-409C-BE32-E72D297353CC}">
              <c16:uniqueId val="{00000004-D4A2-42B7-BEEB-EF4F7A387A22}"/>
            </c:ext>
          </c:extLst>
        </c:ser>
        <c:dLbls>
          <c:showLegendKey val="0"/>
          <c:showVal val="0"/>
          <c:showCatName val="0"/>
          <c:showSerName val="0"/>
          <c:showPercent val="0"/>
          <c:showBubbleSize val="0"/>
        </c:dLbls>
        <c:gapWidth val="150"/>
        <c:overlap val="100"/>
        <c:axId val="626427736"/>
        <c:axId val="626428392"/>
      </c:barChart>
      <c:catAx>
        <c:axId val="6264277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428392"/>
        <c:crosses val="autoZero"/>
        <c:auto val="1"/>
        <c:lblAlgn val="ctr"/>
        <c:lblOffset val="100"/>
        <c:tickLblSkip val="1"/>
        <c:noMultiLvlLbl val="0"/>
      </c:catAx>
      <c:valAx>
        <c:axId val="626428392"/>
        <c:scaling>
          <c:orientation val="minMax"/>
          <c:min val="0"/>
        </c:scaling>
        <c:delete val="0"/>
        <c:axPos val="l"/>
        <c:majorGridlines/>
        <c:numFmt formatCode="0" sourceLinked="0"/>
        <c:majorTickMark val="out"/>
        <c:minorTickMark val="none"/>
        <c:tickLblPos val="nextTo"/>
        <c:crossAx val="626427736"/>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%Processor by PID ssc-vm-0435  7/10/2020</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TOP!$B$2:$B$574</c:f>
              <c:numCache>
                <c:formatCode>General</c:formatCode>
                <c:ptCount val="573"/>
                <c:pt idx="0">
                  <c:v>31342</c:v>
                </c:pt>
                <c:pt idx="1">
                  <c:v>31342</c:v>
                </c:pt>
                <c:pt idx="2">
                  <c:v>31342</c:v>
                </c:pt>
                <c:pt idx="3">
                  <c:v>31342</c:v>
                </c:pt>
                <c:pt idx="4">
                  <c:v>31342</c:v>
                </c:pt>
                <c:pt idx="5">
                  <c:v>31342</c:v>
                </c:pt>
                <c:pt idx="6">
                  <c:v>31342</c:v>
                </c:pt>
                <c:pt idx="7">
                  <c:v>31342</c:v>
                </c:pt>
                <c:pt idx="8">
                  <c:v>31342</c:v>
                </c:pt>
                <c:pt idx="9">
                  <c:v>31342</c:v>
                </c:pt>
                <c:pt idx="10">
                  <c:v>31342</c:v>
                </c:pt>
                <c:pt idx="11">
                  <c:v>31342</c:v>
                </c:pt>
                <c:pt idx="12">
                  <c:v>30909</c:v>
                </c:pt>
                <c:pt idx="13">
                  <c:v>31342</c:v>
                </c:pt>
                <c:pt idx="14">
                  <c:v>31342</c:v>
                </c:pt>
                <c:pt idx="15">
                  <c:v>31342</c:v>
                </c:pt>
                <c:pt idx="16">
                  <c:v>31342</c:v>
                </c:pt>
                <c:pt idx="17">
                  <c:v>31342</c:v>
                </c:pt>
                <c:pt idx="18">
                  <c:v>31342</c:v>
                </c:pt>
                <c:pt idx="19">
                  <c:v>31342</c:v>
                </c:pt>
                <c:pt idx="20">
                  <c:v>31342</c:v>
                </c:pt>
                <c:pt idx="21">
                  <c:v>31342</c:v>
                </c:pt>
                <c:pt idx="22">
                  <c:v>31342</c:v>
                </c:pt>
                <c:pt idx="23">
                  <c:v>31342</c:v>
                </c:pt>
                <c:pt idx="24">
                  <c:v>31342</c:v>
                </c:pt>
                <c:pt idx="25">
                  <c:v>31342</c:v>
                </c:pt>
                <c:pt idx="26">
                  <c:v>31342</c:v>
                </c:pt>
                <c:pt idx="27">
                  <c:v>31342</c:v>
                </c:pt>
                <c:pt idx="28">
                  <c:v>31342</c:v>
                </c:pt>
                <c:pt idx="29">
                  <c:v>31342</c:v>
                </c:pt>
                <c:pt idx="30">
                  <c:v>31342</c:v>
                </c:pt>
                <c:pt idx="31">
                  <c:v>31342</c:v>
                </c:pt>
                <c:pt idx="32">
                  <c:v>31342</c:v>
                </c:pt>
                <c:pt idx="33">
                  <c:v>31342</c:v>
                </c:pt>
                <c:pt idx="34">
                  <c:v>31342</c:v>
                </c:pt>
                <c:pt idx="35">
                  <c:v>31342</c:v>
                </c:pt>
                <c:pt idx="36">
                  <c:v>31342</c:v>
                </c:pt>
                <c:pt idx="37">
                  <c:v>31342</c:v>
                </c:pt>
                <c:pt idx="38">
                  <c:v>31342</c:v>
                </c:pt>
                <c:pt idx="39">
                  <c:v>31342</c:v>
                </c:pt>
                <c:pt idx="40">
                  <c:v>2015</c:v>
                </c:pt>
                <c:pt idx="41">
                  <c:v>2015</c:v>
                </c:pt>
                <c:pt idx="42">
                  <c:v>2015</c:v>
                </c:pt>
                <c:pt idx="43">
                  <c:v>2015</c:v>
                </c:pt>
                <c:pt idx="44">
                  <c:v>2015</c:v>
                </c:pt>
                <c:pt idx="45">
                  <c:v>2015</c:v>
                </c:pt>
                <c:pt idx="46">
                  <c:v>2015</c:v>
                </c:pt>
                <c:pt idx="47">
                  <c:v>2015</c:v>
                </c:pt>
                <c:pt idx="48">
                  <c:v>2015</c:v>
                </c:pt>
                <c:pt idx="49">
                  <c:v>2015</c:v>
                </c:pt>
                <c:pt idx="50">
                  <c:v>2015</c:v>
                </c:pt>
                <c:pt idx="51">
                  <c:v>2015</c:v>
                </c:pt>
                <c:pt idx="52">
                  <c:v>2015</c:v>
                </c:pt>
                <c:pt idx="53">
                  <c:v>2015</c:v>
                </c:pt>
                <c:pt idx="54">
                  <c:v>18995</c:v>
                </c:pt>
                <c:pt idx="55">
                  <c:v>18995</c:v>
                </c:pt>
                <c:pt idx="56">
                  <c:v>18995</c:v>
                </c:pt>
                <c:pt idx="57">
                  <c:v>18995</c:v>
                </c:pt>
                <c:pt idx="58">
                  <c:v>18995</c:v>
                </c:pt>
                <c:pt idx="59">
                  <c:v>18995</c:v>
                </c:pt>
                <c:pt idx="60">
                  <c:v>18995</c:v>
                </c:pt>
                <c:pt idx="61">
                  <c:v>18995</c:v>
                </c:pt>
                <c:pt idx="62">
                  <c:v>18995</c:v>
                </c:pt>
                <c:pt idx="63">
                  <c:v>18995</c:v>
                </c:pt>
                <c:pt idx="64">
                  <c:v>18995</c:v>
                </c:pt>
                <c:pt idx="65">
                  <c:v>18995</c:v>
                </c:pt>
                <c:pt idx="66">
                  <c:v>18995</c:v>
                </c:pt>
                <c:pt idx="67">
                  <c:v>18995</c:v>
                </c:pt>
                <c:pt idx="68">
                  <c:v>18995</c:v>
                </c:pt>
                <c:pt idx="69">
                  <c:v>18995</c:v>
                </c:pt>
                <c:pt idx="70">
                  <c:v>18995</c:v>
                </c:pt>
                <c:pt idx="71">
                  <c:v>18995</c:v>
                </c:pt>
                <c:pt idx="72">
                  <c:v>18995</c:v>
                </c:pt>
                <c:pt idx="73">
                  <c:v>18995</c:v>
                </c:pt>
                <c:pt idx="74">
                  <c:v>18995</c:v>
                </c:pt>
                <c:pt idx="75">
                  <c:v>18995</c:v>
                </c:pt>
                <c:pt idx="76">
                  <c:v>18995</c:v>
                </c:pt>
                <c:pt idx="77">
                  <c:v>18995</c:v>
                </c:pt>
                <c:pt idx="78">
                  <c:v>18995</c:v>
                </c:pt>
                <c:pt idx="79">
                  <c:v>18995</c:v>
                </c:pt>
                <c:pt idx="80">
                  <c:v>18995</c:v>
                </c:pt>
                <c:pt idx="81">
                  <c:v>18995</c:v>
                </c:pt>
                <c:pt idx="82">
                  <c:v>18995</c:v>
                </c:pt>
                <c:pt idx="83">
                  <c:v>18995</c:v>
                </c:pt>
                <c:pt idx="84">
                  <c:v>18995</c:v>
                </c:pt>
                <c:pt idx="85">
                  <c:v>1039</c:v>
                </c:pt>
                <c:pt idx="86">
                  <c:v>1039</c:v>
                </c:pt>
                <c:pt idx="87">
                  <c:v>1039</c:v>
                </c:pt>
                <c:pt idx="88">
                  <c:v>1039</c:v>
                </c:pt>
                <c:pt idx="89">
                  <c:v>1039</c:v>
                </c:pt>
                <c:pt idx="90">
                  <c:v>1039</c:v>
                </c:pt>
                <c:pt idx="91">
                  <c:v>3173</c:v>
                </c:pt>
                <c:pt idx="92">
                  <c:v>3173</c:v>
                </c:pt>
                <c:pt idx="93">
                  <c:v>3173</c:v>
                </c:pt>
                <c:pt idx="94">
                  <c:v>3173</c:v>
                </c:pt>
                <c:pt idx="95">
                  <c:v>3173</c:v>
                </c:pt>
                <c:pt idx="96">
                  <c:v>3173</c:v>
                </c:pt>
                <c:pt idx="97">
                  <c:v>3173</c:v>
                </c:pt>
                <c:pt idx="98">
                  <c:v>3173</c:v>
                </c:pt>
                <c:pt idx="99">
                  <c:v>3173</c:v>
                </c:pt>
                <c:pt idx="100">
                  <c:v>3173</c:v>
                </c:pt>
                <c:pt idx="101">
                  <c:v>2281</c:v>
                </c:pt>
                <c:pt idx="102">
                  <c:v>2281</c:v>
                </c:pt>
                <c:pt idx="103">
                  <c:v>2281</c:v>
                </c:pt>
                <c:pt idx="104">
                  <c:v>2281</c:v>
                </c:pt>
                <c:pt idx="105">
                  <c:v>3389</c:v>
                </c:pt>
                <c:pt idx="106">
                  <c:v>3389</c:v>
                </c:pt>
                <c:pt idx="107">
                  <c:v>3389</c:v>
                </c:pt>
                <c:pt idx="108">
                  <c:v>3389</c:v>
                </c:pt>
                <c:pt idx="109">
                  <c:v>507</c:v>
                </c:pt>
                <c:pt idx="110">
                  <c:v>507</c:v>
                </c:pt>
                <c:pt idx="111">
                  <c:v>507</c:v>
                </c:pt>
                <c:pt idx="112">
                  <c:v>507</c:v>
                </c:pt>
                <c:pt idx="113">
                  <c:v>507</c:v>
                </c:pt>
                <c:pt idx="114">
                  <c:v>507</c:v>
                </c:pt>
                <c:pt idx="115">
                  <c:v>507</c:v>
                </c:pt>
                <c:pt idx="116">
                  <c:v>507</c:v>
                </c:pt>
                <c:pt idx="117">
                  <c:v>507</c:v>
                </c:pt>
                <c:pt idx="118">
                  <c:v>2815</c:v>
                </c:pt>
                <c:pt idx="119">
                  <c:v>2815</c:v>
                </c:pt>
                <c:pt idx="120">
                  <c:v>2815</c:v>
                </c:pt>
                <c:pt idx="121">
                  <c:v>2815</c:v>
                </c:pt>
                <c:pt idx="122">
                  <c:v>3652</c:v>
                </c:pt>
                <c:pt idx="123">
                  <c:v>3652</c:v>
                </c:pt>
                <c:pt idx="124">
                  <c:v>3652</c:v>
                </c:pt>
                <c:pt idx="125">
                  <c:v>3119</c:v>
                </c:pt>
                <c:pt idx="126">
                  <c:v>3119</c:v>
                </c:pt>
                <c:pt idx="127">
                  <c:v>3119</c:v>
                </c:pt>
                <c:pt idx="128">
                  <c:v>3119</c:v>
                </c:pt>
                <c:pt idx="129">
                  <c:v>10638</c:v>
                </c:pt>
                <c:pt idx="130">
                  <c:v>10638</c:v>
                </c:pt>
                <c:pt idx="131">
                  <c:v>10638</c:v>
                </c:pt>
                <c:pt idx="132">
                  <c:v>10638</c:v>
                </c:pt>
                <c:pt idx="133">
                  <c:v>10638</c:v>
                </c:pt>
                <c:pt idx="134">
                  <c:v>10638</c:v>
                </c:pt>
                <c:pt idx="135">
                  <c:v>10638</c:v>
                </c:pt>
                <c:pt idx="136">
                  <c:v>10638</c:v>
                </c:pt>
                <c:pt idx="137">
                  <c:v>10638</c:v>
                </c:pt>
                <c:pt idx="138">
                  <c:v>10638</c:v>
                </c:pt>
                <c:pt idx="139">
                  <c:v>10638</c:v>
                </c:pt>
                <c:pt idx="140">
                  <c:v>10638</c:v>
                </c:pt>
                <c:pt idx="141">
                  <c:v>10638</c:v>
                </c:pt>
                <c:pt idx="142">
                  <c:v>10638</c:v>
                </c:pt>
                <c:pt idx="143">
                  <c:v>10638</c:v>
                </c:pt>
                <c:pt idx="144">
                  <c:v>10638</c:v>
                </c:pt>
                <c:pt idx="145">
                  <c:v>10638</c:v>
                </c:pt>
                <c:pt idx="146">
                  <c:v>10638</c:v>
                </c:pt>
                <c:pt idx="147">
                  <c:v>10638</c:v>
                </c:pt>
                <c:pt idx="148">
                  <c:v>10638</c:v>
                </c:pt>
                <c:pt idx="149">
                  <c:v>10638</c:v>
                </c:pt>
                <c:pt idx="150">
                  <c:v>10638</c:v>
                </c:pt>
                <c:pt idx="151">
                  <c:v>10638</c:v>
                </c:pt>
                <c:pt idx="152">
                  <c:v>10638</c:v>
                </c:pt>
                <c:pt idx="153">
                  <c:v>10638</c:v>
                </c:pt>
                <c:pt idx="154">
                  <c:v>10638</c:v>
                </c:pt>
                <c:pt idx="155">
                  <c:v>10638</c:v>
                </c:pt>
                <c:pt idx="156">
                  <c:v>10638</c:v>
                </c:pt>
                <c:pt idx="157">
                  <c:v>10638</c:v>
                </c:pt>
                <c:pt idx="158">
                  <c:v>10638</c:v>
                </c:pt>
                <c:pt idx="159">
                  <c:v>32759</c:v>
                </c:pt>
                <c:pt idx="160">
                  <c:v>32759</c:v>
                </c:pt>
                <c:pt idx="161">
                  <c:v>32759</c:v>
                </c:pt>
                <c:pt idx="162">
                  <c:v>32759</c:v>
                </c:pt>
                <c:pt idx="163">
                  <c:v>32759</c:v>
                </c:pt>
                <c:pt idx="164">
                  <c:v>32759</c:v>
                </c:pt>
                <c:pt idx="165">
                  <c:v>32759</c:v>
                </c:pt>
                <c:pt idx="166">
                  <c:v>32759</c:v>
                </c:pt>
                <c:pt idx="167">
                  <c:v>32759</c:v>
                </c:pt>
                <c:pt idx="168">
                  <c:v>32759</c:v>
                </c:pt>
                <c:pt idx="169">
                  <c:v>32759</c:v>
                </c:pt>
                <c:pt idx="170">
                  <c:v>32759</c:v>
                </c:pt>
                <c:pt idx="171">
                  <c:v>32759</c:v>
                </c:pt>
                <c:pt idx="172">
                  <c:v>32759</c:v>
                </c:pt>
                <c:pt idx="173">
                  <c:v>32759</c:v>
                </c:pt>
                <c:pt idx="174">
                  <c:v>32759</c:v>
                </c:pt>
                <c:pt idx="175">
                  <c:v>32759</c:v>
                </c:pt>
                <c:pt idx="176">
                  <c:v>32759</c:v>
                </c:pt>
                <c:pt idx="177">
                  <c:v>32759</c:v>
                </c:pt>
                <c:pt idx="178">
                  <c:v>32759</c:v>
                </c:pt>
                <c:pt idx="179">
                  <c:v>32759</c:v>
                </c:pt>
                <c:pt idx="180">
                  <c:v>1512</c:v>
                </c:pt>
                <c:pt idx="181">
                  <c:v>1512</c:v>
                </c:pt>
                <c:pt idx="182">
                  <c:v>1512</c:v>
                </c:pt>
                <c:pt idx="183">
                  <c:v>1512</c:v>
                </c:pt>
                <c:pt idx="184">
                  <c:v>1512</c:v>
                </c:pt>
                <c:pt idx="185">
                  <c:v>1512</c:v>
                </c:pt>
                <c:pt idx="186">
                  <c:v>1512</c:v>
                </c:pt>
                <c:pt idx="187">
                  <c:v>1512</c:v>
                </c:pt>
                <c:pt idx="188">
                  <c:v>1512</c:v>
                </c:pt>
                <c:pt idx="189">
                  <c:v>1512</c:v>
                </c:pt>
                <c:pt idx="190">
                  <c:v>1512</c:v>
                </c:pt>
                <c:pt idx="191">
                  <c:v>1512</c:v>
                </c:pt>
                <c:pt idx="192">
                  <c:v>1512</c:v>
                </c:pt>
                <c:pt idx="193">
                  <c:v>1512</c:v>
                </c:pt>
                <c:pt idx="194">
                  <c:v>1512</c:v>
                </c:pt>
                <c:pt idx="195">
                  <c:v>1512</c:v>
                </c:pt>
                <c:pt idx="196">
                  <c:v>1512</c:v>
                </c:pt>
                <c:pt idx="197">
                  <c:v>28859</c:v>
                </c:pt>
                <c:pt idx="198">
                  <c:v>28859</c:v>
                </c:pt>
                <c:pt idx="199">
                  <c:v>28859</c:v>
                </c:pt>
                <c:pt idx="200">
                  <c:v>28859</c:v>
                </c:pt>
                <c:pt idx="201">
                  <c:v>28859</c:v>
                </c:pt>
                <c:pt idx="202">
                  <c:v>28859</c:v>
                </c:pt>
                <c:pt idx="203">
                  <c:v>28859</c:v>
                </c:pt>
                <c:pt idx="204">
                  <c:v>28859</c:v>
                </c:pt>
                <c:pt idx="205">
                  <c:v>28859</c:v>
                </c:pt>
                <c:pt idx="206">
                  <c:v>28859</c:v>
                </c:pt>
                <c:pt idx="207">
                  <c:v>28859</c:v>
                </c:pt>
                <c:pt idx="208">
                  <c:v>28859</c:v>
                </c:pt>
                <c:pt idx="209">
                  <c:v>28859</c:v>
                </c:pt>
                <c:pt idx="210">
                  <c:v>28859</c:v>
                </c:pt>
                <c:pt idx="211">
                  <c:v>28859</c:v>
                </c:pt>
                <c:pt idx="212">
                  <c:v>28859</c:v>
                </c:pt>
                <c:pt idx="213">
                  <c:v>28859</c:v>
                </c:pt>
                <c:pt idx="214">
                  <c:v>28859</c:v>
                </c:pt>
                <c:pt idx="215">
                  <c:v>28859</c:v>
                </c:pt>
                <c:pt idx="216">
                  <c:v>28859</c:v>
                </c:pt>
                <c:pt idx="217">
                  <c:v>28859</c:v>
                </c:pt>
                <c:pt idx="218">
                  <c:v>28859</c:v>
                </c:pt>
                <c:pt idx="219">
                  <c:v>28859</c:v>
                </c:pt>
                <c:pt idx="220">
                  <c:v>28859</c:v>
                </c:pt>
                <c:pt idx="221">
                  <c:v>28859</c:v>
                </c:pt>
                <c:pt idx="222">
                  <c:v>28859</c:v>
                </c:pt>
                <c:pt idx="223">
                  <c:v>28859</c:v>
                </c:pt>
                <c:pt idx="224">
                  <c:v>28859</c:v>
                </c:pt>
                <c:pt idx="225">
                  <c:v>1695</c:v>
                </c:pt>
                <c:pt idx="226">
                  <c:v>1695</c:v>
                </c:pt>
                <c:pt idx="227">
                  <c:v>1695</c:v>
                </c:pt>
                <c:pt idx="228">
                  <c:v>1695</c:v>
                </c:pt>
                <c:pt idx="229">
                  <c:v>1695</c:v>
                </c:pt>
                <c:pt idx="230">
                  <c:v>1695</c:v>
                </c:pt>
                <c:pt idx="231">
                  <c:v>1695</c:v>
                </c:pt>
                <c:pt idx="232">
                  <c:v>1695</c:v>
                </c:pt>
                <c:pt idx="233">
                  <c:v>1695</c:v>
                </c:pt>
                <c:pt idx="234">
                  <c:v>3051</c:v>
                </c:pt>
                <c:pt idx="235">
                  <c:v>3051</c:v>
                </c:pt>
                <c:pt idx="236">
                  <c:v>3051</c:v>
                </c:pt>
                <c:pt idx="237">
                  <c:v>3051</c:v>
                </c:pt>
                <c:pt idx="238">
                  <c:v>3051</c:v>
                </c:pt>
                <c:pt idx="239">
                  <c:v>3051</c:v>
                </c:pt>
                <c:pt idx="240">
                  <c:v>3051</c:v>
                </c:pt>
                <c:pt idx="241">
                  <c:v>32232</c:v>
                </c:pt>
                <c:pt idx="242">
                  <c:v>32232</c:v>
                </c:pt>
                <c:pt idx="243">
                  <c:v>32232</c:v>
                </c:pt>
                <c:pt idx="244">
                  <c:v>32232</c:v>
                </c:pt>
                <c:pt idx="245">
                  <c:v>32232</c:v>
                </c:pt>
                <c:pt idx="246">
                  <c:v>32232</c:v>
                </c:pt>
                <c:pt idx="247">
                  <c:v>32232</c:v>
                </c:pt>
                <c:pt idx="248">
                  <c:v>32232</c:v>
                </c:pt>
                <c:pt idx="249">
                  <c:v>32232</c:v>
                </c:pt>
                <c:pt idx="250">
                  <c:v>32232</c:v>
                </c:pt>
                <c:pt idx="251">
                  <c:v>32232</c:v>
                </c:pt>
                <c:pt idx="252">
                  <c:v>32232</c:v>
                </c:pt>
                <c:pt idx="253">
                  <c:v>32232</c:v>
                </c:pt>
                <c:pt idx="254">
                  <c:v>32232</c:v>
                </c:pt>
                <c:pt idx="255">
                  <c:v>32232</c:v>
                </c:pt>
                <c:pt idx="256">
                  <c:v>32232</c:v>
                </c:pt>
                <c:pt idx="257">
                  <c:v>32232</c:v>
                </c:pt>
                <c:pt idx="258">
                  <c:v>32232</c:v>
                </c:pt>
                <c:pt idx="259">
                  <c:v>32232</c:v>
                </c:pt>
                <c:pt idx="260">
                  <c:v>32232</c:v>
                </c:pt>
                <c:pt idx="261">
                  <c:v>32232</c:v>
                </c:pt>
                <c:pt idx="262">
                  <c:v>32232</c:v>
                </c:pt>
                <c:pt idx="263">
                  <c:v>32232</c:v>
                </c:pt>
                <c:pt idx="264">
                  <c:v>32232</c:v>
                </c:pt>
                <c:pt idx="265">
                  <c:v>32232</c:v>
                </c:pt>
                <c:pt idx="266">
                  <c:v>32232</c:v>
                </c:pt>
                <c:pt idx="267">
                  <c:v>32232</c:v>
                </c:pt>
                <c:pt idx="268">
                  <c:v>32232</c:v>
                </c:pt>
                <c:pt idx="269">
                  <c:v>32232</c:v>
                </c:pt>
                <c:pt idx="270">
                  <c:v>32232</c:v>
                </c:pt>
                <c:pt idx="271">
                  <c:v>32232</c:v>
                </c:pt>
                <c:pt idx="272">
                  <c:v>32232</c:v>
                </c:pt>
                <c:pt idx="273">
                  <c:v>32232</c:v>
                </c:pt>
                <c:pt idx="274">
                  <c:v>32232</c:v>
                </c:pt>
                <c:pt idx="275">
                  <c:v>32232</c:v>
                </c:pt>
                <c:pt idx="276">
                  <c:v>32232</c:v>
                </c:pt>
                <c:pt idx="277">
                  <c:v>32232</c:v>
                </c:pt>
                <c:pt idx="278">
                  <c:v>32232</c:v>
                </c:pt>
                <c:pt idx="279">
                  <c:v>32232</c:v>
                </c:pt>
                <c:pt idx="280">
                  <c:v>30769</c:v>
                </c:pt>
                <c:pt idx="281">
                  <c:v>30769</c:v>
                </c:pt>
                <c:pt idx="282">
                  <c:v>30769</c:v>
                </c:pt>
                <c:pt idx="283">
                  <c:v>30769</c:v>
                </c:pt>
                <c:pt idx="284">
                  <c:v>30769</c:v>
                </c:pt>
                <c:pt idx="285">
                  <c:v>30769</c:v>
                </c:pt>
                <c:pt idx="286">
                  <c:v>30769</c:v>
                </c:pt>
                <c:pt idx="287">
                  <c:v>30769</c:v>
                </c:pt>
                <c:pt idx="288">
                  <c:v>30769</c:v>
                </c:pt>
                <c:pt idx="289">
                  <c:v>30769</c:v>
                </c:pt>
                <c:pt idx="290">
                  <c:v>30769</c:v>
                </c:pt>
                <c:pt idx="291">
                  <c:v>30769</c:v>
                </c:pt>
                <c:pt idx="292">
                  <c:v>30769</c:v>
                </c:pt>
                <c:pt idx="293">
                  <c:v>30769</c:v>
                </c:pt>
                <c:pt idx="294">
                  <c:v>30769</c:v>
                </c:pt>
                <c:pt idx="295">
                  <c:v>30769</c:v>
                </c:pt>
                <c:pt idx="296">
                  <c:v>30769</c:v>
                </c:pt>
                <c:pt idx="297">
                  <c:v>30769</c:v>
                </c:pt>
                <c:pt idx="298">
                  <c:v>30769</c:v>
                </c:pt>
                <c:pt idx="299">
                  <c:v>30769</c:v>
                </c:pt>
                <c:pt idx="300">
                  <c:v>30769</c:v>
                </c:pt>
                <c:pt idx="301">
                  <c:v>30769</c:v>
                </c:pt>
                <c:pt idx="302">
                  <c:v>30769</c:v>
                </c:pt>
                <c:pt idx="303">
                  <c:v>30769</c:v>
                </c:pt>
                <c:pt idx="304">
                  <c:v>30769</c:v>
                </c:pt>
                <c:pt idx="305">
                  <c:v>30769</c:v>
                </c:pt>
                <c:pt idx="306">
                  <c:v>30769</c:v>
                </c:pt>
                <c:pt idx="307">
                  <c:v>30769</c:v>
                </c:pt>
                <c:pt idx="308">
                  <c:v>30769</c:v>
                </c:pt>
                <c:pt idx="309">
                  <c:v>30769</c:v>
                </c:pt>
                <c:pt idx="310">
                  <c:v>30769</c:v>
                </c:pt>
                <c:pt idx="311">
                  <c:v>30769</c:v>
                </c:pt>
                <c:pt idx="312">
                  <c:v>30769</c:v>
                </c:pt>
                <c:pt idx="313">
                  <c:v>30769</c:v>
                </c:pt>
                <c:pt idx="314">
                  <c:v>30769</c:v>
                </c:pt>
                <c:pt idx="315">
                  <c:v>30769</c:v>
                </c:pt>
                <c:pt idx="316">
                  <c:v>30769</c:v>
                </c:pt>
                <c:pt idx="317">
                  <c:v>30769</c:v>
                </c:pt>
                <c:pt idx="318">
                  <c:v>30769</c:v>
                </c:pt>
                <c:pt idx="319">
                  <c:v>1264</c:v>
                </c:pt>
                <c:pt idx="320">
                  <c:v>1264</c:v>
                </c:pt>
                <c:pt idx="321">
                  <c:v>1264</c:v>
                </c:pt>
                <c:pt idx="322">
                  <c:v>1264</c:v>
                </c:pt>
                <c:pt idx="323">
                  <c:v>1264</c:v>
                </c:pt>
                <c:pt idx="324">
                  <c:v>1264</c:v>
                </c:pt>
                <c:pt idx="325">
                  <c:v>1264</c:v>
                </c:pt>
                <c:pt idx="326">
                  <c:v>1264</c:v>
                </c:pt>
                <c:pt idx="327">
                  <c:v>1264</c:v>
                </c:pt>
                <c:pt idx="328">
                  <c:v>1264</c:v>
                </c:pt>
                <c:pt idx="329">
                  <c:v>1264</c:v>
                </c:pt>
                <c:pt idx="330">
                  <c:v>1264</c:v>
                </c:pt>
                <c:pt idx="331">
                  <c:v>1264</c:v>
                </c:pt>
                <c:pt idx="332">
                  <c:v>1264</c:v>
                </c:pt>
                <c:pt idx="333">
                  <c:v>1264</c:v>
                </c:pt>
                <c:pt idx="334">
                  <c:v>1264</c:v>
                </c:pt>
                <c:pt idx="335">
                  <c:v>1264</c:v>
                </c:pt>
                <c:pt idx="336">
                  <c:v>1264</c:v>
                </c:pt>
                <c:pt idx="337">
                  <c:v>1264</c:v>
                </c:pt>
                <c:pt idx="338">
                  <c:v>1264</c:v>
                </c:pt>
                <c:pt idx="339">
                  <c:v>1264</c:v>
                </c:pt>
                <c:pt idx="340">
                  <c:v>1264</c:v>
                </c:pt>
                <c:pt idx="341">
                  <c:v>1264</c:v>
                </c:pt>
                <c:pt idx="342">
                  <c:v>1264</c:v>
                </c:pt>
                <c:pt idx="343">
                  <c:v>1264</c:v>
                </c:pt>
                <c:pt idx="344">
                  <c:v>1264</c:v>
                </c:pt>
                <c:pt idx="345">
                  <c:v>1264</c:v>
                </c:pt>
                <c:pt idx="346">
                  <c:v>1264</c:v>
                </c:pt>
                <c:pt idx="347">
                  <c:v>1264</c:v>
                </c:pt>
                <c:pt idx="348">
                  <c:v>1264</c:v>
                </c:pt>
                <c:pt idx="349">
                  <c:v>1264</c:v>
                </c:pt>
                <c:pt idx="350">
                  <c:v>1264</c:v>
                </c:pt>
                <c:pt idx="351">
                  <c:v>1264</c:v>
                </c:pt>
                <c:pt idx="352">
                  <c:v>1264</c:v>
                </c:pt>
                <c:pt idx="353">
                  <c:v>1264</c:v>
                </c:pt>
                <c:pt idx="354">
                  <c:v>1264</c:v>
                </c:pt>
                <c:pt idx="355">
                  <c:v>1264</c:v>
                </c:pt>
                <c:pt idx="356">
                  <c:v>1264</c:v>
                </c:pt>
                <c:pt idx="357">
                  <c:v>1264</c:v>
                </c:pt>
                <c:pt idx="358">
                  <c:v>1450</c:v>
                </c:pt>
                <c:pt idx="359">
                  <c:v>1461</c:v>
                </c:pt>
                <c:pt idx="360">
                  <c:v>1473</c:v>
                </c:pt>
                <c:pt idx="361">
                  <c:v>1483</c:v>
                </c:pt>
                <c:pt idx="362">
                  <c:v>1450</c:v>
                </c:pt>
                <c:pt idx="363">
                  <c:v>1461</c:v>
                </c:pt>
                <c:pt idx="364">
                  <c:v>1473</c:v>
                </c:pt>
                <c:pt idx="365">
                  <c:v>1483</c:v>
                </c:pt>
                <c:pt idx="366">
                  <c:v>1450</c:v>
                </c:pt>
                <c:pt idx="367">
                  <c:v>1461</c:v>
                </c:pt>
                <c:pt idx="368">
                  <c:v>1473</c:v>
                </c:pt>
                <c:pt idx="369">
                  <c:v>1483</c:v>
                </c:pt>
                <c:pt idx="370">
                  <c:v>1450</c:v>
                </c:pt>
                <c:pt idx="371">
                  <c:v>1461</c:v>
                </c:pt>
                <c:pt idx="372">
                  <c:v>1473</c:v>
                </c:pt>
                <c:pt idx="373">
                  <c:v>1483</c:v>
                </c:pt>
                <c:pt idx="374">
                  <c:v>1450</c:v>
                </c:pt>
                <c:pt idx="375">
                  <c:v>1461</c:v>
                </c:pt>
                <c:pt idx="376">
                  <c:v>1473</c:v>
                </c:pt>
                <c:pt idx="377">
                  <c:v>1483</c:v>
                </c:pt>
                <c:pt idx="378">
                  <c:v>1450</c:v>
                </c:pt>
                <c:pt idx="379">
                  <c:v>1461</c:v>
                </c:pt>
                <c:pt idx="380">
                  <c:v>1473</c:v>
                </c:pt>
                <c:pt idx="381">
                  <c:v>1483</c:v>
                </c:pt>
                <c:pt idx="382">
                  <c:v>1450</c:v>
                </c:pt>
                <c:pt idx="383">
                  <c:v>1461</c:v>
                </c:pt>
                <c:pt idx="384">
                  <c:v>1473</c:v>
                </c:pt>
                <c:pt idx="385">
                  <c:v>1483</c:v>
                </c:pt>
                <c:pt idx="386">
                  <c:v>1450</c:v>
                </c:pt>
                <c:pt idx="387">
                  <c:v>1461</c:v>
                </c:pt>
                <c:pt idx="388">
                  <c:v>1473</c:v>
                </c:pt>
                <c:pt idx="389">
                  <c:v>1483</c:v>
                </c:pt>
                <c:pt idx="390">
                  <c:v>1450</c:v>
                </c:pt>
                <c:pt idx="391">
                  <c:v>1461</c:v>
                </c:pt>
                <c:pt idx="392">
                  <c:v>1473</c:v>
                </c:pt>
                <c:pt idx="393">
                  <c:v>1483</c:v>
                </c:pt>
                <c:pt idx="394">
                  <c:v>1450</c:v>
                </c:pt>
                <c:pt idx="395">
                  <c:v>1461</c:v>
                </c:pt>
                <c:pt idx="396">
                  <c:v>1473</c:v>
                </c:pt>
                <c:pt idx="397">
                  <c:v>1483</c:v>
                </c:pt>
                <c:pt idx="398">
                  <c:v>1450</c:v>
                </c:pt>
                <c:pt idx="399">
                  <c:v>1461</c:v>
                </c:pt>
                <c:pt idx="400">
                  <c:v>1473</c:v>
                </c:pt>
                <c:pt idx="401">
                  <c:v>1483</c:v>
                </c:pt>
                <c:pt idx="402">
                  <c:v>1450</c:v>
                </c:pt>
                <c:pt idx="403">
                  <c:v>1461</c:v>
                </c:pt>
                <c:pt idx="404">
                  <c:v>1473</c:v>
                </c:pt>
                <c:pt idx="405">
                  <c:v>1483</c:v>
                </c:pt>
                <c:pt idx="406">
                  <c:v>1450</c:v>
                </c:pt>
                <c:pt idx="407">
                  <c:v>1461</c:v>
                </c:pt>
                <c:pt idx="408">
                  <c:v>1473</c:v>
                </c:pt>
                <c:pt idx="409">
                  <c:v>1483</c:v>
                </c:pt>
                <c:pt idx="410">
                  <c:v>1450</c:v>
                </c:pt>
                <c:pt idx="411">
                  <c:v>1461</c:v>
                </c:pt>
                <c:pt idx="412">
                  <c:v>1473</c:v>
                </c:pt>
                <c:pt idx="413">
                  <c:v>1483</c:v>
                </c:pt>
                <c:pt idx="414">
                  <c:v>1450</c:v>
                </c:pt>
                <c:pt idx="415">
                  <c:v>1461</c:v>
                </c:pt>
                <c:pt idx="416">
                  <c:v>1473</c:v>
                </c:pt>
                <c:pt idx="417">
                  <c:v>1483</c:v>
                </c:pt>
                <c:pt idx="418">
                  <c:v>1450</c:v>
                </c:pt>
                <c:pt idx="419">
                  <c:v>1461</c:v>
                </c:pt>
                <c:pt idx="420">
                  <c:v>1473</c:v>
                </c:pt>
                <c:pt idx="421">
                  <c:v>1483</c:v>
                </c:pt>
                <c:pt idx="422">
                  <c:v>1450</c:v>
                </c:pt>
                <c:pt idx="423">
                  <c:v>1461</c:v>
                </c:pt>
                <c:pt idx="424">
                  <c:v>1473</c:v>
                </c:pt>
                <c:pt idx="425">
                  <c:v>1483</c:v>
                </c:pt>
                <c:pt idx="426">
                  <c:v>1450</c:v>
                </c:pt>
                <c:pt idx="427">
                  <c:v>1461</c:v>
                </c:pt>
                <c:pt idx="428">
                  <c:v>1473</c:v>
                </c:pt>
                <c:pt idx="429">
                  <c:v>1483</c:v>
                </c:pt>
                <c:pt idx="430">
                  <c:v>1450</c:v>
                </c:pt>
                <c:pt idx="431">
                  <c:v>1461</c:v>
                </c:pt>
                <c:pt idx="432">
                  <c:v>1473</c:v>
                </c:pt>
                <c:pt idx="433">
                  <c:v>1483</c:v>
                </c:pt>
                <c:pt idx="434">
                  <c:v>1450</c:v>
                </c:pt>
                <c:pt idx="435">
                  <c:v>1461</c:v>
                </c:pt>
                <c:pt idx="436">
                  <c:v>1473</c:v>
                </c:pt>
                <c:pt idx="437">
                  <c:v>1483</c:v>
                </c:pt>
                <c:pt idx="438">
                  <c:v>1450</c:v>
                </c:pt>
                <c:pt idx="439">
                  <c:v>1461</c:v>
                </c:pt>
                <c:pt idx="440">
                  <c:v>1473</c:v>
                </c:pt>
                <c:pt idx="441">
                  <c:v>1483</c:v>
                </c:pt>
                <c:pt idx="442">
                  <c:v>1450</c:v>
                </c:pt>
                <c:pt idx="443">
                  <c:v>1461</c:v>
                </c:pt>
                <c:pt idx="444">
                  <c:v>1473</c:v>
                </c:pt>
                <c:pt idx="445">
                  <c:v>1483</c:v>
                </c:pt>
                <c:pt idx="446">
                  <c:v>1450</c:v>
                </c:pt>
                <c:pt idx="447">
                  <c:v>1461</c:v>
                </c:pt>
                <c:pt idx="448">
                  <c:v>1473</c:v>
                </c:pt>
                <c:pt idx="449">
                  <c:v>1483</c:v>
                </c:pt>
                <c:pt idx="450">
                  <c:v>1450</c:v>
                </c:pt>
                <c:pt idx="451">
                  <c:v>1461</c:v>
                </c:pt>
                <c:pt idx="452">
                  <c:v>1473</c:v>
                </c:pt>
                <c:pt idx="453">
                  <c:v>1483</c:v>
                </c:pt>
                <c:pt idx="454">
                  <c:v>1450</c:v>
                </c:pt>
                <c:pt idx="455">
                  <c:v>1461</c:v>
                </c:pt>
                <c:pt idx="456">
                  <c:v>1473</c:v>
                </c:pt>
                <c:pt idx="457">
                  <c:v>1483</c:v>
                </c:pt>
                <c:pt idx="458">
                  <c:v>1450</c:v>
                </c:pt>
                <c:pt idx="459">
                  <c:v>1461</c:v>
                </c:pt>
                <c:pt idx="460">
                  <c:v>1473</c:v>
                </c:pt>
                <c:pt idx="461">
                  <c:v>1483</c:v>
                </c:pt>
                <c:pt idx="462">
                  <c:v>1450</c:v>
                </c:pt>
                <c:pt idx="463">
                  <c:v>1461</c:v>
                </c:pt>
                <c:pt idx="464">
                  <c:v>1473</c:v>
                </c:pt>
                <c:pt idx="465">
                  <c:v>1483</c:v>
                </c:pt>
                <c:pt idx="466">
                  <c:v>1450</c:v>
                </c:pt>
                <c:pt idx="467">
                  <c:v>1461</c:v>
                </c:pt>
                <c:pt idx="468">
                  <c:v>1473</c:v>
                </c:pt>
                <c:pt idx="469">
                  <c:v>1483</c:v>
                </c:pt>
                <c:pt idx="470">
                  <c:v>1450</c:v>
                </c:pt>
                <c:pt idx="471">
                  <c:v>1461</c:v>
                </c:pt>
                <c:pt idx="472">
                  <c:v>1473</c:v>
                </c:pt>
                <c:pt idx="473">
                  <c:v>1483</c:v>
                </c:pt>
                <c:pt idx="474">
                  <c:v>1450</c:v>
                </c:pt>
                <c:pt idx="475">
                  <c:v>1461</c:v>
                </c:pt>
                <c:pt idx="476">
                  <c:v>1473</c:v>
                </c:pt>
                <c:pt idx="477">
                  <c:v>1483</c:v>
                </c:pt>
                <c:pt idx="478">
                  <c:v>1450</c:v>
                </c:pt>
                <c:pt idx="479">
                  <c:v>1461</c:v>
                </c:pt>
                <c:pt idx="480">
                  <c:v>1473</c:v>
                </c:pt>
                <c:pt idx="481">
                  <c:v>1483</c:v>
                </c:pt>
                <c:pt idx="482">
                  <c:v>1450</c:v>
                </c:pt>
                <c:pt idx="483">
                  <c:v>1461</c:v>
                </c:pt>
                <c:pt idx="484">
                  <c:v>1473</c:v>
                </c:pt>
                <c:pt idx="485">
                  <c:v>1483</c:v>
                </c:pt>
                <c:pt idx="486">
                  <c:v>1450</c:v>
                </c:pt>
                <c:pt idx="487">
                  <c:v>1461</c:v>
                </c:pt>
                <c:pt idx="488">
                  <c:v>1473</c:v>
                </c:pt>
                <c:pt idx="489">
                  <c:v>1483</c:v>
                </c:pt>
                <c:pt idx="490">
                  <c:v>1450</c:v>
                </c:pt>
                <c:pt idx="491">
                  <c:v>1461</c:v>
                </c:pt>
                <c:pt idx="492">
                  <c:v>1473</c:v>
                </c:pt>
                <c:pt idx="493">
                  <c:v>1483</c:v>
                </c:pt>
                <c:pt idx="494">
                  <c:v>1450</c:v>
                </c:pt>
                <c:pt idx="495">
                  <c:v>1461</c:v>
                </c:pt>
                <c:pt idx="496">
                  <c:v>1473</c:v>
                </c:pt>
                <c:pt idx="497">
                  <c:v>1483</c:v>
                </c:pt>
                <c:pt idx="498">
                  <c:v>1450</c:v>
                </c:pt>
                <c:pt idx="499">
                  <c:v>1461</c:v>
                </c:pt>
                <c:pt idx="500">
                  <c:v>1473</c:v>
                </c:pt>
                <c:pt idx="501">
                  <c:v>1483</c:v>
                </c:pt>
                <c:pt idx="502">
                  <c:v>1450</c:v>
                </c:pt>
                <c:pt idx="503">
                  <c:v>1461</c:v>
                </c:pt>
                <c:pt idx="504">
                  <c:v>1473</c:v>
                </c:pt>
                <c:pt idx="505">
                  <c:v>1483</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30702</c:v>
                </c:pt>
                <c:pt idx="540">
                  <c:v>30702</c:v>
                </c:pt>
                <c:pt idx="541">
                  <c:v>30702</c:v>
                </c:pt>
                <c:pt idx="542">
                  <c:v>30702</c:v>
                </c:pt>
                <c:pt idx="543">
                  <c:v>30702</c:v>
                </c:pt>
                <c:pt idx="544">
                  <c:v>30702</c:v>
                </c:pt>
                <c:pt idx="545">
                  <c:v>30702</c:v>
                </c:pt>
                <c:pt idx="546">
                  <c:v>30702</c:v>
                </c:pt>
                <c:pt idx="547">
                  <c:v>30702</c:v>
                </c:pt>
                <c:pt idx="548">
                  <c:v>30702</c:v>
                </c:pt>
                <c:pt idx="549">
                  <c:v>30702</c:v>
                </c:pt>
                <c:pt idx="550">
                  <c:v>30702</c:v>
                </c:pt>
                <c:pt idx="551">
                  <c:v>30702</c:v>
                </c:pt>
                <c:pt idx="552">
                  <c:v>30702</c:v>
                </c:pt>
                <c:pt idx="553">
                  <c:v>30702</c:v>
                </c:pt>
                <c:pt idx="554">
                  <c:v>30702</c:v>
                </c:pt>
                <c:pt idx="555">
                  <c:v>30702</c:v>
                </c:pt>
                <c:pt idx="556">
                  <c:v>30702</c:v>
                </c:pt>
                <c:pt idx="557">
                  <c:v>30702</c:v>
                </c:pt>
                <c:pt idx="558">
                  <c:v>30702</c:v>
                </c:pt>
                <c:pt idx="559">
                  <c:v>30702</c:v>
                </c:pt>
                <c:pt idx="560">
                  <c:v>30702</c:v>
                </c:pt>
                <c:pt idx="561">
                  <c:v>30702</c:v>
                </c:pt>
                <c:pt idx="562">
                  <c:v>30702</c:v>
                </c:pt>
                <c:pt idx="563">
                  <c:v>30702</c:v>
                </c:pt>
                <c:pt idx="564">
                  <c:v>30702</c:v>
                </c:pt>
                <c:pt idx="565">
                  <c:v>30702</c:v>
                </c:pt>
                <c:pt idx="566">
                  <c:v>30702</c:v>
                </c:pt>
                <c:pt idx="567">
                  <c:v>30702</c:v>
                </c:pt>
                <c:pt idx="568">
                  <c:v>30702</c:v>
                </c:pt>
                <c:pt idx="569">
                  <c:v>30702</c:v>
                </c:pt>
                <c:pt idx="570">
                  <c:v>30702</c:v>
                </c:pt>
                <c:pt idx="571">
                  <c:v>30702</c:v>
                </c:pt>
                <c:pt idx="572">
                  <c:v>1</c:v>
                </c:pt>
              </c:numCache>
            </c:numRef>
          </c:xVal>
          <c:yVal>
            <c:numRef>
              <c:f>TOP!$C$2:$C$574</c:f>
              <c:numCache>
                <c:formatCode>General</c:formatCode>
                <c:ptCount val="573"/>
                <c:pt idx="0">
                  <c:v>37.99</c:v>
                </c:pt>
                <c:pt idx="1">
                  <c:v>42.91</c:v>
                </c:pt>
                <c:pt idx="2">
                  <c:v>33.340000000000003</c:v>
                </c:pt>
                <c:pt idx="3">
                  <c:v>43</c:v>
                </c:pt>
                <c:pt idx="4">
                  <c:v>43.23</c:v>
                </c:pt>
                <c:pt idx="5">
                  <c:v>42.24</c:v>
                </c:pt>
                <c:pt idx="6">
                  <c:v>42.91</c:v>
                </c:pt>
                <c:pt idx="7">
                  <c:v>42.78</c:v>
                </c:pt>
                <c:pt idx="8">
                  <c:v>42.83</c:v>
                </c:pt>
                <c:pt idx="9">
                  <c:v>32.06</c:v>
                </c:pt>
                <c:pt idx="10">
                  <c:v>42.2</c:v>
                </c:pt>
                <c:pt idx="11">
                  <c:v>42.37</c:v>
                </c:pt>
                <c:pt idx="12">
                  <c:v>0.13</c:v>
                </c:pt>
                <c:pt idx="13">
                  <c:v>41.57</c:v>
                </c:pt>
                <c:pt idx="14">
                  <c:v>42.65</c:v>
                </c:pt>
                <c:pt idx="15">
                  <c:v>41.94</c:v>
                </c:pt>
                <c:pt idx="16">
                  <c:v>41.68</c:v>
                </c:pt>
                <c:pt idx="17">
                  <c:v>41.48</c:v>
                </c:pt>
                <c:pt idx="18">
                  <c:v>30.93</c:v>
                </c:pt>
                <c:pt idx="19">
                  <c:v>40.659999999999997</c:v>
                </c:pt>
                <c:pt idx="20">
                  <c:v>41.14</c:v>
                </c:pt>
                <c:pt idx="21">
                  <c:v>41.68</c:v>
                </c:pt>
                <c:pt idx="22">
                  <c:v>41.03</c:v>
                </c:pt>
                <c:pt idx="23">
                  <c:v>33.65</c:v>
                </c:pt>
                <c:pt idx="24">
                  <c:v>38.56</c:v>
                </c:pt>
                <c:pt idx="25">
                  <c:v>41.38</c:v>
                </c:pt>
                <c:pt idx="26">
                  <c:v>41.11</c:v>
                </c:pt>
                <c:pt idx="27">
                  <c:v>40.35</c:v>
                </c:pt>
                <c:pt idx="28">
                  <c:v>31.89</c:v>
                </c:pt>
                <c:pt idx="29">
                  <c:v>29.03</c:v>
                </c:pt>
                <c:pt idx="30">
                  <c:v>40.58</c:v>
                </c:pt>
                <c:pt idx="31">
                  <c:v>40.64</c:v>
                </c:pt>
                <c:pt idx="32">
                  <c:v>35.85</c:v>
                </c:pt>
                <c:pt idx="33">
                  <c:v>13.08</c:v>
                </c:pt>
                <c:pt idx="34">
                  <c:v>0.9</c:v>
                </c:pt>
                <c:pt idx="35">
                  <c:v>0.95</c:v>
                </c:pt>
                <c:pt idx="36">
                  <c:v>0.93</c:v>
                </c:pt>
                <c:pt idx="37">
                  <c:v>1.02</c:v>
                </c:pt>
                <c:pt idx="38">
                  <c:v>0.85</c:v>
                </c:pt>
                <c:pt idx="39">
                  <c:v>0.57999999999999996</c:v>
                </c:pt>
                <c:pt idx="40">
                  <c:v>0.4</c:v>
                </c:pt>
                <c:pt idx="41">
                  <c:v>0.4</c:v>
                </c:pt>
                <c:pt idx="42">
                  <c:v>0.43</c:v>
                </c:pt>
                <c:pt idx="43">
                  <c:v>0.18</c:v>
                </c:pt>
                <c:pt idx="44">
                  <c:v>0.17</c:v>
                </c:pt>
                <c:pt idx="45">
                  <c:v>0.2</c:v>
                </c:pt>
                <c:pt idx="46">
                  <c:v>0.18</c:v>
                </c:pt>
                <c:pt idx="47">
                  <c:v>0.23</c:v>
                </c:pt>
                <c:pt idx="48">
                  <c:v>0.22</c:v>
                </c:pt>
                <c:pt idx="49">
                  <c:v>0.2</c:v>
                </c:pt>
                <c:pt idx="50">
                  <c:v>0.18</c:v>
                </c:pt>
                <c:pt idx="51">
                  <c:v>0.15</c:v>
                </c:pt>
                <c:pt idx="52">
                  <c:v>0.18</c:v>
                </c:pt>
                <c:pt idx="53">
                  <c:v>0.17</c:v>
                </c:pt>
                <c:pt idx="54">
                  <c:v>0.12</c:v>
                </c:pt>
                <c:pt idx="55">
                  <c:v>0.17</c:v>
                </c:pt>
                <c:pt idx="56">
                  <c:v>0.12</c:v>
                </c:pt>
                <c:pt idx="57">
                  <c:v>0.18</c:v>
                </c:pt>
                <c:pt idx="58">
                  <c:v>0.17</c:v>
                </c:pt>
                <c:pt idx="59">
                  <c:v>0.15</c:v>
                </c:pt>
                <c:pt idx="60">
                  <c:v>0.18</c:v>
                </c:pt>
                <c:pt idx="61">
                  <c:v>0.2</c:v>
                </c:pt>
                <c:pt idx="62">
                  <c:v>0.22</c:v>
                </c:pt>
                <c:pt idx="63">
                  <c:v>0.13</c:v>
                </c:pt>
                <c:pt idx="64">
                  <c:v>0.17</c:v>
                </c:pt>
                <c:pt idx="65">
                  <c:v>0.18</c:v>
                </c:pt>
                <c:pt idx="66">
                  <c:v>0.18</c:v>
                </c:pt>
                <c:pt idx="67">
                  <c:v>0.22</c:v>
                </c:pt>
                <c:pt idx="68">
                  <c:v>0.2</c:v>
                </c:pt>
                <c:pt idx="69">
                  <c:v>0.15</c:v>
                </c:pt>
                <c:pt idx="70">
                  <c:v>0.17</c:v>
                </c:pt>
                <c:pt idx="71">
                  <c:v>0.15</c:v>
                </c:pt>
                <c:pt idx="72">
                  <c:v>0.13</c:v>
                </c:pt>
                <c:pt idx="73">
                  <c:v>0.15</c:v>
                </c:pt>
                <c:pt idx="74">
                  <c:v>0.18</c:v>
                </c:pt>
                <c:pt idx="75">
                  <c:v>0.12</c:v>
                </c:pt>
                <c:pt idx="76">
                  <c:v>0.17</c:v>
                </c:pt>
                <c:pt idx="77">
                  <c:v>0.18</c:v>
                </c:pt>
                <c:pt idx="78">
                  <c:v>0.18</c:v>
                </c:pt>
                <c:pt idx="79">
                  <c:v>0.15</c:v>
                </c:pt>
                <c:pt idx="80">
                  <c:v>0.17</c:v>
                </c:pt>
                <c:pt idx="81">
                  <c:v>0.15</c:v>
                </c:pt>
                <c:pt idx="82">
                  <c:v>0.2</c:v>
                </c:pt>
                <c:pt idx="83">
                  <c:v>0.17</c:v>
                </c:pt>
                <c:pt idx="84">
                  <c:v>0.17</c:v>
                </c:pt>
                <c:pt idx="85">
                  <c:v>0.35</c:v>
                </c:pt>
                <c:pt idx="86">
                  <c:v>0.42</c:v>
                </c:pt>
                <c:pt idx="87">
                  <c:v>0.37</c:v>
                </c:pt>
                <c:pt idx="88">
                  <c:v>0.43</c:v>
                </c:pt>
                <c:pt idx="89">
                  <c:v>0.45</c:v>
                </c:pt>
                <c:pt idx="90">
                  <c:v>0.4</c:v>
                </c:pt>
                <c:pt idx="91">
                  <c:v>0.2</c:v>
                </c:pt>
                <c:pt idx="92">
                  <c:v>0.18</c:v>
                </c:pt>
                <c:pt idx="93">
                  <c:v>0.18</c:v>
                </c:pt>
                <c:pt idx="94">
                  <c:v>0.2</c:v>
                </c:pt>
                <c:pt idx="95">
                  <c:v>0.22</c:v>
                </c:pt>
                <c:pt idx="96">
                  <c:v>0.2</c:v>
                </c:pt>
                <c:pt idx="97">
                  <c:v>0.15</c:v>
                </c:pt>
                <c:pt idx="98">
                  <c:v>0.17</c:v>
                </c:pt>
                <c:pt idx="99">
                  <c:v>0.18</c:v>
                </c:pt>
                <c:pt idx="100">
                  <c:v>0.2</c:v>
                </c:pt>
                <c:pt idx="101">
                  <c:v>0.45</c:v>
                </c:pt>
                <c:pt idx="102">
                  <c:v>0.4</c:v>
                </c:pt>
                <c:pt idx="103">
                  <c:v>0.42</c:v>
                </c:pt>
                <c:pt idx="104">
                  <c:v>0.37</c:v>
                </c:pt>
                <c:pt idx="105">
                  <c:v>0.42</c:v>
                </c:pt>
                <c:pt idx="106">
                  <c:v>0.4</c:v>
                </c:pt>
                <c:pt idx="107">
                  <c:v>0.35</c:v>
                </c:pt>
                <c:pt idx="108">
                  <c:v>0.32</c:v>
                </c:pt>
                <c:pt idx="109">
                  <c:v>0.18</c:v>
                </c:pt>
                <c:pt idx="110">
                  <c:v>0.22</c:v>
                </c:pt>
                <c:pt idx="111">
                  <c:v>0.12</c:v>
                </c:pt>
                <c:pt idx="112">
                  <c:v>0.17</c:v>
                </c:pt>
                <c:pt idx="113">
                  <c:v>0.22</c:v>
                </c:pt>
                <c:pt idx="114">
                  <c:v>0.18</c:v>
                </c:pt>
                <c:pt idx="115">
                  <c:v>0.22</c:v>
                </c:pt>
                <c:pt idx="116">
                  <c:v>0.22</c:v>
                </c:pt>
                <c:pt idx="117">
                  <c:v>0.2</c:v>
                </c:pt>
                <c:pt idx="118">
                  <c:v>0.45</c:v>
                </c:pt>
                <c:pt idx="119">
                  <c:v>0.42</c:v>
                </c:pt>
                <c:pt idx="120">
                  <c:v>0.32</c:v>
                </c:pt>
                <c:pt idx="121">
                  <c:v>0.43</c:v>
                </c:pt>
                <c:pt idx="122">
                  <c:v>0.4</c:v>
                </c:pt>
                <c:pt idx="123">
                  <c:v>0.35</c:v>
                </c:pt>
                <c:pt idx="124">
                  <c:v>0.25</c:v>
                </c:pt>
                <c:pt idx="125">
                  <c:v>0.4</c:v>
                </c:pt>
                <c:pt idx="126">
                  <c:v>0.43</c:v>
                </c:pt>
                <c:pt idx="127">
                  <c:v>0.33</c:v>
                </c:pt>
                <c:pt idx="128">
                  <c:v>0.37</c:v>
                </c:pt>
                <c:pt idx="129">
                  <c:v>0.15</c:v>
                </c:pt>
                <c:pt idx="130">
                  <c:v>0.18</c:v>
                </c:pt>
                <c:pt idx="131">
                  <c:v>0.13</c:v>
                </c:pt>
                <c:pt idx="132">
                  <c:v>0.17</c:v>
                </c:pt>
                <c:pt idx="133">
                  <c:v>0.18</c:v>
                </c:pt>
                <c:pt idx="134">
                  <c:v>0.2</c:v>
                </c:pt>
                <c:pt idx="135">
                  <c:v>0.15</c:v>
                </c:pt>
                <c:pt idx="136">
                  <c:v>0.15</c:v>
                </c:pt>
                <c:pt idx="137">
                  <c:v>0.15</c:v>
                </c:pt>
                <c:pt idx="138">
                  <c:v>0.12</c:v>
                </c:pt>
                <c:pt idx="139">
                  <c:v>0.18</c:v>
                </c:pt>
                <c:pt idx="140">
                  <c:v>0.15</c:v>
                </c:pt>
                <c:pt idx="141">
                  <c:v>0.15</c:v>
                </c:pt>
                <c:pt idx="142">
                  <c:v>0.13</c:v>
                </c:pt>
                <c:pt idx="143">
                  <c:v>0.17</c:v>
                </c:pt>
                <c:pt idx="144">
                  <c:v>0.18</c:v>
                </c:pt>
                <c:pt idx="145">
                  <c:v>0.18</c:v>
                </c:pt>
                <c:pt idx="146">
                  <c:v>0.15</c:v>
                </c:pt>
                <c:pt idx="147">
                  <c:v>0.18</c:v>
                </c:pt>
                <c:pt idx="148">
                  <c:v>0.22</c:v>
                </c:pt>
                <c:pt idx="149">
                  <c:v>0.18</c:v>
                </c:pt>
                <c:pt idx="150">
                  <c:v>0.17</c:v>
                </c:pt>
                <c:pt idx="151">
                  <c:v>0.17</c:v>
                </c:pt>
                <c:pt idx="152">
                  <c:v>0.15</c:v>
                </c:pt>
                <c:pt idx="153">
                  <c:v>0.17</c:v>
                </c:pt>
                <c:pt idx="154">
                  <c:v>0.15</c:v>
                </c:pt>
                <c:pt idx="155">
                  <c:v>0.17</c:v>
                </c:pt>
                <c:pt idx="156">
                  <c:v>0.13</c:v>
                </c:pt>
                <c:pt idx="157">
                  <c:v>0.18</c:v>
                </c:pt>
                <c:pt idx="158">
                  <c:v>0.13</c:v>
                </c:pt>
                <c:pt idx="159">
                  <c:v>0.13</c:v>
                </c:pt>
                <c:pt idx="160">
                  <c:v>0.2</c:v>
                </c:pt>
                <c:pt idx="161">
                  <c:v>0.2</c:v>
                </c:pt>
                <c:pt idx="162">
                  <c:v>0.35</c:v>
                </c:pt>
                <c:pt idx="163">
                  <c:v>0.17</c:v>
                </c:pt>
                <c:pt idx="164">
                  <c:v>0.38</c:v>
                </c:pt>
                <c:pt idx="165">
                  <c:v>0.15</c:v>
                </c:pt>
                <c:pt idx="166">
                  <c:v>0.18</c:v>
                </c:pt>
                <c:pt idx="167">
                  <c:v>0.22</c:v>
                </c:pt>
                <c:pt idx="168">
                  <c:v>0.5</c:v>
                </c:pt>
                <c:pt idx="169">
                  <c:v>0.22</c:v>
                </c:pt>
                <c:pt idx="170">
                  <c:v>0.18</c:v>
                </c:pt>
                <c:pt idx="171">
                  <c:v>0.22</c:v>
                </c:pt>
                <c:pt idx="172">
                  <c:v>0.28000000000000003</c:v>
                </c:pt>
                <c:pt idx="173">
                  <c:v>0.43</c:v>
                </c:pt>
                <c:pt idx="174">
                  <c:v>0.22</c:v>
                </c:pt>
                <c:pt idx="175">
                  <c:v>0.3</c:v>
                </c:pt>
                <c:pt idx="176">
                  <c:v>0.43</c:v>
                </c:pt>
                <c:pt idx="177">
                  <c:v>0.4</c:v>
                </c:pt>
                <c:pt idx="178">
                  <c:v>0.35</c:v>
                </c:pt>
                <c:pt idx="179">
                  <c:v>0.56999999999999995</c:v>
                </c:pt>
                <c:pt idx="180">
                  <c:v>0.3</c:v>
                </c:pt>
                <c:pt idx="181">
                  <c:v>0.17</c:v>
                </c:pt>
                <c:pt idx="182">
                  <c:v>0.18</c:v>
                </c:pt>
                <c:pt idx="183">
                  <c:v>0.27</c:v>
                </c:pt>
                <c:pt idx="184">
                  <c:v>0.22</c:v>
                </c:pt>
                <c:pt idx="185">
                  <c:v>0.28000000000000003</c:v>
                </c:pt>
                <c:pt idx="186">
                  <c:v>0.2</c:v>
                </c:pt>
                <c:pt idx="187">
                  <c:v>0.28000000000000003</c:v>
                </c:pt>
                <c:pt idx="188">
                  <c:v>0.37</c:v>
                </c:pt>
                <c:pt idx="189">
                  <c:v>0.23</c:v>
                </c:pt>
                <c:pt idx="190">
                  <c:v>0.37</c:v>
                </c:pt>
                <c:pt idx="191">
                  <c:v>0.43</c:v>
                </c:pt>
                <c:pt idx="192">
                  <c:v>0.37</c:v>
                </c:pt>
                <c:pt idx="193">
                  <c:v>0.4</c:v>
                </c:pt>
                <c:pt idx="194">
                  <c:v>0.15</c:v>
                </c:pt>
                <c:pt idx="195">
                  <c:v>0.27</c:v>
                </c:pt>
                <c:pt idx="196">
                  <c:v>0.43</c:v>
                </c:pt>
                <c:pt idx="197">
                  <c:v>0.28000000000000003</c:v>
                </c:pt>
                <c:pt idx="198">
                  <c:v>0.32</c:v>
                </c:pt>
                <c:pt idx="199">
                  <c:v>0.35</c:v>
                </c:pt>
                <c:pt idx="200">
                  <c:v>0.27</c:v>
                </c:pt>
                <c:pt idx="201">
                  <c:v>0.42</c:v>
                </c:pt>
                <c:pt idx="202">
                  <c:v>0.48</c:v>
                </c:pt>
                <c:pt idx="203">
                  <c:v>0.53</c:v>
                </c:pt>
                <c:pt idx="204">
                  <c:v>0.35</c:v>
                </c:pt>
                <c:pt idx="205">
                  <c:v>0.2</c:v>
                </c:pt>
                <c:pt idx="206">
                  <c:v>0.47</c:v>
                </c:pt>
                <c:pt idx="207">
                  <c:v>0.45</c:v>
                </c:pt>
                <c:pt idx="208">
                  <c:v>0.47</c:v>
                </c:pt>
                <c:pt idx="209">
                  <c:v>0.32</c:v>
                </c:pt>
                <c:pt idx="210">
                  <c:v>0.32</c:v>
                </c:pt>
                <c:pt idx="211">
                  <c:v>0.13</c:v>
                </c:pt>
                <c:pt idx="212">
                  <c:v>0.3</c:v>
                </c:pt>
                <c:pt idx="213">
                  <c:v>0.17</c:v>
                </c:pt>
                <c:pt idx="214">
                  <c:v>0.15</c:v>
                </c:pt>
                <c:pt idx="215">
                  <c:v>0.38</c:v>
                </c:pt>
                <c:pt idx="216">
                  <c:v>0.37</c:v>
                </c:pt>
                <c:pt idx="217">
                  <c:v>0.15</c:v>
                </c:pt>
                <c:pt idx="218">
                  <c:v>0.6</c:v>
                </c:pt>
                <c:pt idx="219">
                  <c:v>0.27</c:v>
                </c:pt>
                <c:pt idx="220">
                  <c:v>0.22</c:v>
                </c:pt>
                <c:pt idx="221">
                  <c:v>0.13</c:v>
                </c:pt>
                <c:pt idx="222">
                  <c:v>0.27</c:v>
                </c:pt>
                <c:pt idx="223">
                  <c:v>0.27</c:v>
                </c:pt>
                <c:pt idx="224">
                  <c:v>0.2</c:v>
                </c:pt>
                <c:pt idx="225">
                  <c:v>0.63</c:v>
                </c:pt>
                <c:pt idx="226">
                  <c:v>0.22</c:v>
                </c:pt>
                <c:pt idx="227">
                  <c:v>0.47</c:v>
                </c:pt>
                <c:pt idx="228">
                  <c:v>0.4</c:v>
                </c:pt>
                <c:pt idx="229">
                  <c:v>0.2</c:v>
                </c:pt>
                <c:pt idx="230">
                  <c:v>0.23</c:v>
                </c:pt>
                <c:pt idx="231">
                  <c:v>0.32</c:v>
                </c:pt>
                <c:pt idx="232">
                  <c:v>0.28000000000000003</c:v>
                </c:pt>
                <c:pt idx="233">
                  <c:v>0.25</c:v>
                </c:pt>
                <c:pt idx="234">
                  <c:v>0.5</c:v>
                </c:pt>
                <c:pt idx="235">
                  <c:v>0.3</c:v>
                </c:pt>
                <c:pt idx="236">
                  <c:v>0.38</c:v>
                </c:pt>
                <c:pt idx="237">
                  <c:v>0.12</c:v>
                </c:pt>
                <c:pt idx="238">
                  <c:v>0.18</c:v>
                </c:pt>
                <c:pt idx="239">
                  <c:v>0.23</c:v>
                </c:pt>
                <c:pt idx="240">
                  <c:v>0.2</c:v>
                </c:pt>
                <c:pt idx="241">
                  <c:v>0.45</c:v>
                </c:pt>
                <c:pt idx="242">
                  <c:v>0.42</c:v>
                </c:pt>
                <c:pt idx="243">
                  <c:v>0.45</c:v>
                </c:pt>
                <c:pt idx="244">
                  <c:v>0.42</c:v>
                </c:pt>
                <c:pt idx="245">
                  <c:v>0.43</c:v>
                </c:pt>
                <c:pt idx="246">
                  <c:v>0.45</c:v>
                </c:pt>
                <c:pt idx="247">
                  <c:v>0.42</c:v>
                </c:pt>
                <c:pt idx="248">
                  <c:v>0.43</c:v>
                </c:pt>
                <c:pt idx="249">
                  <c:v>0.43</c:v>
                </c:pt>
                <c:pt idx="250">
                  <c:v>0.43</c:v>
                </c:pt>
                <c:pt idx="251">
                  <c:v>0.45</c:v>
                </c:pt>
                <c:pt idx="252">
                  <c:v>0.45</c:v>
                </c:pt>
                <c:pt idx="253">
                  <c:v>0.43</c:v>
                </c:pt>
                <c:pt idx="254">
                  <c:v>0.45</c:v>
                </c:pt>
                <c:pt idx="255">
                  <c:v>0.4</c:v>
                </c:pt>
                <c:pt idx="256">
                  <c:v>0.43</c:v>
                </c:pt>
                <c:pt idx="257">
                  <c:v>0.43</c:v>
                </c:pt>
                <c:pt idx="258">
                  <c:v>0.43</c:v>
                </c:pt>
                <c:pt idx="259">
                  <c:v>0.42</c:v>
                </c:pt>
                <c:pt idx="260">
                  <c:v>0.43</c:v>
                </c:pt>
                <c:pt idx="261">
                  <c:v>0.43</c:v>
                </c:pt>
                <c:pt idx="262">
                  <c:v>0.45</c:v>
                </c:pt>
                <c:pt idx="263">
                  <c:v>0.4</c:v>
                </c:pt>
                <c:pt idx="264">
                  <c:v>0.43</c:v>
                </c:pt>
                <c:pt idx="265">
                  <c:v>0.42</c:v>
                </c:pt>
                <c:pt idx="266">
                  <c:v>0.43</c:v>
                </c:pt>
                <c:pt idx="267">
                  <c:v>0.43</c:v>
                </c:pt>
                <c:pt idx="268">
                  <c:v>0.42</c:v>
                </c:pt>
                <c:pt idx="269">
                  <c:v>0.4</c:v>
                </c:pt>
                <c:pt idx="270">
                  <c:v>0.43</c:v>
                </c:pt>
                <c:pt idx="271">
                  <c:v>0.42</c:v>
                </c:pt>
                <c:pt idx="272">
                  <c:v>0.42</c:v>
                </c:pt>
                <c:pt idx="273">
                  <c:v>0.43</c:v>
                </c:pt>
                <c:pt idx="274">
                  <c:v>0.42</c:v>
                </c:pt>
                <c:pt idx="275">
                  <c:v>0.42</c:v>
                </c:pt>
                <c:pt idx="276">
                  <c:v>0.42</c:v>
                </c:pt>
                <c:pt idx="277">
                  <c:v>0.42</c:v>
                </c:pt>
                <c:pt idx="278">
                  <c:v>0.42</c:v>
                </c:pt>
                <c:pt idx="279">
                  <c:v>0.38</c:v>
                </c:pt>
                <c:pt idx="280">
                  <c:v>3.97</c:v>
                </c:pt>
                <c:pt idx="281">
                  <c:v>4.57</c:v>
                </c:pt>
                <c:pt idx="282">
                  <c:v>3.48</c:v>
                </c:pt>
                <c:pt idx="283">
                  <c:v>4.46</c:v>
                </c:pt>
                <c:pt idx="284">
                  <c:v>4.4800000000000004</c:v>
                </c:pt>
                <c:pt idx="285">
                  <c:v>4.4000000000000004</c:v>
                </c:pt>
                <c:pt idx="286">
                  <c:v>4.47</c:v>
                </c:pt>
                <c:pt idx="287">
                  <c:v>4.55</c:v>
                </c:pt>
                <c:pt idx="288">
                  <c:v>4.5</c:v>
                </c:pt>
                <c:pt idx="289">
                  <c:v>3.52</c:v>
                </c:pt>
                <c:pt idx="290">
                  <c:v>4.6100000000000003</c:v>
                </c:pt>
                <c:pt idx="291">
                  <c:v>4.58</c:v>
                </c:pt>
                <c:pt idx="292">
                  <c:v>4.57</c:v>
                </c:pt>
                <c:pt idx="293">
                  <c:v>4.55</c:v>
                </c:pt>
                <c:pt idx="294">
                  <c:v>4.63</c:v>
                </c:pt>
                <c:pt idx="295">
                  <c:v>4.82</c:v>
                </c:pt>
                <c:pt idx="296">
                  <c:v>4.7</c:v>
                </c:pt>
                <c:pt idx="297">
                  <c:v>3.6</c:v>
                </c:pt>
                <c:pt idx="298">
                  <c:v>4.63</c:v>
                </c:pt>
                <c:pt idx="299">
                  <c:v>4.5999999999999996</c:v>
                </c:pt>
                <c:pt idx="300">
                  <c:v>4.43</c:v>
                </c:pt>
                <c:pt idx="301">
                  <c:v>4.55</c:v>
                </c:pt>
                <c:pt idx="302">
                  <c:v>3.91</c:v>
                </c:pt>
                <c:pt idx="303">
                  <c:v>3.82</c:v>
                </c:pt>
                <c:pt idx="304">
                  <c:v>4.43</c:v>
                </c:pt>
                <c:pt idx="305">
                  <c:v>4.55</c:v>
                </c:pt>
                <c:pt idx="306">
                  <c:v>4.3499999999999996</c:v>
                </c:pt>
                <c:pt idx="307">
                  <c:v>3.42</c:v>
                </c:pt>
                <c:pt idx="308">
                  <c:v>2.68</c:v>
                </c:pt>
                <c:pt idx="309">
                  <c:v>4.62</c:v>
                </c:pt>
                <c:pt idx="310">
                  <c:v>4.47</c:v>
                </c:pt>
                <c:pt idx="311">
                  <c:v>4.0999999999999996</c:v>
                </c:pt>
                <c:pt idx="312">
                  <c:v>1.98</c:v>
                </c:pt>
                <c:pt idx="313">
                  <c:v>0.45</c:v>
                </c:pt>
                <c:pt idx="314">
                  <c:v>0.47</c:v>
                </c:pt>
                <c:pt idx="315">
                  <c:v>0.47</c:v>
                </c:pt>
                <c:pt idx="316">
                  <c:v>0.47</c:v>
                </c:pt>
                <c:pt idx="317">
                  <c:v>0.45</c:v>
                </c:pt>
                <c:pt idx="318">
                  <c:v>0.38</c:v>
                </c:pt>
                <c:pt idx="319">
                  <c:v>0.18</c:v>
                </c:pt>
                <c:pt idx="320">
                  <c:v>0.13</c:v>
                </c:pt>
                <c:pt idx="321">
                  <c:v>0.2</c:v>
                </c:pt>
                <c:pt idx="322">
                  <c:v>0.12</c:v>
                </c:pt>
                <c:pt idx="323">
                  <c:v>0.2</c:v>
                </c:pt>
                <c:pt idx="324">
                  <c:v>0.13</c:v>
                </c:pt>
                <c:pt idx="325">
                  <c:v>0.22</c:v>
                </c:pt>
                <c:pt idx="326">
                  <c:v>0.13</c:v>
                </c:pt>
                <c:pt idx="327">
                  <c:v>0.18</c:v>
                </c:pt>
                <c:pt idx="328">
                  <c:v>0.13</c:v>
                </c:pt>
                <c:pt idx="329">
                  <c:v>0.18</c:v>
                </c:pt>
                <c:pt idx="330">
                  <c:v>0.15</c:v>
                </c:pt>
                <c:pt idx="331">
                  <c:v>0.2</c:v>
                </c:pt>
                <c:pt idx="332">
                  <c:v>0.18</c:v>
                </c:pt>
                <c:pt idx="333">
                  <c:v>0.13</c:v>
                </c:pt>
                <c:pt idx="334">
                  <c:v>0.2</c:v>
                </c:pt>
                <c:pt idx="335">
                  <c:v>0.13</c:v>
                </c:pt>
                <c:pt idx="336">
                  <c:v>0.2</c:v>
                </c:pt>
                <c:pt idx="337">
                  <c:v>0.13</c:v>
                </c:pt>
                <c:pt idx="338">
                  <c:v>0.2</c:v>
                </c:pt>
                <c:pt idx="339">
                  <c:v>0.13</c:v>
                </c:pt>
                <c:pt idx="340">
                  <c:v>0.18</c:v>
                </c:pt>
                <c:pt idx="341">
                  <c:v>0.15</c:v>
                </c:pt>
                <c:pt idx="342">
                  <c:v>0.2</c:v>
                </c:pt>
                <c:pt idx="343">
                  <c:v>0.13</c:v>
                </c:pt>
                <c:pt idx="344">
                  <c:v>0.2</c:v>
                </c:pt>
                <c:pt idx="345">
                  <c:v>0.13</c:v>
                </c:pt>
                <c:pt idx="346">
                  <c:v>0.17</c:v>
                </c:pt>
                <c:pt idx="347">
                  <c:v>0.13</c:v>
                </c:pt>
                <c:pt idx="348">
                  <c:v>0.18</c:v>
                </c:pt>
                <c:pt idx="349">
                  <c:v>0.15</c:v>
                </c:pt>
                <c:pt idx="350">
                  <c:v>0.18</c:v>
                </c:pt>
                <c:pt idx="351">
                  <c:v>0.13</c:v>
                </c:pt>
                <c:pt idx="352">
                  <c:v>0.17</c:v>
                </c:pt>
                <c:pt idx="353">
                  <c:v>0.13</c:v>
                </c:pt>
                <c:pt idx="354">
                  <c:v>0.17</c:v>
                </c:pt>
                <c:pt idx="355">
                  <c:v>0.13</c:v>
                </c:pt>
                <c:pt idx="356">
                  <c:v>0.18</c:v>
                </c:pt>
                <c:pt idx="357">
                  <c:v>0.12</c:v>
                </c:pt>
                <c:pt idx="358">
                  <c:v>2.23</c:v>
                </c:pt>
                <c:pt idx="359">
                  <c:v>2.42</c:v>
                </c:pt>
                <c:pt idx="360">
                  <c:v>2.62</c:v>
                </c:pt>
                <c:pt idx="361">
                  <c:v>2.2200000000000002</c:v>
                </c:pt>
                <c:pt idx="362">
                  <c:v>2.54</c:v>
                </c:pt>
                <c:pt idx="363">
                  <c:v>2.77</c:v>
                </c:pt>
                <c:pt idx="364">
                  <c:v>2.92</c:v>
                </c:pt>
                <c:pt idx="365">
                  <c:v>2.56</c:v>
                </c:pt>
                <c:pt idx="366">
                  <c:v>2</c:v>
                </c:pt>
                <c:pt idx="367">
                  <c:v>2.25</c:v>
                </c:pt>
                <c:pt idx="368">
                  <c:v>2.37</c:v>
                </c:pt>
                <c:pt idx="369">
                  <c:v>2.02</c:v>
                </c:pt>
                <c:pt idx="370">
                  <c:v>2.58</c:v>
                </c:pt>
                <c:pt idx="371">
                  <c:v>2.77</c:v>
                </c:pt>
                <c:pt idx="372">
                  <c:v>3.03</c:v>
                </c:pt>
                <c:pt idx="373">
                  <c:v>2.58</c:v>
                </c:pt>
                <c:pt idx="374">
                  <c:v>2.6</c:v>
                </c:pt>
                <c:pt idx="375">
                  <c:v>2.87</c:v>
                </c:pt>
                <c:pt idx="376">
                  <c:v>3.03</c:v>
                </c:pt>
                <c:pt idx="377">
                  <c:v>2.5499999999999998</c:v>
                </c:pt>
                <c:pt idx="378">
                  <c:v>2.5499999999999998</c:v>
                </c:pt>
                <c:pt idx="379">
                  <c:v>2.83</c:v>
                </c:pt>
                <c:pt idx="380">
                  <c:v>2.97</c:v>
                </c:pt>
                <c:pt idx="381">
                  <c:v>2.58</c:v>
                </c:pt>
                <c:pt idx="382">
                  <c:v>2.5499999999999998</c:v>
                </c:pt>
                <c:pt idx="383">
                  <c:v>2.87</c:v>
                </c:pt>
                <c:pt idx="384">
                  <c:v>3.03</c:v>
                </c:pt>
                <c:pt idx="385">
                  <c:v>2.58</c:v>
                </c:pt>
                <c:pt idx="386">
                  <c:v>2.6</c:v>
                </c:pt>
                <c:pt idx="387">
                  <c:v>2.78</c:v>
                </c:pt>
                <c:pt idx="388">
                  <c:v>3.03</c:v>
                </c:pt>
                <c:pt idx="389">
                  <c:v>2.5299999999999998</c:v>
                </c:pt>
                <c:pt idx="390">
                  <c:v>2.6</c:v>
                </c:pt>
                <c:pt idx="391">
                  <c:v>2.87</c:v>
                </c:pt>
                <c:pt idx="392">
                  <c:v>3.05</c:v>
                </c:pt>
                <c:pt idx="393">
                  <c:v>2.5299999999999998</c:v>
                </c:pt>
                <c:pt idx="394">
                  <c:v>2.0499999999999998</c:v>
                </c:pt>
                <c:pt idx="395">
                  <c:v>2.23</c:v>
                </c:pt>
                <c:pt idx="396">
                  <c:v>2.4</c:v>
                </c:pt>
                <c:pt idx="397">
                  <c:v>2.0499999999999998</c:v>
                </c:pt>
                <c:pt idx="398">
                  <c:v>2.62</c:v>
                </c:pt>
                <c:pt idx="399">
                  <c:v>2.8</c:v>
                </c:pt>
                <c:pt idx="400">
                  <c:v>3.05</c:v>
                </c:pt>
                <c:pt idx="401">
                  <c:v>2.5499999999999998</c:v>
                </c:pt>
                <c:pt idx="402">
                  <c:v>2.6</c:v>
                </c:pt>
                <c:pt idx="403">
                  <c:v>2.8</c:v>
                </c:pt>
                <c:pt idx="404">
                  <c:v>3.02</c:v>
                </c:pt>
                <c:pt idx="405">
                  <c:v>2.62</c:v>
                </c:pt>
                <c:pt idx="406">
                  <c:v>2.6</c:v>
                </c:pt>
                <c:pt idx="407">
                  <c:v>2.8</c:v>
                </c:pt>
                <c:pt idx="408">
                  <c:v>3</c:v>
                </c:pt>
                <c:pt idx="409">
                  <c:v>2.5299999999999998</c:v>
                </c:pt>
                <c:pt idx="410">
                  <c:v>2.57</c:v>
                </c:pt>
                <c:pt idx="411">
                  <c:v>2.88</c:v>
                </c:pt>
                <c:pt idx="412">
                  <c:v>3.02</c:v>
                </c:pt>
                <c:pt idx="413">
                  <c:v>2.5499999999999998</c:v>
                </c:pt>
                <c:pt idx="414">
                  <c:v>2.6</c:v>
                </c:pt>
                <c:pt idx="415">
                  <c:v>2.83</c:v>
                </c:pt>
                <c:pt idx="416">
                  <c:v>2.97</c:v>
                </c:pt>
                <c:pt idx="417">
                  <c:v>2.57</c:v>
                </c:pt>
                <c:pt idx="418">
                  <c:v>2.65</c:v>
                </c:pt>
                <c:pt idx="419">
                  <c:v>2.83</c:v>
                </c:pt>
                <c:pt idx="420">
                  <c:v>3.03</c:v>
                </c:pt>
                <c:pt idx="421">
                  <c:v>2.5499999999999998</c:v>
                </c:pt>
                <c:pt idx="422">
                  <c:v>2.6</c:v>
                </c:pt>
                <c:pt idx="423">
                  <c:v>2.83</c:v>
                </c:pt>
                <c:pt idx="424">
                  <c:v>3.05</c:v>
                </c:pt>
                <c:pt idx="425">
                  <c:v>2.5499999999999998</c:v>
                </c:pt>
                <c:pt idx="426">
                  <c:v>2.0499999999999998</c:v>
                </c:pt>
                <c:pt idx="427">
                  <c:v>2.2200000000000002</c:v>
                </c:pt>
                <c:pt idx="428">
                  <c:v>2.3199999999999998</c:v>
                </c:pt>
                <c:pt idx="429">
                  <c:v>2</c:v>
                </c:pt>
                <c:pt idx="430">
                  <c:v>2.5</c:v>
                </c:pt>
                <c:pt idx="431">
                  <c:v>2.73</c:v>
                </c:pt>
                <c:pt idx="432">
                  <c:v>2.95</c:v>
                </c:pt>
                <c:pt idx="433">
                  <c:v>2.52</c:v>
                </c:pt>
                <c:pt idx="434">
                  <c:v>2.62</c:v>
                </c:pt>
                <c:pt idx="435">
                  <c:v>2.8</c:v>
                </c:pt>
                <c:pt idx="436">
                  <c:v>3.03</c:v>
                </c:pt>
                <c:pt idx="437">
                  <c:v>2.5499999999999998</c:v>
                </c:pt>
                <c:pt idx="438">
                  <c:v>2.58</c:v>
                </c:pt>
                <c:pt idx="439">
                  <c:v>2.78</c:v>
                </c:pt>
                <c:pt idx="440">
                  <c:v>3.05</c:v>
                </c:pt>
                <c:pt idx="441">
                  <c:v>2.57</c:v>
                </c:pt>
                <c:pt idx="442">
                  <c:v>2.5499999999999998</c:v>
                </c:pt>
                <c:pt idx="443">
                  <c:v>2.8</c:v>
                </c:pt>
                <c:pt idx="444">
                  <c:v>3.03</c:v>
                </c:pt>
                <c:pt idx="445">
                  <c:v>2.52</c:v>
                </c:pt>
                <c:pt idx="446">
                  <c:v>2.2000000000000002</c:v>
                </c:pt>
                <c:pt idx="447">
                  <c:v>2.35</c:v>
                </c:pt>
                <c:pt idx="448">
                  <c:v>2.5</c:v>
                </c:pt>
                <c:pt idx="449">
                  <c:v>2.15</c:v>
                </c:pt>
                <c:pt idx="450">
                  <c:v>2.02</c:v>
                </c:pt>
                <c:pt idx="451">
                  <c:v>2.42</c:v>
                </c:pt>
                <c:pt idx="452">
                  <c:v>2.2999999999999998</c:v>
                </c:pt>
                <c:pt idx="453">
                  <c:v>2.5</c:v>
                </c:pt>
                <c:pt idx="454">
                  <c:v>2.42</c:v>
                </c:pt>
                <c:pt idx="455">
                  <c:v>2.9</c:v>
                </c:pt>
                <c:pt idx="456">
                  <c:v>2.73</c:v>
                </c:pt>
                <c:pt idx="457">
                  <c:v>2.4700000000000002</c:v>
                </c:pt>
                <c:pt idx="458">
                  <c:v>2.4</c:v>
                </c:pt>
                <c:pt idx="459">
                  <c:v>2.95</c:v>
                </c:pt>
                <c:pt idx="460">
                  <c:v>2.77</c:v>
                </c:pt>
                <c:pt idx="461">
                  <c:v>2.48</c:v>
                </c:pt>
                <c:pt idx="462">
                  <c:v>2.35</c:v>
                </c:pt>
                <c:pt idx="463">
                  <c:v>2.77</c:v>
                </c:pt>
                <c:pt idx="464">
                  <c:v>2.7</c:v>
                </c:pt>
                <c:pt idx="465">
                  <c:v>2.38</c:v>
                </c:pt>
                <c:pt idx="466">
                  <c:v>1.92</c:v>
                </c:pt>
                <c:pt idx="467">
                  <c:v>2.2999999999999998</c:v>
                </c:pt>
                <c:pt idx="468">
                  <c:v>2.23</c:v>
                </c:pt>
                <c:pt idx="469">
                  <c:v>1.95</c:v>
                </c:pt>
                <c:pt idx="470">
                  <c:v>1.62</c:v>
                </c:pt>
                <c:pt idx="471">
                  <c:v>1.77</c:v>
                </c:pt>
                <c:pt idx="472">
                  <c:v>1.57</c:v>
                </c:pt>
                <c:pt idx="473">
                  <c:v>1.87</c:v>
                </c:pt>
                <c:pt idx="474">
                  <c:v>2.4700000000000002</c:v>
                </c:pt>
                <c:pt idx="475">
                  <c:v>2.7</c:v>
                </c:pt>
                <c:pt idx="476">
                  <c:v>2.4</c:v>
                </c:pt>
                <c:pt idx="477">
                  <c:v>2.92</c:v>
                </c:pt>
                <c:pt idx="478">
                  <c:v>2.42</c:v>
                </c:pt>
                <c:pt idx="479">
                  <c:v>2.82</c:v>
                </c:pt>
                <c:pt idx="480">
                  <c:v>2.5</c:v>
                </c:pt>
                <c:pt idx="481">
                  <c:v>2.97</c:v>
                </c:pt>
                <c:pt idx="482">
                  <c:v>2.25</c:v>
                </c:pt>
                <c:pt idx="483">
                  <c:v>2.4700000000000002</c:v>
                </c:pt>
                <c:pt idx="484">
                  <c:v>2.2799999999999998</c:v>
                </c:pt>
                <c:pt idx="485">
                  <c:v>2.67</c:v>
                </c:pt>
                <c:pt idx="486">
                  <c:v>1.1000000000000001</c:v>
                </c:pt>
                <c:pt idx="487">
                  <c:v>1.08</c:v>
                </c:pt>
                <c:pt idx="488">
                  <c:v>1.1000000000000001</c:v>
                </c:pt>
                <c:pt idx="489">
                  <c:v>1.1299999999999999</c:v>
                </c:pt>
                <c:pt idx="490">
                  <c:v>0.4</c:v>
                </c:pt>
                <c:pt idx="491">
                  <c:v>0.38</c:v>
                </c:pt>
                <c:pt idx="492">
                  <c:v>0.38</c:v>
                </c:pt>
                <c:pt idx="493">
                  <c:v>0.38</c:v>
                </c:pt>
                <c:pt idx="494">
                  <c:v>0.42</c:v>
                </c:pt>
                <c:pt idx="495">
                  <c:v>0.38</c:v>
                </c:pt>
                <c:pt idx="496">
                  <c:v>0.38</c:v>
                </c:pt>
                <c:pt idx="497">
                  <c:v>0.4</c:v>
                </c:pt>
                <c:pt idx="498">
                  <c:v>0.4</c:v>
                </c:pt>
                <c:pt idx="499">
                  <c:v>0.38</c:v>
                </c:pt>
                <c:pt idx="500">
                  <c:v>0.4</c:v>
                </c:pt>
                <c:pt idx="501">
                  <c:v>0.42</c:v>
                </c:pt>
                <c:pt idx="502">
                  <c:v>0.4</c:v>
                </c:pt>
                <c:pt idx="503">
                  <c:v>0.42</c:v>
                </c:pt>
                <c:pt idx="504">
                  <c:v>0.37</c:v>
                </c:pt>
                <c:pt idx="505">
                  <c:v>0.42</c:v>
                </c:pt>
                <c:pt idx="506">
                  <c:v>0.15</c:v>
                </c:pt>
                <c:pt idx="507">
                  <c:v>0.17</c:v>
                </c:pt>
                <c:pt idx="508">
                  <c:v>0.15</c:v>
                </c:pt>
                <c:pt idx="509">
                  <c:v>0.17</c:v>
                </c:pt>
                <c:pt idx="510">
                  <c:v>0.17</c:v>
                </c:pt>
                <c:pt idx="511">
                  <c:v>0.18</c:v>
                </c:pt>
                <c:pt idx="512">
                  <c:v>0.17</c:v>
                </c:pt>
                <c:pt idx="513">
                  <c:v>0.17</c:v>
                </c:pt>
                <c:pt idx="514">
                  <c:v>0.17</c:v>
                </c:pt>
                <c:pt idx="515">
                  <c:v>0.15</c:v>
                </c:pt>
                <c:pt idx="516">
                  <c:v>0.17</c:v>
                </c:pt>
                <c:pt idx="517">
                  <c:v>0.17</c:v>
                </c:pt>
                <c:pt idx="518">
                  <c:v>0.17</c:v>
                </c:pt>
                <c:pt idx="519">
                  <c:v>0.18</c:v>
                </c:pt>
                <c:pt idx="520">
                  <c:v>0.17</c:v>
                </c:pt>
                <c:pt idx="521">
                  <c:v>0.17</c:v>
                </c:pt>
                <c:pt idx="522">
                  <c:v>0.17</c:v>
                </c:pt>
                <c:pt idx="523">
                  <c:v>0.15</c:v>
                </c:pt>
                <c:pt idx="524">
                  <c:v>0.17</c:v>
                </c:pt>
                <c:pt idx="525">
                  <c:v>0.17</c:v>
                </c:pt>
                <c:pt idx="526">
                  <c:v>0.17</c:v>
                </c:pt>
                <c:pt idx="527">
                  <c:v>0.17</c:v>
                </c:pt>
                <c:pt idx="528">
                  <c:v>0.18</c:v>
                </c:pt>
                <c:pt idx="529">
                  <c:v>0.17</c:v>
                </c:pt>
                <c:pt idx="530">
                  <c:v>0.17</c:v>
                </c:pt>
                <c:pt idx="531">
                  <c:v>0.17</c:v>
                </c:pt>
                <c:pt idx="532">
                  <c:v>0.15</c:v>
                </c:pt>
                <c:pt idx="533">
                  <c:v>0.15</c:v>
                </c:pt>
                <c:pt idx="534">
                  <c:v>0.15</c:v>
                </c:pt>
                <c:pt idx="535">
                  <c:v>0.17</c:v>
                </c:pt>
                <c:pt idx="536">
                  <c:v>0.17</c:v>
                </c:pt>
                <c:pt idx="537">
                  <c:v>0.17</c:v>
                </c:pt>
                <c:pt idx="538">
                  <c:v>0.12</c:v>
                </c:pt>
                <c:pt idx="539">
                  <c:v>0.63</c:v>
                </c:pt>
                <c:pt idx="540">
                  <c:v>0.56000000000000005</c:v>
                </c:pt>
                <c:pt idx="541">
                  <c:v>0.47</c:v>
                </c:pt>
                <c:pt idx="542">
                  <c:v>0.57999999999999996</c:v>
                </c:pt>
                <c:pt idx="543">
                  <c:v>0.67</c:v>
                </c:pt>
                <c:pt idx="544">
                  <c:v>0.56999999999999995</c:v>
                </c:pt>
                <c:pt idx="545">
                  <c:v>0.52</c:v>
                </c:pt>
                <c:pt idx="546">
                  <c:v>0.62</c:v>
                </c:pt>
                <c:pt idx="547">
                  <c:v>0.65</c:v>
                </c:pt>
                <c:pt idx="548">
                  <c:v>0.43</c:v>
                </c:pt>
                <c:pt idx="549">
                  <c:v>0.57999999999999996</c:v>
                </c:pt>
                <c:pt idx="550">
                  <c:v>0.53</c:v>
                </c:pt>
                <c:pt idx="551">
                  <c:v>0.52</c:v>
                </c:pt>
                <c:pt idx="552">
                  <c:v>0.52</c:v>
                </c:pt>
                <c:pt idx="553">
                  <c:v>0.55000000000000004</c:v>
                </c:pt>
                <c:pt idx="554">
                  <c:v>0.6</c:v>
                </c:pt>
                <c:pt idx="555">
                  <c:v>0.63</c:v>
                </c:pt>
                <c:pt idx="556">
                  <c:v>0.47</c:v>
                </c:pt>
                <c:pt idx="557">
                  <c:v>0.57999999999999996</c:v>
                </c:pt>
                <c:pt idx="558">
                  <c:v>0.65</c:v>
                </c:pt>
                <c:pt idx="559">
                  <c:v>0.5</c:v>
                </c:pt>
                <c:pt idx="560">
                  <c:v>0.48</c:v>
                </c:pt>
                <c:pt idx="561">
                  <c:v>0.47</c:v>
                </c:pt>
                <c:pt idx="562">
                  <c:v>0.43</c:v>
                </c:pt>
                <c:pt idx="563">
                  <c:v>0.52</c:v>
                </c:pt>
                <c:pt idx="564">
                  <c:v>0.53</c:v>
                </c:pt>
                <c:pt idx="565">
                  <c:v>0.57999999999999996</c:v>
                </c:pt>
                <c:pt idx="566">
                  <c:v>0.38</c:v>
                </c:pt>
                <c:pt idx="567">
                  <c:v>0.3</c:v>
                </c:pt>
                <c:pt idx="568">
                  <c:v>0.52</c:v>
                </c:pt>
                <c:pt idx="569">
                  <c:v>0.57999999999999996</c:v>
                </c:pt>
                <c:pt idx="570">
                  <c:v>0.53</c:v>
                </c:pt>
                <c:pt idx="571">
                  <c:v>0.35</c:v>
                </c:pt>
                <c:pt idx="572">
                  <c:v>0.18</c:v>
                </c:pt>
              </c:numCache>
            </c:numRef>
          </c:yVal>
          <c:smooth val="0"/>
          <c:extLst>
            <c:ext xmlns:c16="http://schemas.microsoft.com/office/drawing/2014/chart" uri="{C3380CC4-5D6E-409C-BE32-E72D297353CC}">
              <c16:uniqueId val="{00000002-0A02-40F8-BE00-AE050AD967D7}"/>
            </c:ext>
          </c:extLst>
        </c:ser>
        <c:dLbls>
          <c:showLegendKey val="0"/>
          <c:showVal val="0"/>
          <c:showCatName val="0"/>
          <c:showSerName val="0"/>
          <c:showPercent val="0"/>
          <c:showBubbleSize val="0"/>
        </c:dLbls>
        <c:axId val="626435608"/>
        <c:axId val="626433968"/>
      </c:scatterChart>
      <c:valAx>
        <c:axId val="626435608"/>
        <c:scaling>
          <c:orientation val="minMax"/>
        </c:scaling>
        <c:delete val="0"/>
        <c:axPos val="b"/>
        <c:numFmt formatCode="General" sourceLinked="1"/>
        <c:majorTickMark val="out"/>
        <c:minorTickMark val="none"/>
        <c:tickLblPos val="nextTo"/>
        <c:crossAx val="626433968"/>
        <c:crosses val="autoZero"/>
        <c:crossBetween val="midCat"/>
      </c:valAx>
      <c:valAx>
        <c:axId val="626433968"/>
        <c:scaling>
          <c:orientation val="minMax"/>
        </c:scaling>
        <c:delete val="0"/>
        <c:axPos val="l"/>
        <c:numFmt formatCode="General" sourceLinked="1"/>
        <c:majorTickMark val="out"/>
        <c:minorTickMark val="none"/>
        <c:tickLblPos val="nextTo"/>
        <c:crossAx val="626435608"/>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ssc-vm-0435 7/10/2020</a:t>
            </a:r>
          </a:p>
        </c:rich>
      </c:tx>
      <c:layout/>
      <c:overlay val="0"/>
    </c:title>
    <c:autoTitleDeleted val="0"/>
    <c:plotArea>
      <c:layout/>
      <c:areaChart>
        <c:grouping val="stacked"/>
        <c:varyColors val="0"/>
        <c:ser>
          <c:idx val="0"/>
          <c:order val="0"/>
          <c:tx>
            <c:strRef>
              <c:f>VM!$H$1</c:f>
              <c:strCache>
                <c:ptCount val="1"/>
                <c:pt idx="0">
                  <c:v>pgpgin</c:v>
                </c:pt>
              </c:strCache>
            </c:strRef>
          </c:tx>
          <c:cat>
            <c:numRef>
              <c:f>VM!$A$2:$A$41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VM!$H$2:$H$41</c:f>
              <c:numCache>
                <c:formatCode>General</c:formatCode>
                <c:ptCount val="40"/>
                <c:pt idx="0">
                  <c:v>16</c:v>
                </c:pt>
                <c:pt idx="1">
                  <c:v>0</c:v>
                </c:pt>
                <c:pt idx="2">
                  <c:v>0</c:v>
                </c:pt>
                <c:pt idx="3">
                  <c:v>0</c:v>
                </c:pt>
                <c:pt idx="4">
                  <c:v>0</c:v>
                </c:pt>
                <c:pt idx="5">
                  <c:v>0</c:v>
                </c:pt>
                <c:pt idx="6">
                  <c:v>0</c:v>
                </c:pt>
                <c:pt idx="7">
                  <c:v>0</c:v>
                </c:pt>
                <c:pt idx="8">
                  <c:v>0</c:v>
                </c:pt>
                <c:pt idx="9">
                  <c:v>0</c:v>
                </c:pt>
                <c:pt idx="10">
                  <c:v>2072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5-2305-4964-853E-074127B69977}"/>
            </c:ext>
          </c:extLst>
        </c:ser>
        <c:ser>
          <c:idx val="1"/>
          <c:order val="1"/>
          <c:tx>
            <c:strRef>
              <c:f>VM!$I$1</c:f>
              <c:strCache>
                <c:ptCount val="1"/>
                <c:pt idx="0">
                  <c:v>pgpgout</c:v>
                </c:pt>
              </c:strCache>
            </c:strRef>
          </c:tx>
          <c:val>
            <c:numRef>
              <c:f>VM!$I$2:$I$41</c:f>
              <c:numCache>
                <c:formatCode>General</c:formatCode>
                <c:ptCount val="40"/>
                <c:pt idx="0">
                  <c:v>0</c:v>
                </c:pt>
                <c:pt idx="1">
                  <c:v>136</c:v>
                </c:pt>
                <c:pt idx="2">
                  <c:v>0</c:v>
                </c:pt>
                <c:pt idx="3">
                  <c:v>72</c:v>
                </c:pt>
                <c:pt idx="4">
                  <c:v>0</c:v>
                </c:pt>
                <c:pt idx="5">
                  <c:v>112</c:v>
                </c:pt>
                <c:pt idx="6">
                  <c:v>0</c:v>
                </c:pt>
                <c:pt idx="7">
                  <c:v>87</c:v>
                </c:pt>
                <c:pt idx="8">
                  <c:v>78</c:v>
                </c:pt>
                <c:pt idx="9">
                  <c:v>124</c:v>
                </c:pt>
                <c:pt idx="10">
                  <c:v>2424</c:v>
                </c:pt>
                <c:pt idx="11">
                  <c:v>154</c:v>
                </c:pt>
                <c:pt idx="12">
                  <c:v>0</c:v>
                </c:pt>
                <c:pt idx="13">
                  <c:v>5800</c:v>
                </c:pt>
                <c:pt idx="14">
                  <c:v>2124</c:v>
                </c:pt>
                <c:pt idx="15">
                  <c:v>108</c:v>
                </c:pt>
                <c:pt idx="16">
                  <c:v>0</c:v>
                </c:pt>
                <c:pt idx="17">
                  <c:v>95</c:v>
                </c:pt>
                <c:pt idx="18">
                  <c:v>229</c:v>
                </c:pt>
                <c:pt idx="19">
                  <c:v>734</c:v>
                </c:pt>
                <c:pt idx="20">
                  <c:v>210</c:v>
                </c:pt>
                <c:pt idx="21">
                  <c:v>76</c:v>
                </c:pt>
                <c:pt idx="22">
                  <c:v>20</c:v>
                </c:pt>
                <c:pt idx="23">
                  <c:v>24</c:v>
                </c:pt>
                <c:pt idx="24">
                  <c:v>68</c:v>
                </c:pt>
                <c:pt idx="25">
                  <c:v>44</c:v>
                </c:pt>
                <c:pt idx="26">
                  <c:v>24</c:v>
                </c:pt>
                <c:pt idx="27">
                  <c:v>91</c:v>
                </c:pt>
                <c:pt idx="28">
                  <c:v>178</c:v>
                </c:pt>
                <c:pt idx="29">
                  <c:v>56</c:v>
                </c:pt>
                <c:pt idx="30">
                  <c:v>24</c:v>
                </c:pt>
                <c:pt idx="31">
                  <c:v>44</c:v>
                </c:pt>
                <c:pt idx="32">
                  <c:v>52</c:v>
                </c:pt>
                <c:pt idx="33">
                  <c:v>16</c:v>
                </c:pt>
                <c:pt idx="34">
                  <c:v>76</c:v>
                </c:pt>
                <c:pt idx="35">
                  <c:v>72</c:v>
                </c:pt>
                <c:pt idx="36">
                  <c:v>28</c:v>
                </c:pt>
                <c:pt idx="37">
                  <c:v>51</c:v>
                </c:pt>
                <c:pt idx="38">
                  <c:v>198</c:v>
                </c:pt>
                <c:pt idx="39">
                  <c:v>16</c:v>
                </c:pt>
              </c:numCache>
            </c:numRef>
          </c:val>
          <c:extLst>
            <c:ext xmlns:c16="http://schemas.microsoft.com/office/drawing/2014/chart" uri="{C3380CC4-5D6E-409C-BE32-E72D297353CC}">
              <c16:uniqueId val="{00000026-2305-4964-853E-074127B69977}"/>
            </c:ext>
          </c:extLst>
        </c:ser>
        <c:dLbls>
          <c:showLegendKey val="0"/>
          <c:showVal val="0"/>
          <c:showCatName val="0"/>
          <c:showSerName val="0"/>
          <c:showPercent val="0"/>
          <c:showBubbleSize val="0"/>
        </c:dLbls>
        <c:axId val="626438232"/>
        <c:axId val="626442168"/>
      </c:areaChart>
      <c:catAx>
        <c:axId val="6264382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442168"/>
        <c:crosses val="autoZero"/>
        <c:auto val="0"/>
        <c:lblAlgn val="ctr"/>
        <c:lblOffset val="100"/>
        <c:noMultiLvlLbl val="0"/>
      </c:catAx>
      <c:valAx>
        <c:axId val="626442168"/>
        <c:scaling>
          <c:orientation val="minMax"/>
          <c:min val="0"/>
        </c:scaling>
        <c:delete val="0"/>
        <c:axPos val="l"/>
        <c:numFmt formatCode="0" sourceLinked="0"/>
        <c:majorTickMark val="out"/>
        <c:minorTickMark val="none"/>
        <c:tickLblPos val="nextTo"/>
        <c:crossAx val="626438232"/>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ssc-vm-0435 7/10/2020</a:t>
            </a:r>
          </a:p>
        </c:rich>
      </c:tx>
      <c:layout/>
      <c:overlay val="0"/>
    </c:title>
    <c:autoTitleDeleted val="0"/>
    <c:plotArea>
      <c:layout/>
      <c:areaChart>
        <c:grouping val="stacked"/>
        <c:varyColors val="0"/>
        <c:ser>
          <c:idx val="0"/>
          <c:order val="0"/>
          <c:tx>
            <c:strRef>
              <c:f>VM!$J$1</c:f>
              <c:strCache>
                <c:ptCount val="1"/>
                <c:pt idx="0">
                  <c:v>pswpin</c:v>
                </c:pt>
              </c:strCache>
            </c:strRef>
          </c:tx>
          <c:cat>
            <c:numRef>
              <c:f>VM!$A$2:$A$41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VM!$J$2:$J$41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5-0326-46AB-9349-85D97328B659}"/>
            </c:ext>
          </c:extLst>
        </c:ser>
        <c:ser>
          <c:idx val="1"/>
          <c:order val="1"/>
          <c:tx>
            <c:strRef>
              <c:f>VM!$K$1</c:f>
              <c:strCache>
                <c:ptCount val="1"/>
                <c:pt idx="0">
                  <c:v>pswpout</c:v>
                </c:pt>
              </c:strCache>
            </c:strRef>
          </c:tx>
          <c:val>
            <c:numRef>
              <c:f>VM!$K$2:$K$41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6-0326-46AB-9349-85D97328B659}"/>
            </c:ext>
          </c:extLst>
        </c:ser>
        <c:dLbls>
          <c:showLegendKey val="0"/>
          <c:showVal val="0"/>
          <c:showCatName val="0"/>
          <c:showSerName val="0"/>
          <c:showPercent val="0"/>
          <c:showBubbleSize val="0"/>
        </c:dLbls>
        <c:axId val="626459552"/>
        <c:axId val="626460864"/>
      </c:areaChart>
      <c:catAx>
        <c:axId val="6264595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460864"/>
        <c:crosses val="autoZero"/>
        <c:auto val="0"/>
        <c:lblAlgn val="ctr"/>
        <c:lblOffset val="100"/>
        <c:noMultiLvlLbl val="0"/>
      </c:catAx>
      <c:valAx>
        <c:axId val="626460864"/>
        <c:scaling>
          <c:orientation val="minMax"/>
          <c:min val="0"/>
        </c:scaling>
        <c:delete val="0"/>
        <c:axPos val="l"/>
        <c:numFmt formatCode="0.0" sourceLinked="0"/>
        <c:majorTickMark val="out"/>
        <c:minorTickMark val="none"/>
        <c:tickLblPos val="nextTo"/>
        <c:crossAx val="62645955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ssc-vm-0435  7/10/2020</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'CPU001'!$B$2:$B$41</c:f>
              <c:numCache>
                <c:formatCode>General</c:formatCode>
                <c:ptCount val="40"/>
                <c:pt idx="0">
                  <c:v>0.9</c:v>
                </c:pt>
                <c:pt idx="1">
                  <c:v>16.399999999999999</c:v>
                </c:pt>
                <c:pt idx="2">
                  <c:v>18.7</c:v>
                </c:pt>
                <c:pt idx="3">
                  <c:v>14.9</c:v>
                </c:pt>
                <c:pt idx="4">
                  <c:v>19</c:v>
                </c:pt>
                <c:pt idx="5">
                  <c:v>18.5</c:v>
                </c:pt>
                <c:pt idx="6">
                  <c:v>18.600000000000001</c:v>
                </c:pt>
                <c:pt idx="7">
                  <c:v>18.899999999999999</c:v>
                </c:pt>
                <c:pt idx="8">
                  <c:v>18.899999999999999</c:v>
                </c:pt>
                <c:pt idx="9">
                  <c:v>18.8</c:v>
                </c:pt>
                <c:pt idx="10">
                  <c:v>16.2</c:v>
                </c:pt>
                <c:pt idx="11">
                  <c:v>18.8</c:v>
                </c:pt>
                <c:pt idx="12">
                  <c:v>18.600000000000001</c:v>
                </c:pt>
                <c:pt idx="13">
                  <c:v>23.4</c:v>
                </c:pt>
                <c:pt idx="14">
                  <c:v>18.899999999999999</c:v>
                </c:pt>
                <c:pt idx="15">
                  <c:v>18.399999999999999</c:v>
                </c:pt>
                <c:pt idx="16">
                  <c:v>18.399999999999999</c:v>
                </c:pt>
                <c:pt idx="17">
                  <c:v>18.2</c:v>
                </c:pt>
                <c:pt idx="18">
                  <c:v>14.1</c:v>
                </c:pt>
                <c:pt idx="19">
                  <c:v>22.9</c:v>
                </c:pt>
                <c:pt idx="20">
                  <c:v>18.5</c:v>
                </c:pt>
                <c:pt idx="21">
                  <c:v>17.7</c:v>
                </c:pt>
                <c:pt idx="22">
                  <c:v>17.899999999999999</c:v>
                </c:pt>
                <c:pt idx="23">
                  <c:v>14.2</c:v>
                </c:pt>
                <c:pt idx="24">
                  <c:v>16.2</c:v>
                </c:pt>
                <c:pt idx="25">
                  <c:v>17.8</c:v>
                </c:pt>
                <c:pt idx="26">
                  <c:v>18</c:v>
                </c:pt>
                <c:pt idx="27">
                  <c:v>17.3</c:v>
                </c:pt>
                <c:pt idx="28">
                  <c:v>13.6</c:v>
                </c:pt>
                <c:pt idx="29">
                  <c:v>12.3</c:v>
                </c:pt>
                <c:pt idx="30">
                  <c:v>17.5</c:v>
                </c:pt>
                <c:pt idx="31">
                  <c:v>17.600000000000001</c:v>
                </c:pt>
                <c:pt idx="32">
                  <c:v>15.2</c:v>
                </c:pt>
                <c:pt idx="33">
                  <c:v>5.9</c:v>
                </c:pt>
                <c:pt idx="34">
                  <c:v>1</c:v>
                </c:pt>
                <c:pt idx="35">
                  <c:v>1.1000000000000001</c:v>
                </c:pt>
                <c:pt idx="36">
                  <c:v>0.9</c:v>
                </c:pt>
                <c:pt idx="37">
                  <c:v>1.1000000000000001</c:v>
                </c:pt>
                <c:pt idx="38">
                  <c:v>0.9</c:v>
                </c:pt>
                <c:pt idx="39">
                  <c:v>0.3</c:v>
                </c:pt>
              </c:numCache>
            </c:numRef>
          </c:val>
          <c:extLst>
            <c:ext xmlns:c16="http://schemas.microsoft.com/office/drawing/2014/chart" uri="{C3380CC4-5D6E-409C-BE32-E72D297353CC}">
              <c16:uniqueId val="{00000005-23B6-457C-9C0E-52B0D69D09D4}"/>
            </c:ext>
          </c:extLst>
        </c:ser>
        <c:ser>
          <c:idx val="1"/>
          <c:order val="1"/>
          <c:tx>
            <c:strRef>
              <c:f>'CPU001'!$C$1</c:f>
              <c:strCache>
                <c:ptCount val="1"/>
                <c:pt idx="0">
                  <c:v>Sys%</c:v>
                </c:pt>
              </c:strCache>
            </c:strRef>
          </c:tx>
          <c:invertIfNegative val="0"/>
          <c:cat>
            <c:numRef>
              <c:f>'CPU001'!$A$2:$A$41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'CPU001'!$C$2:$C$41</c:f>
              <c:numCache>
                <c:formatCode>General</c:formatCode>
                <c:ptCount val="40"/>
                <c:pt idx="0">
                  <c:v>0.9</c:v>
                </c:pt>
                <c:pt idx="1">
                  <c:v>10.9</c:v>
                </c:pt>
                <c:pt idx="2">
                  <c:v>12.8</c:v>
                </c:pt>
                <c:pt idx="3">
                  <c:v>10</c:v>
                </c:pt>
                <c:pt idx="4">
                  <c:v>12.9</c:v>
                </c:pt>
                <c:pt idx="5">
                  <c:v>13.2</c:v>
                </c:pt>
                <c:pt idx="6">
                  <c:v>12.7</c:v>
                </c:pt>
                <c:pt idx="7">
                  <c:v>13.7</c:v>
                </c:pt>
                <c:pt idx="8">
                  <c:v>13.7</c:v>
                </c:pt>
                <c:pt idx="9">
                  <c:v>13.8</c:v>
                </c:pt>
                <c:pt idx="10">
                  <c:v>10.7</c:v>
                </c:pt>
                <c:pt idx="11">
                  <c:v>13.2</c:v>
                </c:pt>
                <c:pt idx="12">
                  <c:v>13.5</c:v>
                </c:pt>
                <c:pt idx="13">
                  <c:v>14.2</c:v>
                </c:pt>
                <c:pt idx="14">
                  <c:v>13.9</c:v>
                </c:pt>
                <c:pt idx="15">
                  <c:v>13.8</c:v>
                </c:pt>
                <c:pt idx="16">
                  <c:v>13.5</c:v>
                </c:pt>
                <c:pt idx="17">
                  <c:v>13.2</c:v>
                </c:pt>
                <c:pt idx="18">
                  <c:v>9.6999999999999993</c:v>
                </c:pt>
                <c:pt idx="19">
                  <c:v>12.7</c:v>
                </c:pt>
                <c:pt idx="20">
                  <c:v>12.7</c:v>
                </c:pt>
                <c:pt idx="21">
                  <c:v>12.8</c:v>
                </c:pt>
                <c:pt idx="22">
                  <c:v>13</c:v>
                </c:pt>
                <c:pt idx="23">
                  <c:v>10.4</c:v>
                </c:pt>
                <c:pt idx="24">
                  <c:v>12.1</c:v>
                </c:pt>
                <c:pt idx="25">
                  <c:v>13.2</c:v>
                </c:pt>
                <c:pt idx="26">
                  <c:v>13.2</c:v>
                </c:pt>
                <c:pt idx="27">
                  <c:v>12.9</c:v>
                </c:pt>
                <c:pt idx="28">
                  <c:v>10.199999999999999</c:v>
                </c:pt>
                <c:pt idx="29">
                  <c:v>9.1999999999999993</c:v>
                </c:pt>
                <c:pt idx="30">
                  <c:v>13</c:v>
                </c:pt>
                <c:pt idx="31">
                  <c:v>12.7</c:v>
                </c:pt>
                <c:pt idx="32">
                  <c:v>11.7</c:v>
                </c:pt>
                <c:pt idx="33">
                  <c:v>4.4000000000000004</c:v>
                </c:pt>
                <c:pt idx="34">
                  <c:v>0.6</c:v>
                </c:pt>
                <c:pt idx="35">
                  <c:v>0.6</c:v>
                </c:pt>
                <c:pt idx="36">
                  <c:v>0.7</c:v>
                </c:pt>
                <c:pt idx="37">
                  <c:v>0.7</c:v>
                </c:pt>
                <c:pt idx="38">
                  <c:v>0.6</c:v>
                </c:pt>
                <c:pt idx="39">
                  <c:v>0.4</c:v>
                </c:pt>
              </c:numCache>
            </c:numRef>
          </c:val>
          <c:extLst>
            <c:ext xmlns:c16="http://schemas.microsoft.com/office/drawing/2014/chart" uri="{C3380CC4-5D6E-409C-BE32-E72D297353CC}">
              <c16:uniqueId val="{00000006-23B6-457C-9C0E-52B0D69D09D4}"/>
            </c:ext>
          </c:extLst>
        </c:ser>
        <c:ser>
          <c:idx val="2"/>
          <c:order val="2"/>
          <c:tx>
            <c:strRef>
              <c:f>'CPU001'!$D$1</c:f>
              <c:strCache>
                <c:ptCount val="1"/>
                <c:pt idx="0">
                  <c:v>Wait%</c:v>
                </c:pt>
              </c:strCache>
            </c:strRef>
          </c:tx>
          <c:invertIfNegative val="0"/>
          <c:cat>
            <c:numRef>
              <c:f>'CPU001'!$A$2:$A$41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'CPU001'!$D$2:$D$41</c:f>
              <c:numCache>
                <c:formatCode>General</c:formatCode>
                <c:ptCount val="40"/>
                <c:pt idx="0">
                  <c:v>5.3</c:v>
                </c:pt>
                <c:pt idx="1">
                  <c:v>5.7</c:v>
                </c:pt>
                <c:pt idx="2">
                  <c:v>7.6</c:v>
                </c:pt>
                <c:pt idx="3">
                  <c:v>5.6</c:v>
                </c:pt>
                <c:pt idx="4">
                  <c:v>7.3</c:v>
                </c:pt>
                <c:pt idx="5">
                  <c:v>7.8</c:v>
                </c:pt>
                <c:pt idx="6">
                  <c:v>7</c:v>
                </c:pt>
                <c:pt idx="7">
                  <c:v>9.6999999999999993</c:v>
                </c:pt>
                <c:pt idx="8">
                  <c:v>10.3</c:v>
                </c:pt>
                <c:pt idx="9">
                  <c:v>9.6</c:v>
                </c:pt>
                <c:pt idx="10">
                  <c:v>30.1</c:v>
                </c:pt>
                <c:pt idx="11">
                  <c:v>9.5</c:v>
                </c:pt>
                <c:pt idx="12">
                  <c:v>9.1999999999999993</c:v>
                </c:pt>
                <c:pt idx="13">
                  <c:v>9.9</c:v>
                </c:pt>
                <c:pt idx="14">
                  <c:v>9.5</c:v>
                </c:pt>
                <c:pt idx="15">
                  <c:v>8.6999999999999993</c:v>
                </c:pt>
                <c:pt idx="16">
                  <c:v>8.3000000000000007</c:v>
                </c:pt>
                <c:pt idx="17">
                  <c:v>7.3</c:v>
                </c:pt>
                <c:pt idx="18">
                  <c:v>29.1</c:v>
                </c:pt>
                <c:pt idx="19">
                  <c:v>7</c:v>
                </c:pt>
                <c:pt idx="20">
                  <c:v>5.5</c:v>
                </c:pt>
                <c:pt idx="21">
                  <c:v>5.3</c:v>
                </c:pt>
                <c:pt idx="22">
                  <c:v>7.8</c:v>
                </c:pt>
                <c:pt idx="23">
                  <c:v>4.4000000000000004</c:v>
                </c:pt>
                <c:pt idx="24">
                  <c:v>7.5</c:v>
                </c:pt>
                <c:pt idx="25">
                  <c:v>8.6</c:v>
                </c:pt>
                <c:pt idx="26">
                  <c:v>8.9</c:v>
                </c:pt>
                <c:pt idx="27">
                  <c:v>8.6999999999999993</c:v>
                </c:pt>
                <c:pt idx="28">
                  <c:v>8.4</c:v>
                </c:pt>
                <c:pt idx="29">
                  <c:v>9</c:v>
                </c:pt>
                <c:pt idx="30">
                  <c:v>11.8</c:v>
                </c:pt>
                <c:pt idx="31">
                  <c:v>9.6999999999999993</c:v>
                </c:pt>
                <c:pt idx="32">
                  <c:v>8.1</c:v>
                </c:pt>
                <c:pt idx="33">
                  <c:v>2.8</c:v>
                </c:pt>
                <c:pt idx="34">
                  <c:v>0.7</c:v>
                </c:pt>
                <c:pt idx="35">
                  <c:v>0</c:v>
                </c:pt>
                <c:pt idx="36">
                  <c:v>0.3</c:v>
                </c:pt>
                <c:pt idx="37">
                  <c:v>1.1000000000000001</c:v>
                </c:pt>
                <c:pt idx="38">
                  <c:v>0.6</c:v>
                </c:pt>
                <c:pt idx="39">
                  <c:v>0.1</c:v>
                </c:pt>
              </c:numCache>
            </c:numRef>
          </c:val>
          <c:extLst>
            <c:ext xmlns:c16="http://schemas.microsoft.com/office/drawing/2014/chart" uri="{C3380CC4-5D6E-409C-BE32-E72D297353CC}">
              <c16:uniqueId val="{00000007-23B6-457C-9C0E-52B0D69D09D4}"/>
            </c:ext>
          </c:extLst>
        </c:ser>
        <c:ser>
          <c:idx val="3"/>
          <c:order val="3"/>
          <c:tx>
            <c:strRef>
              <c:f>'CPU001'!$E$1</c:f>
              <c:strCache>
                <c:ptCount val="1"/>
                <c:pt idx="0">
                  <c:v>Idle%</c:v>
                </c:pt>
              </c:strCache>
            </c:strRef>
          </c:tx>
          <c:invertIfNegative val="0"/>
          <c:cat>
            <c:numRef>
              <c:f>'CPU001'!$A$2:$A$41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'CPU001'!$E$2:$E$41</c:f>
              <c:numCache>
                <c:formatCode>General</c:formatCode>
                <c:ptCount val="40"/>
                <c:pt idx="0">
                  <c:v>93</c:v>
                </c:pt>
                <c:pt idx="1">
                  <c:v>67</c:v>
                </c:pt>
                <c:pt idx="2">
                  <c:v>60.8</c:v>
                </c:pt>
                <c:pt idx="3">
                  <c:v>69.400000000000006</c:v>
                </c:pt>
                <c:pt idx="4">
                  <c:v>60.8</c:v>
                </c:pt>
                <c:pt idx="5">
                  <c:v>60.5</c:v>
                </c:pt>
                <c:pt idx="6">
                  <c:v>61.6</c:v>
                </c:pt>
                <c:pt idx="7">
                  <c:v>57.6</c:v>
                </c:pt>
                <c:pt idx="8">
                  <c:v>57</c:v>
                </c:pt>
                <c:pt idx="9">
                  <c:v>57.7</c:v>
                </c:pt>
                <c:pt idx="10">
                  <c:v>43</c:v>
                </c:pt>
                <c:pt idx="11">
                  <c:v>58.4</c:v>
                </c:pt>
                <c:pt idx="12">
                  <c:v>58.7</c:v>
                </c:pt>
                <c:pt idx="13">
                  <c:v>52.5</c:v>
                </c:pt>
                <c:pt idx="14">
                  <c:v>57.7</c:v>
                </c:pt>
                <c:pt idx="15">
                  <c:v>58.9</c:v>
                </c:pt>
                <c:pt idx="16">
                  <c:v>59.7</c:v>
                </c:pt>
                <c:pt idx="17">
                  <c:v>61.3</c:v>
                </c:pt>
                <c:pt idx="18">
                  <c:v>47.1</c:v>
                </c:pt>
                <c:pt idx="19">
                  <c:v>57.3</c:v>
                </c:pt>
                <c:pt idx="20">
                  <c:v>63.2</c:v>
                </c:pt>
                <c:pt idx="21">
                  <c:v>64.3</c:v>
                </c:pt>
                <c:pt idx="22">
                  <c:v>61.2</c:v>
                </c:pt>
                <c:pt idx="23">
                  <c:v>70.900000000000006</c:v>
                </c:pt>
                <c:pt idx="24">
                  <c:v>64.2</c:v>
                </c:pt>
                <c:pt idx="25">
                  <c:v>60.4</c:v>
                </c:pt>
                <c:pt idx="26">
                  <c:v>59.9</c:v>
                </c:pt>
                <c:pt idx="27">
                  <c:v>61.1</c:v>
                </c:pt>
                <c:pt idx="28">
                  <c:v>67.8</c:v>
                </c:pt>
                <c:pt idx="29">
                  <c:v>69.5</c:v>
                </c:pt>
                <c:pt idx="30">
                  <c:v>57.7</c:v>
                </c:pt>
                <c:pt idx="31">
                  <c:v>60</c:v>
                </c:pt>
                <c:pt idx="32">
                  <c:v>65</c:v>
                </c:pt>
                <c:pt idx="33">
                  <c:v>87</c:v>
                </c:pt>
                <c:pt idx="34">
                  <c:v>97.8</c:v>
                </c:pt>
                <c:pt idx="35">
                  <c:v>98.3</c:v>
                </c:pt>
                <c:pt idx="36">
                  <c:v>98</c:v>
                </c:pt>
                <c:pt idx="37">
                  <c:v>97.1</c:v>
                </c:pt>
                <c:pt idx="38">
                  <c:v>98</c:v>
                </c:pt>
                <c:pt idx="39">
                  <c:v>99.2</c:v>
                </c:pt>
              </c:numCache>
            </c:numRef>
          </c:val>
          <c:extLst>
            <c:ext xmlns:c16="http://schemas.microsoft.com/office/drawing/2014/chart" uri="{C3380CC4-5D6E-409C-BE32-E72D297353CC}">
              <c16:uniqueId val="{00000008-23B6-457C-9C0E-52B0D69D09D4}"/>
            </c:ext>
          </c:extLst>
        </c:ser>
        <c:ser>
          <c:idx val="4"/>
          <c:order val="4"/>
          <c:tx>
            <c:strRef>
              <c:f>'CPU001'!$F$1</c:f>
              <c:strCache>
                <c:ptCount val="1"/>
                <c:pt idx="0">
                  <c:v>Steal%</c:v>
                </c:pt>
              </c:strCache>
            </c:strRef>
          </c:tx>
          <c:invertIfNegative val="0"/>
          <c:cat>
            <c:numRef>
              <c:f>'CPU001'!$A$2:$A$41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'CPU001'!$F$2:$F$41</c:f>
              <c:numCache>
                <c:formatCode>General</c:formatCode>
                <c:ptCount val="40"/>
                <c:pt idx="0">
                  <c:v>0</c:v>
                </c:pt>
                <c:pt idx="1">
                  <c:v>0</c:v>
                </c:pt>
                <c:pt idx="2">
                  <c:v>0</c:v>
                </c:pt>
                <c:pt idx="3">
                  <c:v>0</c:v>
                </c:pt>
                <c:pt idx="4">
                  <c:v>0</c:v>
                </c:pt>
                <c:pt idx="5">
                  <c:v>0.1</c:v>
                </c:pt>
                <c:pt idx="6">
                  <c:v>0</c:v>
                </c:pt>
                <c:pt idx="7">
                  <c:v>0</c:v>
                </c:pt>
                <c:pt idx="8">
                  <c:v>0.1</c:v>
                </c:pt>
                <c:pt idx="9">
                  <c:v>0.1</c:v>
                </c:pt>
                <c:pt idx="10">
                  <c:v>0.1</c:v>
                </c:pt>
                <c:pt idx="11">
                  <c:v>0.1</c:v>
                </c:pt>
                <c:pt idx="12">
                  <c:v>0</c:v>
                </c:pt>
                <c:pt idx="13">
                  <c:v>0.1</c:v>
                </c:pt>
                <c:pt idx="14">
                  <c:v>0.1</c:v>
                </c:pt>
                <c:pt idx="15">
                  <c:v>0</c:v>
                </c:pt>
                <c:pt idx="16">
                  <c:v>0</c:v>
                </c:pt>
                <c:pt idx="17">
                  <c:v>0</c:v>
                </c:pt>
                <c:pt idx="18">
                  <c:v>0</c:v>
                </c:pt>
                <c:pt idx="19">
                  <c:v>0</c:v>
                </c:pt>
                <c:pt idx="20">
                  <c:v>0.1</c:v>
                </c:pt>
                <c:pt idx="21">
                  <c:v>0</c:v>
                </c:pt>
                <c:pt idx="22">
                  <c:v>0.1</c:v>
                </c:pt>
                <c:pt idx="23">
                  <c:v>0</c:v>
                </c:pt>
                <c:pt idx="24">
                  <c:v>0</c:v>
                </c:pt>
                <c:pt idx="25">
                  <c:v>0.1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23B6-457C-9C0E-52B0D69D09D4}"/>
            </c:ext>
          </c:extLst>
        </c:ser>
        <c:dLbls>
          <c:showLegendKey val="0"/>
          <c:showVal val="0"/>
          <c:showCatName val="0"/>
          <c:showSerName val="0"/>
          <c:showPercent val="0"/>
          <c:showBubbleSize val="0"/>
        </c:dLbls>
        <c:gapWidth val="0"/>
        <c:overlap val="100"/>
        <c:axId val="461676480"/>
        <c:axId val="461676152"/>
      </c:barChart>
      <c:catAx>
        <c:axId val="4616764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461676152"/>
        <c:crosses val="autoZero"/>
        <c:auto val="0"/>
        <c:lblAlgn val="ctr"/>
        <c:lblOffset val="100"/>
        <c:noMultiLvlLbl val="0"/>
      </c:catAx>
      <c:valAx>
        <c:axId val="4616761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46167648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ssc-vm-0435  7/10/2020</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'CPU002'!$B$2:$B$41</c:f>
              <c:numCache>
                <c:formatCode>General</c:formatCode>
                <c:ptCount val="40"/>
                <c:pt idx="0">
                  <c:v>4.3</c:v>
                </c:pt>
                <c:pt idx="1">
                  <c:v>17.2</c:v>
                </c:pt>
                <c:pt idx="2">
                  <c:v>19.100000000000001</c:v>
                </c:pt>
                <c:pt idx="3">
                  <c:v>14.3</c:v>
                </c:pt>
                <c:pt idx="4">
                  <c:v>18.5</c:v>
                </c:pt>
                <c:pt idx="5">
                  <c:v>18.899999999999999</c:v>
                </c:pt>
                <c:pt idx="6">
                  <c:v>18.2</c:v>
                </c:pt>
                <c:pt idx="7">
                  <c:v>18.2</c:v>
                </c:pt>
                <c:pt idx="8">
                  <c:v>18.7</c:v>
                </c:pt>
                <c:pt idx="9">
                  <c:v>18.399999999999999</c:v>
                </c:pt>
                <c:pt idx="10">
                  <c:v>17.2</c:v>
                </c:pt>
                <c:pt idx="11">
                  <c:v>17.899999999999999</c:v>
                </c:pt>
                <c:pt idx="12">
                  <c:v>18.2</c:v>
                </c:pt>
                <c:pt idx="13">
                  <c:v>23.5</c:v>
                </c:pt>
                <c:pt idx="14">
                  <c:v>18.2</c:v>
                </c:pt>
                <c:pt idx="15">
                  <c:v>17.5</c:v>
                </c:pt>
                <c:pt idx="16">
                  <c:v>17.8</c:v>
                </c:pt>
                <c:pt idx="17">
                  <c:v>17.899999999999999</c:v>
                </c:pt>
                <c:pt idx="18">
                  <c:v>13.5</c:v>
                </c:pt>
                <c:pt idx="19">
                  <c:v>18.2</c:v>
                </c:pt>
                <c:pt idx="20">
                  <c:v>17.399999999999999</c:v>
                </c:pt>
                <c:pt idx="21">
                  <c:v>18.5</c:v>
                </c:pt>
                <c:pt idx="22">
                  <c:v>18.3</c:v>
                </c:pt>
                <c:pt idx="23">
                  <c:v>15.2</c:v>
                </c:pt>
                <c:pt idx="24">
                  <c:v>16</c:v>
                </c:pt>
                <c:pt idx="25">
                  <c:v>17</c:v>
                </c:pt>
                <c:pt idx="26">
                  <c:v>17.3</c:v>
                </c:pt>
                <c:pt idx="27">
                  <c:v>17.100000000000001</c:v>
                </c:pt>
                <c:pt idx="28">
                  <c:v>13.9</c:v>
                </c:pt>
                <c:pt idx="29">
                  <c:v>11.9</c:v>
                </c:pt>
                <c:pt idx="30">
                  <c:v>16.8</c:v>
                </c:pt>
                <c:pt idx="31">
                  <c:v>17.100000000000001</c:v>
                </c:pt>
                <c:pt idx="32">
                  <c:v>15.2</c:v>
                </c:pt>
                <c:pt idx="33">
                  <c:v>6.1</c:v>
                </c:pt>
                <c:pt idx="34">
                  <c:v>1.1000000000000001</c:v>
                </c:pt>
                <c:pt idx="35">
                  <c:v>1</c:v>
                </c:pt>
                <c:pt idx="36">
                  <c:v>1.3</c:v>
                </c:pt>
                <c:pt idx="37">
                  <c:v>1.2</c:v>
                </c:pt>
                <c:pt idx="38">
                  <c:v>1.1000000000000001</c:v>
                </c:pt>
                <c:pt idx="39">
                  <c:v>0.5</c:v>
                </c:pt>
              </c:numCache>
            </c:numRef>
          </c:val>
          <c:extLst>
            <c:ext xmlns:c16="http://schemas.microsoft.com/office/drawing/2014/chart" uri="{C3380CC4-5D6E-409C-BE32-E72D297353CC}">
              <c16:uniqueId val="{00000005-3ECC-4D55-BF3F-041AB6DF5345}"/>
            </c:ext>
          </c:extLst>
        </c:ser>
        <c:ser>
          <c:idx val="1"/>
          <c:order val="1"/>
          <c:tx>
            <c:strRef>
              <c:f>'CPU002'!$C$1</c:f>
              <c:strCache>
                <c:ptCount val="1"/>
                <c:pt idx="0">
                  <c:v>Sys%</c:v>
                </c:pt>
              </c:strCache>
            </c:strRef>
          </c:tx>
          <c:invertIfNegative val="0"/>
          <c:cat>
            <c:numRef>
              <c:f>'CPU002'!$A$2:$A$41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'CPU002'!$C$2:$C$41</c:f>
              <c:numCache>
                <c:formatCode>General</c:formatCode>
                <c:ptCount val="40"/>
                <c:pt idx="0">
                  <c:v>4.3</c:v>
                </c:pt>
                <c:pt idx="1">
                  <c:v>11.5</c:v>
                </c:pt>
                <c:pt idx="2">
                  <c:v>13</c:v>
                </c:pt>
                <c:pt idx="3">
                  <c:v>10.1</c:v>
                </c:pt>
                <c:pt idx="4">
                  <c:v>13</c:v>
                </c:pt>
                <c:pt idx="5">
                  <c:v>13.5</c:v>
                </c:pt>
                <c:pt idx="6">
                  <c:v>13.1</c:v>
                </c:pt>
                <c:pt idx="7">
                  <c:v>13</c:v>
                </c:pt>
                <c:pt idx="8">
                  <c:v>12.5</c:v>
                </c:pt>
                <c:pt idx="9">
                  <c:v>13</c:v>
                </c:pt>
                <c:pt idx="10">
                  <c:v>10.1</c:v>
                </c:pt>
                <c:pt idx="11">
                  <c:v>13.1</c:v>
                </c:pt>
                <c:pt idx="12">
                  <c:v>12.9</c:v>
                </c:pt>
                <c:pt idx="13">
                  <c:v>13.2</c:v>
                </c:pt>
                <c:pt idx="14">
                  <c:v>12.8</c:v>
                </c:pt>
                <c:pt idx="15">
                  <c:v>13.2</c:v>
                </c:pt>
                <c:pt idx="16">
                  <c:v>13.6</c:v>
                </c:pt>
                <c:pt idx="17">
                  <c:v>13.6</c:v>
                </c:pt>
                <c:pt idx="18">
                  <c:v>10.5</c:v>
                </c:pt>
                <c:pt idx="19">
                  <c:v>14</c:v>
                </c:pt>
                <c:pt idx="20">
                  <c:v>13.8</c:v>
                </c:pt>
                <c:pt idx="21">
                  <c:v>14.1</c:v>
                </c:pt>
                <c:pt idx="22">
                  <c:v>13.1</c:v>
                </c:pt>
                <c:pt idx="23">
                  <c:v>11.5</c:v>
                </c:pt>
                <c:pt idx="24">
                  <c:v>11.8</c:v>
                </c:pt>
                <c:pt idx="25">
                  <c:v>12.9</c:v>
                </c:pt>
                <c:pt idx="26">
                  <c:v>12.7</c:v>
                </c:pt>
                <c:pt idx="27">
                  <c:v>12.4</c:v>
                </c:pt>
                <c:pt idx="28">
                  <c:v>9.3000000000000007</c:v>
                </c:pt>
                <c:pt idx="29">
                  <c:v>8.1</c:v>
                </c:pt>
                <c:pt idx="30">
                  <c:v>11.7</c:v>
                </c:pt>
                <c:pt idx="31">
                  <c:v>12.5</c:v>
                </c:pt>
                <c:pt idx="32">
                  <c:v>11.4</c:v>
                </c:pt>
                <c:pt idx="33">
                  <c:v>4.5</c:v>
                </c:pt>
                <c:pt idx="34">
                  <c:v>0.7</c:v>
                </c:pt>
                <c:pt idx="35">
                  <c:v>0.7</c:v>
                </c:pt>
                <c:pt idx="36">
                  <c:v>0.5</c:v>
                </c:pt>
                <c:pt idx="37">
                  <c:v>0.6</c:v>
                </c:pt>
                <c:pt idx="38">
                  <c:v>0.5</c:v>
                </c:pt>
                <c:pt idx="39">
                  <c:v>0.4</c:v>
                </c:pt>
              </c:numCache>
            </c:numRef>
          </c:val>
          <c:extLst>
            <c:ext xmlns:c16="http://schemas.microsoft.com/office/drawing/2014/chart" uri="{C3380CC4-5D6E-409C-BE32-E72D297353CC}">
              <c16:uniqueId val="{00000006-3ECC-4D55-BF3F-041AB6DF5345}"/>
            </c:ext>
          </c:extLst>
        </c:ser>
        <c:ser>
          <c:idx val="2"/>
          <c:order val="2"/>
          <c:tx>
            <c:strRef>
              <c:f>'CPU002'!$D$1</c:f>
              <c:strCache>
                <c:ptCount val="1"/>
                <c:pt idx="0">
                  <c:v>Wait%</c:v>
                </c:pt>
              </c:strCache>
            </c:strRef>
          </c:tx>
          <c:invertIfNegative val="0"/>
          <c:cat>
            <c:numRef>
              <c:f>'CPU002'!$A$2:$A$41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'CPU002'!$D$2:$D$41</c:f>
              <c:numCache>
                <c:formatCode>General</c:formatCode>
                <c:ptCount val="40"/>
                <c:pt idx="0">
                  <c:v>0</c:v>
                </c:pt>
                <c:pt idx="1">
                  <c:v>7.5</c:v>
                </c:pt>
                <c:pt idx="2">
                  <c:v>8.4</c:v>
                </c:pt>
                <c:pt idx="3">
                  <c:v>6.4</c:v>
                </c:pt>
                <c:pt idx="4">
                  <c:v>8.6</c:v>
                </c:pt>
                <c:pt idx="5">
                  <c:v>8.1999999999999993</c:v>
                </c:pt>
                <c:pt idx="6">
                  <c:v>8.3000000000000007</c:v>
                </c:pt>
                <c:pt idx="7">
                  <c:v>6.7</c:v>
                </c:pt>
                <c:pt idx="8">
                  <c:v>5.5</c:v>
                </c:pt>
                <c:pt idx="9">
                  <c:v>6.5</c:v>
                </c:pt>
                <c:pt idx="10">
                  <c:v>6.6</c:v>
                </c:pt>
                <c:pt idx="11">
                  <c:v>7</c:v>
                </c:pt>
                <c:pt idx="12">
                  <c:v>6.4</c:v>
                </c:pt>
                <c:pt idx="13">
                  <c:v>6.2</c:v>
                </c:pt>
                <c:pt idx="14">
                  <c:v>6.3</c:v>
                </c:pt>
                <c:pt idx="15">
                  <c:v>6.8</c:v>
                </c:pt>
                <c:pt idx="16">
                  <c:v>7.4</c:v>
                </c:pt>
                <c:pt idx="17">
                  <c:v>8.6999999999999993</c:v>
                </c:pt>
                <c:pt idx="18">
                  <c:v>7.4</c:v>
                </c:pt>
                <c:pt idx="19">
                  <c:v>8.6</c:v>
                </c:pt>
                <c:pt idx="20">
                  <c:v>10.1</c:v>
                </c:pt>
                <c:pt idx="21">
                  <c:v>10.4</c:v>
                </c:pt>
                <c:pt idx="22">
                  <c:v>8.4</c:v>
                </c:pt>
                <c:pt idx="23">
                  <c:v>8.1999999999999993</c:v>
                </c:pt>
                <c:pt idx="24">
                  <c:v>7.6</c:v>
                </c:pt>
                <c:pt idx="25">
                  <c:v>6.8</c:v>
                </c:pt>
                <c:pt idx="26">
                  <c:v>6.2</c:v>
                </c:pt>
                <c:pt idx="27">
                  <c:v>8</c:v>
                </c:pt>
                <c:pt idx="28">
                  <c:v>5.2</c:v>
                </c:pt>
                <c:pt idx="29">
                  <c:v>3.5</c:v>
                </c:pt>
                <c:pt idx="30">
                  <c:v>5.6</c:v>
                </c:pt>
                <c:pt idx="31">
                  <c:v>6.8</c:v>
                </c:pt>
                <c:pt idx="32">
                  <c:v>7.1</c:v>
                </c:pt>
                <c:pt idx="33">
                  <c:v>2.2999999999999998</c:v>
                </c:pt>
                <c:pt idx="34">
                  <c:v>0.8</c:v>
                </c:pt>
                <c:pt idx="35">
                  <c:v>0</c:v>
                </c:pt>
                <c:pt idx="36">
                  <c:v>0.1</c:v>
                </c:pt>
                <c:pt idx="37">
                  <c:v>0.5</c:v>
                </c:pt>
                <c:pt idx="38">
                  <c:v>0</c:v>
                </c:pt>
                <c:pt idx="39">
                  <c:v>0</c:v>
                </c:pt>
              </c:numCache>
            </c:numRef>
          </c:val>
          <c:extLst>
            <c:ext xmlns:c16="http://schemas.microsoft.com/office/drawing/2014/chart" uri="{C3380CC4-5D6E-409C-BE32-E72D297353CC}">
              <c16:uniqueId val="{00000007-3ECC-4D55-BF3F-041AB6DF5345}"/>
            </c:ext>
          </c:extLst>
        </c:ser>
        <c:ser>
          <c:idx val="3"/>
          <c:order val="3"/>
          <c:tx>
            <c:strRef>
              <c:f>'CPU002'!$E$1</c:f>
              <c:strCache>
                <c:ptCount val="1"/>
                <c:pt idx="0">
                  <c:v>Idle%</c:v>
                </c:pt>
              </c:strCache>
            </c:strRef>
          </c:tx>
          <c:invertIfNegative val="0"/>
          <c:cat>
            <c:numRef>
              <c:f>'CPU002'!$A$2:$A$41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'CPU002'!$E$2:$E$41</c:f>
              <c:numCache>
                <c:formatCode>General</c:formatCode>
                <c:ptCount val="40"/>
                <c:pt idx="0">
                  <c:v>91.4</c:v>
                </c:pt>
                <c:pt idx="1">
                  <c:v>63.7</c:v>
                </c:pt>
                <c:pt idx="2">
                  <c:v>59.5</c:v>
                </c:pt>
                <c:pt idx="3">
                  <c:v>69.099999999999994</c:v>
                </c:pt>
                <c:pt idx="4">
                  <c:v>59.8</c:v>
                </c:pt>
                <c:pt idx="5">
                  <c:v>59.4</c:v>
                </c:pt>
                <c:pt idx="6">
                  <c:v>60.3</c:v>
                </c:pt>
                <c:pt idx="7">
                  <c:v>62.1</c:v>
                </c:pt>
                <c:pt idx="8">
                  <c:v>63.3</c:v>
                </c:pt>
                <c:pt idx="9">
                  <c:v>62</c:v>
                </c:pt>
                <c:pt idx="10">
                  <c:v>66.099999999999994</c:v>
                </c:pt>
                <c:pt idx="11">
                  <c:v>61.9</c:v>
                </c:pt>
                <c:pt idx="12">
                  <c:v>62.5</c:v>
                </c:pt>
                <c:pt idx="13">
                  <c:v>57.1</c:v>
                </c:pt>
                <c:pt idx="14">
                  <c:v>62.6</c:v>
                </c:pt>
                <c:pt idx="15">
                  <c:v>62.5</c:v>
                </c:pt>
                <c:pt idx="16">
                  <c:v>61.2</c:v>
                </c:pt>
                <c:pt idx="17">
                  <c:v>59.7</c:v>
                </c:pt>
                <c:pt idx="18">
                  <c:v>68.599999999999994</c:v>
                </c:pt>
                <c:pt idx="19">
                  <c:v>59.1</c:v>
                </c:pt>
                <c:pt idx="20">
                  <c:v>58.7</c:v>
                </c:pt>
                <c:pt idx="21">
                  <c:v>57</c:v>
                </c:pt>
                <c:pt idx="22">
                  <c:v>60.1</c:v>
                </c:pt>
                <c:pt idx="23">
                  <c:v>65.099999999999994</c:v>
                </c:pt>
                <c:pt idx="24">
                  <c:v>64.599999999999994</c:v>
                </c:pt>
                <c:pt idx="25">
                  <c:v>63.3</c:v>
                </c:pt>
                <c:pt idx="26">
                  <c:v>63.7</c:v>
                </c:pt>
                <c:pt idx="27">
                  <c:v>62.4</c:v>
                </c:pt>
                <c:pt idx="28">
                  <c:v>71.599999999999994</c:v>
                </c:pt>
                <c:pt idx="29">
                  <c:v>76.5</c:v>
                </c:pt>
                <c:pt idx="30">
                  <c:v>65.8</c:v>
                </c:pt>
                <c:pt idx="31">
                  <c:v>63.5</c:v>
                </c:pt>
                <c:pt idx="32">
                  <c:v>66.3</c:v>
                </c:pt>
                <c:pt idx="33">
                  <c:v>87.1</c:v>
                </c:pt>
                <c:pt idx="34">
                  <c:v>97.4</c:v>
                </c:pt>
                <c:pt idx="35">
                  <c:v>98.3</c:v>
                </c:pt>
                <c:pt idx="36">
                  <c:v>98.1</c:v>
                </c:pt>
                <c:pt idx="37">
                  <c:v>97.7</c:v>
                </c:pt>
                <c:pt idx="38">
                  <c:v>98.5</c:v>
                </c:pt>
                <c:pt idx="39">
                  <c:v>99.1</c:v>
                </c:pt>
              </c:numCache>
            </c:numRef>
          </c:val>
          <c:extLst>
            <c:ext xmlns:c16="http://schemas.microsoft.com/office/drawing/2014/chart" uri="{C3380CC4-5D6E-409C-BE32-E72D297353CC}">
              <c16:uniqueId val="{00000008-3ECC-4D55-BF3F-041AB6DF5345}"/>
            </c:ext>
          </c:extLst>
        </c:ser>
        <c:ser>
          <c:idx val="4"/>
          <c:order val="4"/>
          <c:tx>
            <c:strRef>
              <c:f>'CPU002'!$F$1</c:f>
              <c:strCache>
                <c:ptCount val="1"/>
                <c:pt idx="0">
                  <c:v>Steal%</c:v>
                </c:pt>
              </c:strCache>
            </c:strRef>
          </c:tx>
          <c:invertIfNegative val="0"/>
          <c:cat>
            <c:numRef>
              <c:f>'CPU002'!$A$2:$A$41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'CPU002'!$F$2:$F$41</c:f>
              <c:numCache>
                <c:formatCode>General</c:formatCode>
                <c:ptCount val="40"/>
                <c:pt idx="0">
                  <c:v>0</c:v>
                </c:pt>
                <c:pt idx="1">
                  <c:v>0</c:v>
                </c:pt>
                <c:pt idx="2">
                  <c:v>0</c:v>
                </c:pt>
                <c:pt idx="3">
                  <c:v>0</c:v>
                </c:pt>
                <c:pt idx="4">
                  <c:v>0</c:v>
                </c:pt>
                <c:pt idx="5">
                  <c:v>0</c:v>
                </c:pt>
                <c:pt idx="6">
                  <c:v>0.1</c:v>
                </c:pt>
                <c:pt idx="7">
                  <c:v>0</c:v>
                </c:pt>
                <c:pt idx="8">
                  <c:v>0.1</c:v>
                </c:pt>
                <c:pt idx="9">
                  <c:v>0.1</c:v>
                </c:pt>
                <c:pt idx="10">
                  <c:v>0</c:v>
                </c:pt>
                <c:pt idx="11">
                  <c:v>0</c:v>
                </c:pt>
                <c:pt idx="12">
                  <c:v>0</c:v>
                </c:pt>
                <c:pt idx="13">
                  <c:v>0.1</c:v>
                </c:pt>
                <c:pt idx="14">
                  <c:v>0</c:v>
                </c:pt>
                <c:pt idx="15">
                  <c:v>0.1</c:v>
                </c:pt>
                <c:pt idx="16">
                  <c:v>0.1</c:v>
                </c:pt>
                <c:pt idx="17">
                  <c:v>0</c:v>
                </c:pt>
                <c:pt idx="18">
                  <c:v>0.1</c:v>
                </c:pt>
                <c:pt idx="19">
                  <c:v>0.1</c:v>
                </c:pt>
                <c:pt idx="20">
                  <c:v>0</c:v>
                </c:pt>
                <c:pt idx="21">
                  <c:v>0.1</c:v>
                </c:pt>
                <c:pt idx="22">
                  <c:v>0.1</c:v>
                </c:pt>
                <c:pt idx="23">
                  <c:v>0</c:v>
                </c:pt>
                <c:pt idx="24">
                  <c:v>0.1</c:v>
                </c:pt>
                <c:pt idx="25">
                  <c:v>0</c:v>
                </c:pt>
                <c:pt idx="26">
                  <c:v>0.1</c:v>
                </c:pt>
                <c:pt idx="27">
                  <c:v>0.1</c:v>
                </c:pt>
                <c:pt idx="28">
                  <c:v>0</c:v>
                </c:pt>
                <c:pt idx="29">
                  <c:v>0</c:v>
                </c:pt>
                <c:pt idx="30">
                  <c:v>0.1</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3ECC-4D55-BF3F-041AB6DF5345}"/>
            </c:ext>
          </c:extLst>
        </c:ser>
        <c:dLbls>
          <c:showLegendKey val="0"/>
          <c:showVal val="0"/>
          <c:showCatName val="0"/>
          <c:showSerName val="0"/>
          <c:showPercent val="0"/>
          <c:showBubbleSize val="0"/>
        </c:dLbls>
        <c:gapWidth val="0"/>
        <c:overlap val="100"/>
        <c:axId val="459416176"/>
        <c:axId val="617148256"/>
      </c:barChart>
      <c:catAx>
        <c:axId val="459416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7148256"/>
        <c:crosses val="autoZero"/>
        <c:auto val="0"/>
        <c:lblAlgn val="ctr"/>
        <c:lblOffset val="100"/>
        <c:noMultiLvlLbl val="0"/>
      </c:catAx>
      <c:valAx>
        <c:axId val="6171482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4594161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ssc-vm-0435  7/10/2020</a:t>
            </a:r>
          </a:p>
        </c:rich>
      </c:tx>
      <c:layout/>
      <c:overlay val="0"/>
    </c:title>
    <c:autoTitleDeleted val="0"/>
    <c:plotArea>
      <c:layout/>
      <c:barChart>
        <c:barDir val="col"/>
        <c:grouping val="stacked"/>
        <c:varyColors val="0"/>
        <c:ser>
          <c:idx val="0"/>
          <c:order val="0"/>
          <c:tx>
            <c:strRef>
              <c:f>DISK_SUMM!$A$43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DISK_SUMM!$B$43:$D$43</c:f>
              <c:numCache>
                <c:formatCode>0.0</c:formatCode>
                <c:ptCount val="3"/>
                <c:pt idx="0">
                  <c:v>1.2050000000000001</c:v>
                </c:pt>
                <c:pt idx="1">
                  <c:v>17.055000000000003</c:v>
                </c:pt>
                <c:pt idx="2">
                  <c:v>1.8124999999999996</c:v>
                </c:pt>
              </c:numCache>
            </c:numRef>
          </c:val>
          <c:extLst>
            <c:ext xmlns:c16="http://schemas.microsoft.com/office/drawing/2014/chart" uri="{C3380CC4-5D6E-409C-BE32-E72D297353CC}">
              <c16:uniqueId val="{00000003-FEAC-4D4D-AC21-ABEE1C8EAC4B}"/>
            </c:ext>
          </c:extLst>
        </c:ser>
        <c:ser>
          <c:idx val="1"/>
          <c:order val="1"/>
          <c:tx>
            <c:strRef>
              <c:f>DISK_SUMM!$A$44</c:f>
              <c:strCache>
                <c:ptCount val="1"/>
                <c:pt idx="0">
                  <c:v>WAvg.</c:v>
                </c:pt>
              </c:strCache>
            </c:strRef>
          </c:tx>
          <c:invertIfNegative val="0"/>
          <c:val>
            <c:numRef>
              <c:f>DISK_SUMM!$B$44:$D$44</c:f>
              <c:numCache>
                <c:formatCode>0.0</c:formatCode>
                <c:ptCount val="3"/>
                <c:pt idx="0">
                  <c:v>27.469688796680501</c:v>
                </c:pt>
                <c:pt idx="1">
                  <c:v>147.35312078569336</c:v>
                </c:pt>
                <c:pt idx="2">
                  <c:v>6.7305344827586264</c:v>
                </c:pt>
              </c:numCache>
            </c:numRef>
          </c:val>
          <c:extLst>
            <c:ext xmlns:c16="http://schemas.microsoft.com/office/drawing/2014/chart" uri="{C3380CC4-5D6E-409C-BE32-E72D297353CC}">
              <c16:uniqueId val="{00000004-FEAC-4D4D-AC21-ABEE1C8EAC4B}"/>
            </c:ext>
          </c:extLst>
        </c:ser>
        <c:dLbls>
          <c:showLegendKey val="0"/>
          <c:showVal val="0"/>
          <c:showCatName val="0"/>
          <c:showSerName val="0"/>
          <c:showPercent val="0"/>
          <c:showBubbleSize val="0"/>
        </c:dLbls>
        <c:gapWidth val="150"/>
        <c:overlap val="100"/>
        <c:axId val="622942208"/>
        <c:axId val="6229356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DISK_SUMM!$B$45:$D$45</c:f>
              <c:numCache>
                <c:formatCode>0.0</c:formatCode>
                <c:ptCount val="3"/>
                <c:pt idx="0">
                  <c:v>34.6</c:v>
                </c:pt>
                <c:pt idx="1">
                  <c:v>289.90000000000009</c:v>
                </c:pt>
                <c:pt idx="2">
                  <c:v>20.500000000000004</c:v>
                </c:pt>
              </c:numCache>
            </c:numRef>
          </c:val>
          <c:smooth val="0"/>
          <c:extLst>
            <c:ext xmlns:c16="http://schemas.microsoft.com/office/drawing/2014/chart" uri="{C3380CC4-5D6E-409C-BE32-E72D297353CC}">
              <c16:uniqueId val="{00000005-FEAC-4D4D-AC21-ABEE1C8EAC4B}"/>
            </c:ext>
          </c:extLst>
        </c:ser>
        <c:ser>
          <c:idx val="3"/>
          <c:order val="3"/>
          <c:tx>
            <c:v>Min</c:v>
          </c:tx>
          <c:spPr>
            <a:ln w="25400">
              <a:solidFill>
                <a:srgbClr val="000000"/>
              </a:solidFill>
              <a:prstDash val="solid"/>
            </a:ln>
          </c:spPr>
          <c:marker>
            <c:symbol val="none"/>
          </c:marker>
          <c:val>
            <c:numRef>
              <c:f>DISK_SUMM!$B$46:$D$46</c:f>
              <c:numCache>
                <c:formatCode>0.0</c:formatCode>
                <c:ptCount val="3"/>
                <c:pt idx="0">
                  <c:v>0</c:v>
                </c:pt>
                <c:pt idx="1">
                  <c:v>0</c:v>
                </c:pt>
                <c:pt idx="2">
                  <c:v>0</c:v>
                </c:pt>
              </c:numCache>
            </c:numRef>
          </c:val>
          <c:smooth val="0"/>
          <c:extLst>
            <c:ext xmlns:c16="http://schemas.microsoft.com/office/drawing/2014/chart" uri="{C3380CC4-5D6E-409C-BE32-E72D297353CC}">
              <c16:uniqueId val="{00000006-FEAC-4D4D-AC21-ABEE1C8EAC4B}"/>
            </c:ext>
          </c:extLst>
        </c:ser>
        <c:dLbls>
          <c:showLegendKey val="0"/>
          <c:showVal val="0"/>
          <c:showCatName val="0"/>
          <c:showSerName val="0"/>
          <c:showPercent val="0"/>
          <c:showBubbleSize val="0"/>
        </c:dLbls>
        <c:marker val="1"/>
        <c:smooth val="0"/>
        <c:axId val="622934336"/>
        <c:axId val="622935320"/>
      </c:lineChart>
      <c:catAx>
        <c:axId val="6229422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2935648"/>
        <c:crosses val="autoZero"/>
        <c:auto val="1"/>
        <c:lblAlgn val="ctr"/>
        <c:lblOffset val="100"/>
        <c:tickLblSkip val="1"/>
        <c:noMultiLvlLbl val="0"/>
      </c:catAx>
      <c:valAx>
        <c:axId val="622935648"/>
        <c:scaling>
          <c:orientation val="minMax"/>
          <c:max val="290.9000000000000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2942208"/>
        <c:crosses val="autoZero"/>
        <c:crossBetween val="between"/>
      </c:valAx>
      <c:valAx>
        <c:axId val="622935320"/>
        <c:scaling>
          <c:orientation val="minMax"/>
          <c:max val="290.9000000000000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2934336"/>
        <c:crosses val="max"/>
        <c:crossBetween val="between"/>
      </c:valAx>
      <c:catAx>
        <c:axId val="622934336"/>
        <c:scaling>
          <c:orientation val="minMax"/>
        </c:scaling>
        <c:delete val="1"/>
        <c:axPos val="b"/>
        <c:majorTickMark val="out"/>
        <c:minorTickMark val="none"/>
        <c:tickLblPos val="nextTo"/>
        <c:crossAx val="62293532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ssc-vm-0435  7/10/2020</a:t>
            </a:r>
          </a:p>
        </c:rich>
      </c:tx>
      <c:layout/>
      <c:overlay val="0"/>
    </c:title>
    <c:autoTitleDeleted val="0"/>
    <c:plotArea>
      <c:layout/>
      <c:barChart>
        <c:barDir val="col"/>
        <c:grouping val="stacked"/>
        <c:varyColors val="0"/>
        <c:ser>
          <c:idx val="0"/>
          <c:order val="0"/>
          <c:tx>
            <c:strRef>
              <c:f>CPUUTIL_ALL!$A$43</c:f>
              <c:strCache>
                <c:ptCount val="1"/>
                <c:pt idx="0">
                  <c:v>Avg.</c:v>
                </c:pt>
              </c:strCache>
            </c:strRef>
          </c:tx>
          <c:invertIfNegative val="0"/>
          <c:cat>
            <c:strRef>
              <c:f>CPUUTIL_ALL!$B$1:$K$1</c:f>
              <c:strCache>
                <c:ptCount val="10"/>
                <c:pt idx="0">
                  <c:v>User%</c:v>
                </c:pt>
                <c:pt idx="1">
                  <c:v>Nice%</c:v>
                </c:pt>
                <c:pt idx="2">
                  <c:v>Sys%</c:v>
                </c:pt>
                <c:pt idx="3">
                  <c:v>Idle%</c:v>
                </c:pt>
                <c:pt idx="4">
                  <c:v>Wait%</c:v>
                </c:pt>
                <c:pt idx="5">
                  <c:v>Irq%</c:v>
                </c:pt>
                <c:pt idx="6">
                  <c:v>Softirq%</c:v>
                </c:pt>
                <c:pt idx="7">
                  <c:v>Steal%</c:v>
                </c:pt>
                <c:pt idx="8">
                  <c:v>Guest%</c:v>
                </c:pt>
                <c:pt idx="9">
                  <c:v>Guest_nice%</c:v>
                </c:pt>
              </c:strCache>
            </c:strRef>
          </c:cat>
          <c:val>
            <c:numRef>
              <c:f>CPUUTIL_ALL!$B$43:$K$43</c:f>
              <c:numCache>
                <c:formatCode>0.0</c:formatCode>
                <c:ptCount val="10"/>
                <c:pt idx="0">
                  <c:v>27.957999999999991</c:v>
                </c:pt>
                <c:pt idx="1">
                  <c:v>0.26150000000000001</c:v>
                </c:pt>
                <c:pt idx="2">
                  <c:v>16.125250000000001</c:v>
                </c:pt>
                <c:pt idx="3">
                  <c:v>135.23925</c:v>
                </c:pt>
                <c:pt idx="4">
                  <c:v>13.526749999999998</c:v>
                </c:pt>
                <c:pt idx="5">
                  <c:v>0</c:v>
                </c:pt>
                <c:pt idx="6">
                  <c:v>3.9472500000000013</c:v>
                </c:pt>
                <c:pt idx="7">
                  <c:v>6.6999999999999976E-2</c:v>
                </c:pt>
                <c:pt idx="8">
                  <c:v>0</c:v>
                </c:pt>
                <c:pt idx="9">
                  <c:v>0</c:v>
                </c:pt>
              </c:numCache>
            </c:numRef>
          </c:val>
          <c:extLst>
            <c:ext xmlns:c16="http://schemas.microsoft.com/office/drawing/2014/chart" uri="{C3380CC4-5D6E-409C-BE32-E72D297353CC}">
              <c16:uniqueId val="{0000000A-494F-4895-983B-C5E362264FAC}"/>
            </c:ext>
          </c:extLst>
        </c:ser>
        <c:ser>
          <c:idx val="1"/>
          <c:order val="1"/>
          <c:tx>
            <c:strRef>
              <c:f>CPUUTIL_ALL!$A$44</c:f>
              <c:strCache>
                <c:ptCount val="1"/>
                <c:pt idx="0">
                  <c:v>WAvg.</c:v>
                </c:pt>
              </c:strCache>
            </c:strRef>
          </c:tx>
          <c:invertIfNegative val="0"/>
          <c:val>
            <c:numRef>
              <c:f>CPUUTIL_ALL!$B$44:$K$44</c:f>
              <c:numCache>
                <c:formatCode>0.0</c:formatCode>
                <c:ptCount val="10"/>
                <c:pt idx="0">
                  <c:v>5.734377494813657</c:v>
                </c:pt>
                <c:pt idx="1">
                  <c:v>10.198500000000001</c:v>
                </c:pt>
                <c:pt idx="2">
                  <c:v>3.1970834521945442</c:v>
                </c:pt>
                <c:pt idx="3">
                  <c:v>6.0599513228408171</c:v>
                </c:pt>
                <c:pt idx="4">
                  <c:v>4.1867870654444044</c:v>
                </c:pt>
                <c:pt idx="5">
                  <c:v>0</c:v>
                </c:pt>
                <c:pt idx="6">
                  <c:v>0.93693075875609466</c:v>
                </c:pt>
                <c:pt idx="7">
                  <c:v>1.29253731343284E-2</c:v>
                </c:pt>
                <c:pt idx="8">
                  <c:v>0</c:v>
                </c:pt>
                <c:pt idx="9">
                  <c:v>0</c:v>
                </c:pt>
              </c:numCache>
            </c:numRef>
          </c:val>
          <c:extLst>
            <c:ext xmlns:c16="http://schemas.microsoft.com/office/drawing/2014/chart" uri="{C3380CC4-5D6E-409C-BE32-E72D297353CC}">
              <c16:uniqueId val="{0000000B-494F-4895-983B-C5E362264FAC}"/>
            </c:ext>
          </c:extLst>
        </c:ser>
        <c:dLbls>
          <c:showLegendKey val="0"/>
          <c:showVal val="0"/>
          <c:showCatName val="0"/>
          <c:showSerName val="0"/>
          <c:showPercent val="0"/>
          <c:showBubbleSize val="0"/>
        </c:dLbls>
        <c:gapWidth val="150"/>
        <c:overlap val="100"/>
        <c:axId val="617144976"/>
        <c:axId val="6171508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CPUUTIL_ALL!$B$45:$K$45</c:f>
              <c:numCache>
                <c:formatCode>0.0</c:formatCode>
                <c:ptCount val="10"/>
                <c:pt idx="0">
                  <c:v>40.659999999999997</c:v>
                </c:pt>
                <c:pt idx="1">
                  <c:v>10.46</c:v>
                </c:pt>
                <c:pt idx="2">
                  <c:v>21.78</c:v>
                </c:pt>
                <c:pt idx="3">
                  <c:v>197.66</c:v>
                </c:pt>
                <c:pt idx="4">
                  <c:v>36.14</c:v>
                </c:pt>
                <c:pt idx="5">
                  <c:v>0</c:v>
                </c:pt>
                <c:pt idx="6">
                  <c:v>5.37</c:v>
                </c:pt>
                <c:pt idx="7">
                  <c:v>0.12</c:v>
                </c:pt>
                <c:pt idx="8">
                  <c:v>0</c:v>
                </c:pt>
                <c:pt idx="9">
                  <c:v>0</c:v>
                </c:pt>
              </c:numCache>
            </c:numRef>
          </c:val>
          <c:smooth val="0"/>
          <c:extLst>
            <c:ext xmlns:c16="http://schemas.microsoft.com/office/drawing/2014/chart" uri="{C3380CC4-5D6E-409C-BE32-E72D297353CC}">
              <c16:uniqueId val="{0000000C-494F-4895-983B-C5E362264FAC}"/>
            </c:ext>
          </c:extLst>
        </c:ser>
        <c:ser>
          <c:idx val="3"/>
          <c:order val="3"/>
          <c:tx>
            <c:v>Min</c:v>
          </c:tx>
          <c:spPr>
            <a:ln w="25400">
              <a:solidFill>
                <a:srgbClr val="000000"/>
              </a:solidFill>
              <a:prstDash val="solid"/>
            </a:ln>
          </c:spPr>
          <c:marker>
            <c:symbol val="none"/>
          </c:marker>
          <c:val>
            <c:numRef>
              <c:f>CPUUTIL_ALL!$B$46:$K$46</c:f>
              <c:numCache>
                <c:formatCode>0.0</c:formatCode>
                <c:ptCount val="10"/>
                <c:pt idx="0">
                  <c:v>0.87</c:v>
                </c:pt>
                <c:pt idx="1">
                  <c:v>0</c:v>
                </c:pt>
                <c:pt idx="2">
                  <c:v>0.65</c:v>
                </c:pt>
                <c:pt idx="3">
                  <c:v>107.47</c:v>
                </c:pt>
                <c:pt idx="4">
                  <c:v>0.02</c:v>
                </c:pt>
                <c:pt idx="5">
                  <c:v>0</c:v>
                </c:pt>
                <c:pt idx="6">
                  <c:v>0</c:v>
                </c:pt>
                <c:pt idx="7">
                  <c:v>0</c:v>
                </c:pt>
                <c:pt idx="8">
                  <c:v>0</c:v>
                </c:pt>
                <c:pt idx="9">
                  <c:v>0</c:v>
                </c:pt>
              </c:numCache>
            </c:numRef>
          </c:val>
          <c:smooth val="0"/>
          <c:extLst>
            <c:ext xmlns:c16="http://schemas.microsoft.com/office/drawing/2014/chart" uri="{C3380CC4-5D6E-409C-BE32-E72D297353CC}">
              <c16:uniqueId val="{0000000D-494F-4895-983B-C5E362264FAC}"/>
            </c:ext>
          </c:extLst>
        </c:ser>
        <c:dLbls>
          <c:showLegendKey val="0"/>
          <c:showVal val="0"/>
          <c:showCatName val="0"/>
          <c:showSerName val="0"/>
          <c:showPercent val="0"/>
          <c:showBubbleSize val="0"/>
        </c:dLbls>
        <c:marker val="1"/>
        <c:smooth val="0"/>
        <c:axId val="617435608"/>
        <c:axId val="617433640"/>
      </c:lineChart>
      <c:catAx>
        <c:axId val="6171449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17150880"/>
        <c:crosses val="autoZero"/>
        <c:auto val="1"/>
        <c:lblAlgn val="ctr"/>
        <c:lblOffset val="100"/>
        <c:tickLblSkip val="1"/>
        <c:noMultiLvlLbl val="0"/>
      </c:catAx>
      <c:valAx>
        <c:axId val="617150880"/>
        <c:scaling>
          <c:orientation val="minMax"/>
          <c:max val="198.6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17144976"/>
        <c:crosses val="autoZero"/>
        <c:crossBetween val="between"/>
      </c:valAx>
      <c:valAx>
        <c:axId val="617433640"/>
        <c:scaling>
          <c:orientation val="minMax"/>
          <c:max val="198.6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17435608"/>
        <c:crosses val="max"/>
        <c:crossBetween val="between"/>
      </c:valAx>
      <c:catAx>
        <c:axId val="617435608"/>
        <c:scaling>
          <c:orientation val="minMax"/>
        </c:scaling>
        <c:delete val="1"/>
        <c:axPos val="b"/>
        <c:majorTickMark val="out"/>
        <c:minorTickMark val="none"/>
        <c:tickLblPos val="nextTo"/>
        <c:crossAx val="61743364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ssc-vm-0435  7/10/2020</a:t>
            </a:r>
          </a:p>
        </c:rich>
      </c:tx>
      <c:layout/>
      <c:overlay val="0"/>
    </c:title>
    <c:autoTitleDeleted val="0"/>
    <c:plotArea>
      <c:layout/>
      <c:barChart>
        <c:barDir val="col"/>
        <c:grouping val="stacked"/>
        <c:varyColors val="0"/>
        <c:ser>
          <c:idx val="0"/>
          <c:order val="0"/>
          <c:tx>
            <c:strRef>
              <c:f>CPUUTIL_ALL!$B$1</c:f>
              <c:strCache>
                <c:ptCount val="1"/>
                <c:pt idx="0">
                  <c:v>User%</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CPUUTIL_ALL!$B$2:$B$41</c:f>
              <c:numCache>
                <c:formatCode>General</c:formatCode>
                <c:ptCount val="40"/>
                <c:pt idx="0">
                  <c:v>5.93</c:v>
                </c:pt>
                <c:pt idx="1">
                  <c:v>33.11</c:v>
                </c:pt>
                <c:pt idx="2">
                  <c:v>37.15</c:v>
                </c:pt>
                <c:pt idx="3">
                  <c:v>28.84</c:v>
                </c:pt>
                <c:pt idx="4">
                  <c:v>36.78</c:v>
                </c:pt>
                <c:pt idx="5">
                  <c:v>36.74</c:v>
                </c:pt>
                <c:pt idx="6">
                  <c:v>36.21</c:v>
                </c:pt>
                <c:pt idx="7">
                  <c:v>36.53</c:v>
                </c:pt>
                <c:pt idx="8">
                  <c:v>37.119999999999997</c:v>
                </c:pt>
                <c:pt idx="9">
                  <c:v>36.76</c:v>
                </c:pt>
                <c:pt idx="10">
                  <c:v>32.880000000000003</c:v>
                </c:pt>
                <c:pt idx="11">
                  <c:v>36.15</c:v>
                </c:pt>
                <c:pt idx="12">
                  <c:v>36.119999999999997</c:v>
                </c:pt>
                <c:pt idx="13">
                  <c:v>35.71</c:v>
                </c:pt>
                <c:pt idx="14">
                  <c:v>36.53</c:v>
                </c:pt>
                <c:pt idx="15">
                  <c:v>35.43</c:v>
                </c:pt>
                <c:pt idx="16">
                  <c:v>35.76</c:v>
                </c:pt>
                <c:pt idx="17">
                  <c:v>35.57</c:v>
                </c:pt>
                <c:pt idx="18">
                  <c:v>27.15</c:v>
                </c:pt>
                <c:pt idx="19">
                  <c:v>40.659999999999997</c:v>
                </c:pt>
                <c:pt idx="20">
                  <c:v>35.380000000000003</c:v>
                </c:pt>
                <c:pt idx="21">
                  <c:v>35.770000000000003</c:v>
                </c:pt>
                <c:pt idx="22">
                  <c:v>35.869999999999997</c:v>
                </c:pt>
                <c:pt idx="23">
                  <c:v>29.05</c:v>
                </c:pt>
                <c:pt idx="24">
                  <c:v>31.68</c:v>
                </c:pt>
                <c:pt idx="25">
                  <c:v>34.130000000000003</c:v>
                </c:pt>
                <c:pt idx="26">
                  <c:v>34.68</c:v>
                </c:pt>
                <c:pt idx="27">
                  <c:v>33.799999999999997</c:v>
                </c:pt>
                <c:pt idx="28">
                  <c:v>26.91</c:v>
                </c:pt>
                <c:pt idx="29">
                  <c:v>23.73</c:v>
                </c:pt>
                <c:pt idx="30">
                  <c:v>33.380000000000003</c:v>
                </c:pt>
                <c:pt idx="31">
                  <c:v>33.840000000000003</c:v>
                </c:pt>
                <c:pt idx="32">
                  <c:v>29.7</c:v>
                </c:pt>
                <c:pt idx="33">
                  <c:v>11.78</c:v>
                </c:pt>
                <c:pt idx="34">
                  <c:v>2.0699999999999998</c:v>
                </c:pt>
                <c:pt idx="35">
                  <c:v>2.13</c:v>
                </c:pt>
                <c:pt idx="36">
                  <c:v>2.2200000000000002</c:v>
                </c:pt>
                <c:pt idx="37">
                  <c:v>2.2799999999999998</c:v>
                </c:pt>
                <c:pt idx="38">
                  <c:v>1.92</c:v>
                </c:pt>
                <c:pt idx="39">
                  <c:v>0.87</c:v>
                </c:pt>
              </c:numCache>
            </c:numRef>
          </c:val>
          <c:extLst>
            <c:ext xmlns:c16="http://schemas.microsoft.com/office/drawing/2014/chart" uri="{C3380CC4-5D6E-409C-BE32-E72D297353CC}">
              <c16:uniqueId val="{0000000A-9FA6-4769-AE59-4AB546E61255}"/>
            </c:ext>
          </c:extLst>
        </c:ser>
        <c:ser>
          <c:idx val="1"/>
          <c:order val="1"/>
          <c:tx>
            <c:strRef>
              <c:f>CPUUTIL_ALL!$C$1</c:f>
              <c:strCache>
                <c:ptCount val="1"/>
                <c:pt idx="0">
                  <c:v>Nice%</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CPUUTIL_ALL!$C$2:$C$41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10.46</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B-9FA6-4769-AE59-4AB546E61255}"/>
            </c:ext>
          </c:extLst>
        </c:ser>
        <c:ser>
          <c:idx val="2"/>
          <c:order val="2"/>
          <c:tx>
            <c:strRef>
              <c:f>CPUUTIL_ALL!$D$1</c:f>
              <c:strCache>
                <c:ptCount val="1"/>
                <c:pt idx="0">
                  <c:v>Sys%</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CPUUTIL_ALL!$D$2:$D$41</c:f>
              <c:numCache>
                <c:formatCode>General</c:formatCode>
                <c:ptCount val="40"/>
                <c:pt idx="0">
                  <c:v>5.93</c:v>
                </c:pt>
                <c:pt idx="1">
                  <c:v>17.71</c:v>
                </c:pt>
                <c:pt idx="2">
                  <c:v>20.309999999999999</c:v>
                </c:pt>
                <c:pt idx="3">
                  <c:v>16.09</c:v>
                </c:pt>
                <c:pt idx="4">
                  <c:v>20.59</c:v>
                </c:pt>
                <c:pt idx="5">
                  <c:v>21.08</c:v>
                </c:pt>
                <c:pt idx="6">
                  <c:v>20.350000000000001</c:v>
                </c:pt>
                <c:pt idx="7">
                  <c:v>20.88</c:v>
                </c:pt>
                <c:pt idx="8">
                  <c:v>20.76</c:v>
                </c:pt>
                <c:pt idx="9">
                  <c:v>21.11</c:v>
                </c:pt>
                <c:pt idx="10">
                  <c:v>16.78</c:v>
                </c:pt>
                <c:pt idx="11">
                  <c:v>20.66</c:v>
                </c:pt>
                <c:pt idx="12">
                  <c:v>20.76</c:v>
                </c:pt>
                <c:pt idx="13">
                  <c:v>21.78</c:v>
                </c:pt>
                <c:pt idx="14">
                  <c:v>21.04</c:v>
                </c:pt>
                <c:pt idx="15">
                  <c:v>21.21</c:v>
                </c:pt>
                <c:pt idx="16">
                  <c:v>21.43</c:v>
                </c:pt>
                <c:pt idx="17">
                  <c:v>21.04</c:v>
                </c:pt>
                <c:pt idx="18">
                  <c:v>15.96</c:v>
                </c:pt>
                <c:pt idx="19">
                  <c:v>21.4</c:v>
                </c:pt>
                <c:pt idx="20">
                  <c:v>20.9</c:v>
                </c:pt>
                <c:pt idx="21">
                  <c:v>21.31</c:v>
                </c:pt>
                <c:pt idx="22">
                  <c:v>20.72</c:v>
                </c:pt>
                <c:pt idx="23">
                  <c:v>16.940000000000001</c:v>
                </c:pt>
                <c:pt idx="24">
                  <c:v>18.78</c:v>
                </c:pt>
                <c:pt idx="25">
                  <c:v>20.38</c:v>
                </c:pt>
                <c:pt idx="26">
                  <c:v>20.38</c:v>
                </c:pt>
                <c:pt idx="27">
                  <c:v>19.77</c:v>
                </c:pt>
                <c:pt idx="28">
                  <c:v>15.33</c:v>
                </c:pt>
                <c:pt idx="29">
                  <c:v>13.76</c:v>
                </c:pt>
                <c:pt idx="30">
                  <c:v>18.88</c:v>
                </c:pt>
                <c:pt idx="31">
                  <c:v>19.579999999999998</c:v>
                </c:pt>
                <c:pt idx="32">
                  <c:v>17.96</c:v>
                </c:pt>
                <c:pt idx="33">
                  <c:v>7.22</c:v>
                </c:pt>
                <c:pt idx="34">
                  <c:v>1.1499999999999999</c:v>
                </c:pt>
                <c:pt idx="35">
                  <c:v>1.1499999999999999</c:v>
                </c:pt>
                <c:pt idx="36">
                  <c:v>1.1200000000000001</c:v>
                </c:pt>
                <c:pt idx="37">
                  <c:v>1.18</c:v>
                </c:pt>
                <c:pt idx="38">
                  <c:v>0.98</c:v>
                </c:pt>
                <c:pt idx="39">
                  <c:v>0.65</c:v>
                </c:pt>
              </c:numCache>
            </c:numRef>
          </c:val>
          <c:extLst>
            <c:ext xmlns:c16="http://schemas.microsoft.com/office/drawing/2014/chart" uri="{C3380CC4-5D6E-409C-BE32-E72D297353CC}">
              <c16:uniqueId val="{0000000C-9FA6-4769-AE59-4AB546E61255}"/>
            </c:ext>
          </c:extLst>
        </c:ser>
        <c:ser>
          <c:idx val="3"/>
          <c:order val="3"/>
          <c:tx>
            <c:strRef>
              <c:f>CPUUTIL_ALL!$E$1</c:f>
              <c:strCache>
                <c:ptCount val="1"/>
                <c:pt idx="0">
                  <c:v>Idle%</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CPUUTIL_ALL!$E$2:$E$41</c:f>
              <c:numCache>
                <c:formatCode>General</c:formatCode>
                <c:ptCount val="40"/>
                <c:pt idx="0">
                  <c:v>179.73</c:v>
                </c:pt>
                <c:pt idx="1">
                  <c:v>128.71</c:v>
                </c:pt>
                <c:pt idx="2">
                  <c:v>118.14</c:v>
                </c:pt>
                <c:pt idx="3">
                  <c:v>136.59</c:v>
                </c:pt>
                <c:pt idx="4">
                  <c:v>118.48</c:v>
                </c:pt>
                <c:pt idx="5">
                  <c:v>117.96</c:v>
                </c:pt>
                <c:pt idx="6">
                  <c:v>119.91</c:v>
                </c:pt>
                <c:pt idx="7">
                  <c:v>117.88</c:v>
                </c:pt>
                <c:pt idx="8">
                  <c:v>118.55</c:v>
                </c:pt>
                <c:pt idx="9">
                  <c:v>118.1</c:v>
                </c:pt>
                <c:pt idx="10">
                  <c:v>107.47</c:v>
                </c:pt>
                <c:pt idx="11">
                  <c:v>118.23</c:v>
                </c:pt>
                <c:pt idx="12">
                  <c:v>119.15</c:v>
                </c:pt>
                <c:pt idx="13">
                  <c:v>107.79</c:v>
                </c:pt>
                <c:pt idx="14">
                  <c:v>118.62</c:v>
                </c:pt>
                <c:pt idx="15">
                  <c:v>119.6</c:v>
                </c:pt>
                <c:pt idx="16">
                  <c:v>119.28</c:v>
                </c:pt>
                <c:pt idx="17">
                  <c:v>119.34</c:v>
                </c:pt>
                <c:pt idx="18">
                  <c:v>114.17</c:v>
                </c:pt>
                <c:pt idx="19">
                  <c:v>115.02</c:v>
                </c:pt>
                <c:pt idx="20">
                  <c:v>120.15</c:v>
                </c:pt>
                <c:pt idx="21">
                  <c:v>119.94</c:v>
                </c:pt>
                <c:pt idx="22">
                  <c:v>119.98</c:v>
                </c:pt>
                <c:pt idx="23">
                  <c:v>134.13999999999999</c:v>
                </c:pt>
                <c:pt idx="24">
                  <c:v>126.49</c:v>
                </c:pt>
                <c:pt idx="25">
                  <c:v>121.31</c:v>
                </c:pt>
                <c:pt idx="26">
                  <c:v>121.4</c:v>
                </c:pt>
                <c:pt idx="27">
                  <c:v>121.29</c:v>
                </c:pt>
                <c:pt idx="28">
                  <c:v>136.81</c:v>
                </c:pt>
                <c:pt idx="29">
                  <c:v>143.53</c:v>
                </c:pt>
                <c:pt idx="30">
                  <c:v>120.03</c:v>
                </c:pt>
                <c:pt idx="31">
                  <c:v>120.58</c:v>
                </c:pt>
                <c:pt idx="32">
                  <c:v>128.37</c:v>
                </c:pt>
                <c:pt idx="33">
                  <c:v>171.62</c:v>
                </c:pt>
                <c:pt idx="34">
                  <c:v>194.05</c:v>
                </c:pt>
                <c:pt idx="35">
                  <c:v>195.44</c:v>
                </c:pt>
                <c:pt idx="36">
                  <c:v>194.99</c:v>
                </c:pt>
                <c:pt idx="37">
                  <c:v>193.62</c:v>
                </c:pt>
                <c:pt idx="38">
                  <c:v>195.45</c:v>
                </c:pt>
                <c:pt idx="39">
                  <c:v>197.66</c:v>
                </c:pt>
              </c:numCache>
            </c:numRef>
          </c:val>
          <c:extLst>
            <c:ext xmlns:c16="http://schemas.microsoft.com/office/drawing/2014/chart" uri="{C3380CC4-5D6E-409C-BE32-E72D297353CC}">
              <c16:uniqueId val="{0000000D-9FA6-4769-AE59-4AB546E61255}"/>
            </c:ext>
          </c:extLst>
        </c:ser>
        <c:ser>
          <c:idx val="4"/>
          <c:order val="4"/>
          <c:tx>
            <c:strRef>
              <c:f>CPUUTIL_ALL!$F$1</c:f>
              <c:strCache>
                <c:ptCount val="1"/>
                <c:pt idx="0">
                  <c:v>Wait%</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CPUUTIL_ALL!$F$2:$F$41</c:f>
              <c:numCache>
                <c:formatCode>General</c:formatCode>
                <c:ptCount val="40"/>
                <c:pt idx="0">
                  <c:v>5.93</c:v>
                </c:pt>
                <c:pt idx="1">
                  <c:v>13.05</c:v>
                </c:pt>
                <c:pt idx="2">
                  <c:v>15.68</c:v>
                </c:pt>
                <c:pt idx="3">
                  <c:v>11.79</c:v>
                </c:pt>
                <c:pt idx="4">
                  <c:v>15.58</c:v>
                </c:pt>
                <c:pt idx="5">
                  <c:v>15.68</c:v>
                </c:pt>
                <c:pt idx="6">
                  <c:v>15.06</c:v>
                </c:pt>
                <c:pt idx="7">
                  <c:v>16.149999999999999</c:v>
                </c:pt>
                <c:pt idx="8">
                  <c:v>15.53</c:v>
                </c:pt>
                <c:pt idx="9">
                  <c:v>15.95</c:v>
                </c:pt>
                <c:pt idx="10">
                  <c:v>36.14</c:v>
                </c:pt>
                <c:pt idx="11">
                  <c:v>16.239999999999998</c:v>
                </c:pt>
                <c:pt idx="12">
                  <c:v>15.31</c:v>
                </c:pt>
                <c:pt idx="13">
                  <c:v>15.83</c:v>
                </c:pt>
                <c:pt idx="14">
                  <c:v>15.61</c:v>
                </c:pt>
                <c:pt idx="15">
                  <c:v>15.35</c:v>
                </c:pt>
                <c:pt idx="16">
                  <c:v>15.46</c:v>
                </c:pt>
                <c:pt idx="17">
                  <c:v>15.81</c:v>
                </c:pt>
                <c:pt idx="18">
                  <c:v>36.11</c:v>
                </c:pt>
                <c:pt idx="19">
                  <c:v>15.48</c:v>
                </c:pt>
                <c:pt idx="20">
                  <c:v>15.4</c:v>
                </c:pt>
                <c:pt idx="21">
                  <c:v>15.49</c:v>
                </c:pt>
                <c:pt idx="22">
                  <c:v>15.98</c:v>
                </c:pt>
                <c:pt idx="23">
                  <c:v>12.51</c:v>
                </c:pt>
                <c:pt idx="24">
                  <c:v>14.8</c:v>
                </c:pt>
                <c:pt idx="25">
                  <c:v>15.08</c:v>
                </c:pt>
                <c:pt idx="26">
                  <c:v>14.85</c:v>
                </c:pt>
                <c:pt idx="27">
                  <c:v>16.43</c:v>
                </c:pt>
                <c:pt idx="28">
                  <c:v>13.33</c:v>
                </c:pt>
                <c:pt idx="29">
                  <c:v>12.35</c:v>
                </c:pt>
                <c:pt idx="30">
                  <c:v>16.93</c:v>
                </c:pt>
                <c:pt idx="31">
                  <c:v>16.2</c:v>
                </c:pt>
                <c:pt idx="32">
                  <c:v>14.86</c:v>
                </c:pt>
                <c:pt idx="33">
                  <c:v>4.93</c:v>
                </c:pt>
                <c:pt idx="34">
                  <c:v>1.43</c:v>
                </c:pt>
                <c:pt idx="35">
                  <c:v>0.02</c:v>
                </c:pt>
                <c:pt idx="36">
                  <c:v>0.35</c:v>
                </c:pt>
                <c:pt idx="37">
                  <c:v>1.62</c:v>
                </c:pt>
                <c:pt idx="38">
                  <c:v>0.62</c:v>
                </c:pt>
                <c:pt idx="39">
                  <c:v>0.15</c:v>
                </c:pt>
              </c:numCache>
            </c:numRef>
          </c:val>
          <c:extLst>
            <c:ext xmlns:c16="http://schemas.microsoft.com/office/drawing/2014/chart" uri="{C3380CC4-5D6E-409C-BE32-E72D297353CC}">
              <c16:uniqueId val="{0000000E-9FA6-4769-AE59-4AB546E61255}"/>
            </c:ext>
          </c:extLst>
        </c:ser>
        <c:ser>
          <c:idx val="5"/>
          <c:order val="5"/>
          <c:tx>
            <c:strRef>
              <c:f>CPUUTIL_ALL!$G$1</c:f>
              <c:strCache>
                <c:ptCount val="1"/>
                <c:pt idx="0">
                  <c:v>Irq%</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F-9FA6-4769-AE59-4AB546E61255}"/>
            </c:ext>
          </c:extLst>
        </c:ser>
        <c:ser>
          <c:idx val="6"/>
          <c:order val="6"/>
          <c:tx>
            <c:strRef>
              <c:f>CPUUTIL_ALL!$H$1</c:f>
              <c:strCache>
                <c:ptCount val="1"/>
                <c:pt idx="0">
                  <c:v>Softirq%</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CPUUTIL_ALL!$H$2:$H$41</c:f>
              <c:numCache>
                <c:formatCode>General</c:formatCode>
                <c:ptCount val="40"/>
                <c:pt idx="0">
                  <c:v>0</c:v>
                </c:pt>
                <c:pt idx="1">
                  <c:v>4.38</c:v>
                </c:pt>
                <c:pt idx="2">
                  <c:v>5.0999999999999996</c:v>
                </c:pt>
                <c:pt idx="3">
                  <c:v>3.77</c:v>
                </c:pt>
                <c:pt idx="4">
                  <c:v>4.9000000000000004</c:v>
                </c:pt>
                <c:pt idx="5">
                  <c:v>5.2</c:v>
                </c:pt>
                <c:pt idx="6">
                  <c:v>5.08</c:v>
                </c:pt>
                <c:pt idx="7">
                  <c:v>5.35</c:v>
                </c:pt>
                <c:pt idx="8">
                  <c:v>5.0999999999999996</c:v>
                </c:pt>
                <c:pt idx="9">
                  <c:v>5.32</c:v>
                </c:pt>
                <c:pt idx="10">
                  <c:v>3.75</c:v>
                </c:pt>
                <c:pt idx="11">
                  <c:v>5.2</c:v>
                </c:pt>
                <c:pt idx="12">
                  <c:v>5.16</c:v>
                </c:pt>
                <c:pt idx="13">
                  <c:v>5.2</c:v>
                </c:pt>
                <c:pt idx="14">
                  <c:v>5.33</c:v>
                </c:pt>
                <c:pt idx="15">
                  <c:v>5.37</c:v>
                </c:pt>
                <c:pt idx="16">
                  <c:v>5.32</c:v>
                </c:pt>
                <c:pt idx="17">
                  <c:v>5.36</c:v>
                </c:pt>
                <c:pt idx="18">
                  <c:v>3.95</c:v>
                </c:pt>
                <c:pt idx="19">
                  <c:v>5.07</c:v>
                </c:pt>
                <c:pt idx="20">
                  <c:v>5.2</c:v>
                </c:pt>
                <c:pt idx="21">
                  <c:v>5.31</c:v>
                </c:pt>
                <c:pt idx="22">
                  <c:v>5.15</c:v>
                </c:pt>
                <c:pt idx="23">
                  <c:v>4.63</c:v>
                </c:pt>
                <c:pt idx="24">
                  <c:v>4.7300000000000004</c:v>
                </c:pt>
                <c:pt idx="25">
                  <c:v>5.12</c:v>
                </c:pt>
                <c:pt idx="26">
                  <c:v>5.03</c:v>
                </c:pt>
                <c:pt idx="27">
                  <c:v>5</c:v>
                </c:pt>
                <c:pt idx="28">
                  <c:v>3.82</c:v>
                </c:pt>
                <c:pt idx="29">
                  <c:v>3.2</c:v>
                </c:pt>
                <c:pt idx="30">
                  <c:v>5.05</c:v>
                </c:pt>
                <c:pt idx="31">
                  <c:v>5.03</c:v>
                </c:pt>
                <c:pt idx="32">
                  <c:v>4.63</c:v>
                </c:pt>
                <c:pt idx="33">
                  <c:v>1.55</c:v>
                </c:pt>
                <c:pt idx="34">
                  <c:v>0.08</c:v>
                </c:pt>
                <c:pt idx="35">
                  <c:v>0.1</c:v>
                </c:pt>
                <c:pt idx="36">
                  <c:v>0.12</c:v>
                </c:pt>
                <c:pt idx="37">
                  <c:v>0.12</c:v>
                </c:pt>
                <c:pt idx="38">
                  <c:v>0.08</c:v>
                </c:pt>
                <c:pt idx="39">
                  <c:v>0.03</c:v>
                </c:pt>
              </c:numCache>
            </c:numRef>
          </c:val>
          <c:extLst>
            <c:ext xmlns:c16="http://schemas.microsoft.com/office/drawing/2014/chart" uri="{C3380CC4-5D6E-409C-BE32-E72D297353CC}">
              <c16:uniqueId val="{00000010-9FA6-4769-AE59-4AB546E61255}"/>
            </c:ext>
          </c:extLst>
        </c:ser>
        <c:ser>
          <c:idx val="7"/>
          <c:order val="7"/>
          <c:tx>
            <c:strRef>
              <c:f>CPUUTIL_ALL!$I$1</c:f>
              <c:strCache>
                <c:ptCount val="1"/>
                <c:pt idx="0">
                  <c:v>Steal%</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CPUUTIL_ALL!$I$2:$I$41</c:f>
              <c:numCache>
                <c:formatCode>General</c:formatCode>
                <c:ptCount val="40"/>
                <c:pt idx="0">
                  <c:v>0</c:v>
                </c:pt>
                <c:pt idx="1">
                  <c:v>0.05</c:v>
                </c:pt>
                <c:pt idx="2">
                  <c:v>7.0000000000000007E-2</c:v>
                </c:pt>
                <c:pt idx="3">
                  <c:v>0.05</c:v>
                </c:pt>
                <c:pt idx="4">
                  <c:v>0.08</c:v>
                </c:pt>
                <c:pt idx="5">
                  <c:v>0.08</c:v>
                </c:pt>
                <c:pt idx="6">
                  <c:v>7.0000000000000007E-2</c:v>
                </c:pt>
                <c:pt idx="7">
                  <c:v>0.08</c:v>
                </c:pt>
                <c:pt idx="8">
                  <c:v>0.1</c:v>
                </c:pt>
                <c:pt idx="9">
                  <c:v>0.12</c:v>
                </c:pt>
                <c:pt idx="10">
                  <c:v>0.1</c:v>
                </c:pt>
                <c:pt idx="11">
                  <c:v>7.0000000000000007E-2</c:v>
                </c:pt>
                <c:pt idx="12">
                  <c:v>7.0000000000000007E-2</c:v>
                </c:pt>
                <c:pt idx="13">
                  <c:v>0.08</c:v>
                </c:pt>
                <c:pt idx="14">
                  <c:v>0.1</c:v>
                </c:pt>
                <c:pt idx="15">
                  <c:v>0.08</c:v>
                </c:pt>
                <c:pt idx="16">
                  <c:v>0.08</c:v>
                </c:pt>
                <c:pt idx="17">
                  <c:v>7.0000000000000007E-2</c:v>
                </c:pt>
                <c:pt idx="18">
                  <c:v>0.1</c:v>
                </c:pt>
                <c:pt idx="19">
                  <c:v>0.1</c:v>
                </c:pt>
                <c:pt idx="20">
                  <c:v>7.0000000000000007E-2</c:v>
                </c:pt>
                <c:pt idx="21">
                  <c:v>0.08</c:v>
                </c:pt>
                <c:pt idx="22">
                  <c:v>0.12</c:v>
                </c:pt>
                <c:pt idx="23">
                  <c:v>7.0000000000000007E-2</c:v>
                </c:pt>
                <c:pt idx="24">
                  <c:v>0.1</c:v>
                </c:pt>
                <c:pt idx="25">
                  <c:v>0.08</c:v>
                </c:pt>
                <c:pt idx="26">
                  <c:v>0.08</c:v>
                </c:pt>
                <c:pt idx="27">
                  <c:v>7.0000000000000007E-2</c:v>
                </c:pt>
                <c:pt idx="28">
                  <c:v>0.05</c:v>
                </c:pt>
                <c:pt idx="29">
                  <c:v>7.0000000000000007E-2</c:v>
                </c:pt>
                <c:pt idx="30">
                  <c:v>7.0000000000000007E-2</c:v>
                </c:pt>
                <c:pt idx="31">
                  <c:v>0.05</c:v>
                </c:pt>
                <c:pt idx="32">
                  <c:v>7.0000000000000007E-2</c:v>
                </c:pt>
                <c:pt idx="33">
                  <c:v>0.03</c:v>
                </c:pt>
                <c:pt idx="34">
                  <c:v>0.03</c:v>
                </c:pt>
                <c:pt idx="35">
                  <c:v>0.02</c:v>
                </c:pt>
                <c:pt idx="36">
                  <c:v>0.03</c:v>
                </c:pt>
                <c:pt idx="37">
                  <c:v>0.02</c:v>
                </c:pt>
                <c:pt idx="38">
                  <c:v>0.02</c:v>
                </c:pt>
                <c:pt idx="39">
                  <c:v>0</c:v>
                </c:pt>
              </c:numCache>
            </c:numRef>
          </c:val>
          <c:extLst>
            <c:ext xmlns:c16="http://schemas.microsoft.com/office/drawing/2014/chart" uri="{C3380CC4-5D6E-409C-BE32-E72D297353CC}">
              <c16:uniqueId val="{00000011-9FA6-4769-AE59-4AB546E61255}"/>
            </c:ext>
          </c:extLst>
        </c:ser>
        <c:ser>
          <c:idx val="8"/>
          <c:order val="8"/>
          <c:tx>
            <c:strRef>
              <c:f>CPUUTIL_ALL!$J$1</c:f>
              <c:strCache>
                <c:ptCount val="1"/>
                <c:pt idx="0">
                  <c:v>Guest%</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2-9FA6-4769-AE59-4AB546E61255}"/>
            </c:ext>
          </c:extLst>
        </c:ser>
        <c:ser>
          <c:idx val="9"/>
          <c:order val="9"/>
          <c:tx>
            <c:strRef>
              <c:f>CPUUTIL_ALL!$K$1</c:f>
              <c:strCache>
                <c:ptCount val="1"/>
                <c:pt idx="0">
                  <c:v>Guest_nice%</c:v>
                </c:pt>
              </c:strCache>
            </c:strRef>
          </c:tx>
          <c:invertIfNegative val="0"/>
          <c:cat>
            <c:numRef>
              <c:f>CPUUTIL_ALL!$A$2:$A$41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CPUUTIL_ALL!$K$2:$K$41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3-9FA6-4769-AE59-4AB546E61255}"/>
            </c:ext>
          </c:extLst>
        </c:ser>
        <c:dLbls>
          <c:showLegendKey val="0"/>
          <c:showVal val="0"/>
          <c:showCatName val="0"/>
          <c:showSerName val="0"/>
          <c:showPercent val="0"/>
          <c:showBubbleSize val="0"/>
        </c:dLbls>
        <c:gapWidth val="0"/>
        <c:overlap val="100"/>
        <c:axId val="617431672"/>
        <c:axId val="617432000"/>
      </c:barChart>
      <c:catAx>
        <c:axId val="6174316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7432000"/>
        <c:crosses val="autoZero"/>
        <c:auto val="0"/>
        <c:lblAlgn val="ctr"/>
        <c:lblOffset val="100"/>
        <c:noMultiLvlLbl val="0"/>
      </c:catAx>
      <c:valAx>
        <c:axId val="617432000"/>
        <c:scaling>
          <c:orientation val="minMax"/>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1743167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ssc-vm-0435  7/10/2020</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CPU_ALL!$B$2:$B$41</c:f>
              <c:numCache>
                <c:formatCode>General</c:formatCode>
                <c:ptCount val="40"/>
                <c:pt idx="0">
                  <c:v>3</c:v>
                </c:pt>
                <c:pt idx="1">
                  <c:v>16.8</c:v>
                </c:pt>
                <c:pt idx="2">
                  <c:v>18.899999999999999</c:v>
                </c:pt>
                <c:pt idx="3">
                  <c:v>14.6</c:v>
                </c:pt>
                <c:pt idx="4">
                  <c:v>18.7</c:v>
                </c:pt>
                <c:pt idx="5">
                  <c:v>18.7</c:v>
                </c:pt>
                <c:pt idx="6">
                  <c:v>18.399999999999999</c:v>
                </c:pt>
                <c:pt idx="7">
                  <c:v>18.600000000000001</c:v>
                </c:pt>
                <c:pt idx="8">
                  <c:v>18.8</c:v>
                </c:pt>
                <c:pt idx="9">
                  <c:v>18.600000000000001</c:v>
                </c:pt>
                <c:pt idx="10">
                  <c:v>16.7</c:v>
                </c:pt>
                <c:pt idx="11">
                  <c:v>18.399999999999999</c:v>
                </c:pt>
                <c:pt idx="12">
                  <c:v>18.399999999999999</c:v>
                </c:pt>
                <c:pt idx="13">
                  <c:v>23.5</c:v>
                </c:pt>
                <c:pt idx="14">
                  <c:v>18.5</c:v>
                </c:pt>
                <c:pt idx="15">
                  <c:v>18</c:v>
                </c:pt>
                <c:pt idx="16">
                  <c:v>18.100000000000001</c:v>
                </c:pt>
                <c:pt idx="17">
                  <c:v>18</c:v>
                </c:pt>
                <c:pt idx="18">
                  <c:v>13.7</c:v>
                </c:pt>
                <c:pt idx="19">
                  <c:v>20.6</c:v>
                </c:pt>
                <c:pt idx="20">
                  <c:v>18</c:v>
                </c:pt>
                <c:pt idx="21">
                  <c:v>18.100000000000001</c:v>
                </c:pt>
                <c:pt idx="22">
                  <c:v>18.100000000000001</c:v>
                </c:pt>
                <c:pt idx="23">
                  <c:v>14.7</c:v>
                </c:pt>
                <c:pt idx="24">
                  <c:v>16.100000000000001</c:v>
                </c:pt>
                <c:pt idx="25">
                  <c:v>17.399999999999999</c:v>
                </c:pt>
                <c:pt idx="26">
                  <c:v>17.7</c:v>
                </c:pt>
                <c:pt idx="27">
                  <c:v>17.2</c:v>
                </c:pt>
                <c:pt idx="28">
                  <c:v>13.7</c:v>
                </c:pt>
                <c:pt idx="29">
                  <c:v>12.1</c:v>
                </c:pt>
                <c:pt idx="30">
                  <c:v>17.2</c:v>
                </c:pt>
                <c:pt idx="31">
                  <c:v>17.3</c:v>
                </c:pt>
                <c:pt idx="32">
                  <c:v>15.2</c:v>
                </c:pt>
                <c:pt idx="33">
                  <c:v>6</c:v>
                </c:pt>
                <c:pt idx="34">
                  <c:v>1</c:v>
                </c:pt>
                <c:pt idx="35">
                  <c:v>1.1000000000000001</c:v>
                </c:pt>
                <c:pt idx="36">
                  <c:v>1.1000000000000001</c:v>
                </c:pt>
                <c:pt idx="37">
                  <c:v>1.1000000000000001</c:v>
                </c:pt>
                <c:pt idx="38">
                  <c:v>1</c:v>
                </c:pt>
                <c:pt idx="39">
                  <c:v>0.4</c:v>
                </c:pt>
              </c:numCache>
            </c:numRef>
          </c:val>
          <c:extLst>
            <c:ext xmlns:c16="http://schemas.microsoft.com/office/drawing/2014/chart" uri="{C3380CC4-5D6E-409C-BE32-E72D297353CC}">
              <c16:uniqueId val="{00000007-D3C0-4D9C-A6A5-B62DB1B357E8}"/>
            </c:ext>
          </c:extLst>
        </c:ser>
        <c:ser>
          <c:idx val="1"/>
          <c:order val="1"/>
          <c:tx>
            <c:strRef>
              <c:f>CPU_ALL!$C$1</c:f>
              <c:strCache>
                <c:ptCount val="1"/>
                <c:pt idx="0">
                  <c:v>Sys%</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CPU_ALL!$C$2:$C$41</c:f>
              <c:numCache>
                <c:formatCode>General</c:formatCode>
                <c:ptCount val="40"/>
                <c:pt idx="0">
                  <c:v>3</c:v>
                </c:pt>
                <c:pt idx="1">
                  <c:v>11.2</c:v>
                </c:pt>
                <c:pt idx="2">
                  <c:v>12.9</c:v>
                </c:pt>
                <c:pt idx="3">
                  <c:v>10.1</c:v>
                </c:pt>
                <c:pt idx="4">
                  <c:v>13</c:v>
                </c:pt>
                <c:pt idx="5">
                  <c:v>13.4</c:v>
                </c:pt>
                <c:pt idx="6">
                  <c:v>12.9</c:v>
                </c:pt>
                <c:pt idx="7">
                  <c:v>13.3</c:v>
                </c:pt>
                <c:pt idx="8">
                  <c:v>13.1</c:v>
                </c:pt>
                <c:pt idx="9">
                  <c:v>13.4</c:v>
                </c:pt>
                <c:pt idx="10">
                  <c:v>10.4</c:v>
                </c:pt>
                <c:pt idx="11">
                  <c:v>13.2</c:v>
                </c:pt>
                <c:pt idx="12">
                  <c:v>13.2</c:v>
                </c:pt>
                <c:pt idx="13">
                  <c:v>13.7</c:v>
                </c:pt>
                <c:pt idx="14">
                  <c:v>13.4</c:v>
                </c:pt>
                <c:pt idx="15">
                  <c:v>13.5</c:v>
                </c:pt>
                <c:pt idx="16">
                  <c:v>13.6</c:v>
                </c:pt>
                <c:pt idx="17">
                  <c:v>13.4</c:v>
                </c:pt>
                <c:pt idx="18">
                  <c:v>10.1</c:v>
                </c:pt>
                <c:pt idx="19">
                  <c:v>13.4</c:v>
                </c:pt>
                <c:pt idx="20">
                  <c:v>13.2</c:v>
                </c:pt>
                <c:pt idx="21">
                  <c:v>13.5</c:v>
                </c:pt>
                <c:pt idx="22">
                  <c:v>13.1</c:v>
                </c:pt>
                <c:pt idx="23">
                  <c:v>10.9</c:v>
                </c:pt>
                <c:pt idx="24">
                  <c:v>12</c:v>
                </c:pt>
                <c:pt idx="25">
                  <c:v>13</c:v>
                </c:pt>
                <c:pt idx="26">
                  <c:v>12.9</c:v>
                </c:pt>
                <c:pt idx="27">
                  <c:v>12.6</c:v>
                </c:pt>
                <c:pt idx="28">
                  <c:v>9.8000000000000007</c:v>
                </c:pt>
                <c:pt idx="29">
                  <c:v>8.6</c:v>
                </c:pt>
                <c:pt idx="30">
                  <c:v>12.3</c:v>
                </c:pt>
                <c:pt idx="31">
                  <c:v>12.6</c:v>
                </c:pt>
                <c:pt idx="32">
                  <c:v>11.5</c:v>
                </c:pt>
                <c:pt idx="33">
                  <c:v>4.4000000000000004</c:v>
                </c:pt>
                <c:pt idx="34">
                  <c:v>0.6</c:v>
                </c:pt>
                <c:pt idx="35">
                  <c:v>0.6</c:v>
                </c:pt>
                <c:pt idx="36">
                  <c:v>0.6</c:v>
                </c:pt>
                <c:pt idx="37">
                  <c:v>0.7</c:v>
                </c:pt>
                <c:pt idx="38">
                  <c:v>0.5</c:v>
                </c:pt>
                <c:pt idx="39">
                  <c:v>0.3</c:v>
                </c:pt>
              </c:numCache>
            </c:numRef>
          </c:val>
          <c:extLst>
            <c:ext xmlns:c16="http://schemas.microsoft.com/office/drawing/2014/chart" uri="{C3380CC4-5D6E-409C-BE32-E72D297353CC}">
              <c16:uniqueId val="{00000008-D3C0-4D9C-A6A5-B62DB1B357E8}"/>
            </c:ext>
          </c:extLst>
        </c:ser>
        <c:ser>
          <c:idx val="2"/>
          <c:order val="2"/>
          <c:tx>
            <c:strRef>
              <c:f>CPU_ALL!$D$1</c:f>
              <c:strCache>
                <c:ptCount val="1"/>
                <c:pt idx="0">
                  <c:v>Wait%</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CPU_ALL!$D$2:$D$41</c:f>
              <c:numCache>
                <c:formatCode>General</c:formatCode>
                <c:ptCount val="40"/>
                <c:pt idx="0">
                  <c:v>3</c:v>
                </c:pt>
                <c:pt idx="1">
                  <c:v>6.6</c:v>
                </c:pt>
                <c:pt idx="2">
                  <c:v>8</c:v>
                </c:pt>
                <c:pt idx="3">
                  <c:v>6</c:v>
                </c:pt>
                <c:pt idx="4">
                  <c:v>7.9</c:v>
                </c:pt>
                <c:pt idx="5">
                  <c:v>8</c:v>
                </c:pt>
                <c:pt idx="6">
                  <c:v>7.7</c:v>
                </c:pt>
                <c:pt idx="7">
                  <c:v>8.1999999999999993</c:v>
                </c:pt>
                <c:pt idx="8">
                  <c:v>7.9</c:v>
                </c:pt>
                <c:pt idx="9">
                  <c:v>8.1</c:v>
                </c:pt>
                <c:pt idx="10">
                  <c:v>18.3</c:v>
                </c:pt>
                <c:pt idx="11">
                  <c:v>8.3000000000000007</c:v>
                </c:pt>
                <c:pt idx="12">
                  <c:v>7.8</c:v>
                </c:pt>
                <c:pt idx="13">
                  <c:v>8</c:v>
                </c:pt>
                <c:pt idx="14">
                  <c:v>7.9</c:v>
                </c:pt>
                <c:pt idx="15">
                  <c:v>7.8</c:v>
                </c:pt>
                <c:pt idx="16">
                  <c:v>7.8</c:v>
                </c:pt>
                <c:pt idx="17">
                  <c:v>8</c:v>
                </c:pt>
                <c:pt idx="18">
                  <c:v>18.3</c:v>
                </c:pt>
                <c:pt idx="19">
                  <c:v>7.8</c:v>
                </c:pt>
                <c:pt idx="20">
                  <c:v>7.8</c:v>
                </c:pt>
                <c:pt idx="21">
                  <c:v>7.8</c:v>
                </c:pt>
                <c:pt idx="22">
                  <c:v>8.1</c:v>
                </c:pt>
                <c:pt idx="23">
                  <c:v>6.3</c:v>
                </c:pt>
                <c:pt idx="24">
                  <c:v>7.5</c:v>
                </c:pt>
                <c:pt idx="25">
                  <c:v>7.7</c:v>
                </c:pt>
                <c:pt idx="26">
                  <c:v>7.6</c:v>
                </c:pt>
                <c:pt idx="27">
                  <c:v>8.4</c:v>
                </c:pt>
                <c:pt idx="28">
                  <c:v>6.8</c:v>
                </c:pt>
                <c:pt idx="29">
                  <c:v>6.3</c:v>
                </c:pt>
                <c:pt idx="30">
                  <c:v>8.6999999999999993</c:v>
                </c:pt>
                <c:pt idx="31">
                  <c:v>8.3000000000000007</c:v>
                </c:pt>
                <c:pt idx="32">
                  <c:v>7.6</c:v>
                </c:pt>
                <c:pt idx="33">
                  <c:v>2.5</c:v>
                </c:pt>
                <c:pt idx="34">
                  <c:v>0.7</c:v>
                </c:pt>
                <c:pt idx="35">
                  <c:v>0</c:v>
                </c:pt>
                <c:pt idx="36">
                  <c:v>0.2</c:v>
                </c:pt>
                <c:pt idx="37">
                  <c:v>0.8</c:v>
                </c:pt>
                <c:pt idx="38">
                  <c:v>0.3</c:v>
                </c:pt>
                <c:pt idx="39">
                  <c:v>0.1</c:v>
                </c:pt>
              </c:numCache>
            </c:numRef>
          </c:val>
          <c:extLst>
            <c:ext xmlns:c16="http://schemas.microsoft.com/office/drawing/2014/chart" uri="{C3380CC4-5D6E-409C-BE32-E72D297353CC}">
              <c16:uniqueId val="{00000009-D3C0-4D9C-A6A5-B62DB1B357E8}"/>
            </c:ext>
          </c:extLst>
        </c:ser>
        <c:ser>
          <c:idx val="3"/>
          <c:order val="3"/>
          <c:tx>
            <c:strRef>
              <c:f>CPU_ALL!$E$1</c:f>
              <c:strCache>
                <c:ptCount val="1"/>
                <c:pt idx="0">
                  <c:v>Idle%</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CPU_ALL!$E$2:$E$41</c:f>
              <c:numCache>
                <c:formatCode>General</c:formatCode>
                <c:ptCount val="40"/>
                <c:pt idx="0">
                  <c:v>91</c:v>
                </c:pt>
                <c:pt idx="1">
                  <c:v>65.3</c:v>
                </c:pt>
                <c:pt idx="2">
                  <c:v>60.1</c:v>
                </c:pt>
                <c:pt idx="3">
                  <c:v>69.3</c:v>
                </c:pt>
                <c:pt idx="4">
                  <c:v>60.3</c:v>
                </c:pt>
                <c:pt idx="5">
                  <c:v>60</c:v>
                </c:pt>
                <c:pt idx="6">
                  <c:v>61</c:v>
                </c:pt>
                <c:pt idx="7">
                  <c:v>59.9</c:v>
                </c:pt>
                <c:pt idx="8">
                  <c:v>60.1</c:v>
                </c:pt>
                <c:pt idx="9">
                  <c:v>59.8</c:v>
                </c:pt>
                <c:pt idx="10">
                  <c:v>54.5</c:v>
                </c:pt>
                <c:pt idx="11">
                  <c:v>60.2</c:v>
                </c:pt>
                <c:pt idx="12">
                  <c:v>60.6</c:v>
                </c:pt>
                <c:pt idx="13">
                  <c:v>54.8</c:v>
                </c:pt>
                <c:pt idx="14">
                  <c:v>60.1</c:v>
                </c:pt>
                <c:pt idx="15">
                  <c:v>60.7</c:v>
                </c:pt>
                <c:pt idx="16">
                  <c:v>60.4</c:v>
                </c:pt>
                <c:pt idx="17">
                  <c:v>60.5</c:v>
                </c:pt>
                <c:pt idx="18">
                  <c:v>57.8</c:v>
                </c:pt>
                <c:pt idx="19">
                  <c:v>58.2</c:v>
                </c:pt>
                <c:pt idx="20">
                  <c:v>61</c:v>
                </c:pt>
                <c:pt idx="21">
                  <c:v>60.6</c:v>
                </c:pt>
                <c:pt idx="22">
                  <c:v>60.7</c:v>
                </c:pt>
                <c:pt idx="23">
                  <c:v>68</c:v>
                </c:pt>
                <c:pt idx="24">
                  <c:v>64.3</c:v>
                </c:pt>
                <c:pt idx="25">
                  <c:v>61.9</c:v>
                </c:pt>
                <c:pt idx="26">
                  <c:v>61.8</c:v>
                </c:pt>
                <c:pt idx="27">
                  <c:v>61.8</c:v>
                </c:pt>
                <c:pt idx="28">
                  <c:v>69.7</c:v>
                </c:pt>
                <c:pt idx="29">
                  <c:v>73</c:v>
                </c:pt>
                <c:pt idx="30">
                  <c:v>61.8</c:v>
                </c:pt>
                <c:pt idx="31">
                  <c:v>61.7</c:v>
                </c:pt>
                <c:pt idx="32">
                  <c:v>65.599999999999994</c:v>
                </c:pt>
                <c:pt idx="33">
                  <c:v>87.1</c:v>
                </c:pt>
                <c:pt idx="34">
                  <c:v>97.6</c:v>
                </c:pt>
                <c:pt idx="35">
                  <c:v>98.3</c:v>
                </c:pt>
                <c:pt idx="36">
                  <c:v>98.1</c:v>
                </c:pt>
                <c:pt idx="37">
                  <c:v>97.4</c:v>
                </c:pt>
                <c:pt idx="38">
                  <c:v>98.2</c:v>
                </c:pt>
                <c:pt idx="39">
                  <c:v>99.1</c:v>
                </c:pt>
              </c:numCache>
            </c:numRef>
          </c:val>
          <c:extLst>
            <c:ext xmlns:c16="http://schemas.microsoft.com/office/drawing/2014/chart" uri="{C3380CC4-5D6E-409C-BE32-E72D297353CC}">
              <c16:uniqueId val="{0000000A-D3C0-4D9C-A6A5-B62DB1B357E8}"/>
            </c:ext>
          </c:extLst>
        </c:ser>
        <c:ser>
          <c:idx val="4"/>
          <c:order val="4"/>
          <c:tx>
            <c:strRef>
              <c:f>CPU_ALL!$F$1</c:f>
              <c:strCache>
                <c:ptCount val="1"/>
                <c:pt idx="0">
                  <c:v>Steal%</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CPU_ALL!$F$2:$F$41</c:f>
              <c:numCache>
                <c:formatCode>General</c:formatCode>
                <c:ptCount val="40"/>
                <c:pt idx="0">
                  <c:v>0</c:v>
                </c:pt>
                <c:pt idx="1">
                  <c:v>0</c:v>
                </c:pt>
                <c:pt idx="2">
                  <c:v>0</c:v>
                </c:pt>
                <c:pt idx="3">
                  <c:v>0</c:v>
                </c:pt>
                <c:pt idx="4">
                  <c:v>0</c:v>
                </c:pt>
                <c:pt idx="5">
                  <c:v>0</c:v>
                </c:pt>
                <c:pt idx="6">
                  <c:v>0</c:v>
                </c:pt>
                <c:pt idx="7">
                  <c:v>0</c:v>
                </c:pt>
                <c:pt idx="8">
                  <c:v>0.1</c:v>
                </c:pt>
                <c:pt idx="9">
                  <c:v>0.1</c:v>
                </c:pt>
                <c:pt idx="10">
                  <c:v>0.1</c:v>
                </c:pt>
                <c:pt idx="11">
                  <c:v>0</c:v>
                </c:pt>
                <c:pt idx="12">
                  <c:v>0</c:v>
                </c:pt>
                <c:pt idx="13">
                  <c:v>0</c:v>
                </c:pt>
                <c:pt idx="14">
                  <c:v>0.1</c:v>
                </c:pt>
                <c:pt idx="15">
                  <c:v>0</c:v>
                </c:pt>
                <c:pt idx="16">
                  <c:v>0</c:v>
                </c:pt>
                <c:pt idx="17">
                  <c:v>0</c:v>
                </c:pt>
                <c:pt idx="18">
                  <c:v>0.1</c:v>
                </c:pt>
                <c:pt idx="19">
                  <c:v>0.1</c:v>
                </c:pt>
                <c:pt idx="20">
                  <c:v>0</c:v>
                </c:pt>
                <c:pt idx="21">
                  <c:v>0</c:v>
                </c:pt>
                <c:pt idx="22">
                  <c:v>0.1</c:v>
                </c:pt>
                <c:pt idx="23">
                  <c:v>0</c:v>
                </c:pt>
                <c:pt idx="24">
                  <c:v>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B-D3C0-4D9C-A6A5-B62DB1B357E8}"/>
            </c:ext>
          </c:extLst>
        </c:ser>
        <c:ser>
          <c:idx val="5"/>
          <c:order val="5"/>
          <c:tx>
            <c:strRef>
              <c:f>CPU_ALL!$G$1</c:f>
              <c:strCache>
                <c:ptCount val="1"/>
                <c:pt idx="0">
                  <c:v>Busy</c:v>
                </c:pt>
              </c:strCache>
            </c:strRef>
          </c:tx>
          <c:invertIfNegative val="0"/>
          <c:cat>
            <c:numRef>
              <c:f>CPU_ALL!$A$2:$A$41</c:f>
              <c:numCache>
                <c:formatCode>h:mm:ss</c:formatCode>
                <c:ptCount val="40"/>
                <c:pt idx="0">
                  <c:v>44022.155115740738</c:v>
                </c:pt>
                <c:pt idx="1">
                  <c:v>44022.155810185184</c:v>
                </c:pt>
                <c:pt idx="2">
                  <c:v>44022.156504629631</c:v>
                </c:pt>
                <c:pt idx="3">
                  <c:v>44022.157199074078</c:v>
                </c:pt>
                <c:pt idx="4">
                  <c:v>44022.157893518517</c:v>
                </c:pt>
                <c:pt idx="5">
                  <c:v>44022.158587962964</c:v>
                </c:pt>
                <c:pt idx="6">
                  <c:v>44022.159282407411</c:v>
                </c:pt>
                <c:pt idx="7">
                  <c:v>44022.15997685185</c:v>
                </c:pt>
                <c:pt idx="8">
                  <c:v>44022.160671296297</c:v>
                </c:pt>
                <c:pt idx="9">
                  <c:v>44022.161365740743</c:v>
                </c:pt>
                <c:pt idx="10">
                  <c:v>44022.162060185183</c:v>
                </c:pt>
                <c:pt idx="11">
                  <c:v>44022.162754629629</c:v>
                </c:pt>
                <c:pt idx="12">
                  <c:v>44022.163449074076</c:v>
                </c:pt>
                <c:pt idx="13">
                  <c:v>44022.164143518516</c:v>
                </c:pt>
                <c:pt idx="14">
                  <c:v>44022.164837962962</c:v>
                </c:pt>
                <c:pt idx="15">
                  <c:v>44022.165532407409</c:v>
                </c:pt>
                <c:pt idx="16">
                  <c:v>44022.166226851848</c:v>
                </c:pt>
                <c:pt idx="17">
                  <c:v>44022.166921296295</c:v>
                </c:pt>
                <c:pt idx="18">
                  <c:v>44022.167615740742</c:v>
                </c:pt>
                <c:pt idx="19">
                  <c:v>44022.168310185189</c:v>
                </c:pt>
                <c:pt idx="20">
                  <c:v>44022.169004629628</c:v>
                </c:pt>
                <c:pt idx="21">
                  <c:v>44022.169699074075</c:v>
                </c:pt>
                <c:pt idx="22">
                  <c:v>44022.170393518521</c:v>
                </c:pt>
                <c:pt idx="23">
                  <c:v>44022.171087962961</c:v>
                </c:pt>
                <c:pt idx="24">
                  <c:v>44022.171782407408</c:v>
                </c:pt>
                <c:pt idx="25">
                  <c:v>44022.172476851854</c:v>
                </c:pt>
                <c:pt idx="26">
                  <c:v>44022.173171296294</c:v>
                </c:pt>
                <c:pt idx="27">
                  <c:v>44022.17386574074</c:v>
                </c:pt>
                <c:pt idx="28">
                  <c:v>44022.174560185187</c:v>
                </c:pt>
                <c:pt idx="29">
                  <c:v>44022.175254629627</c:v>
                </c:pt>
                <c:pt idx="30">
                  <c:v>44022.175949074073</c:v>
                </c:pt>
                <c:pt idx="31">
                  <c:v>44022.17664351852</c:v>
                </c:pt>
                <c:pt idx="32">
                  <c:v>44022.177337962959</c:v>
                </c:pt>
                <c:pt idx="33">
                  <c:v>44022.178032407406</c:v>
                </c:pt>
                <c:pt idx="34">
                  <c:v>44022.178726851853</c:v>
                </c:pt>
                <c:pt idx="35">
                  <c:v>44022.1794212963</c:v>
                </c:pt>
                <c:pt idx="36">
                  <c:v>44022.180115740739</c:v>
                </c:pt>
                <c:pt idx="37">
                  <c:v>44022.180810185186</c:v>
                </c:pt>
                <c:pt idx="38">
                  <c:v>44022.181504629632</c:v>
                </c:pt>
                <c:pt idx="39">
                  <c:v>44022.182199074072</c:v>
                </c:pt>
              </c:numCache>
            </c:numRef>
          </c:cat>
          <c:val>
            <c:numRef>
              <c:f>CPU_ALL!$G$2:$G$41</c:f>
              <c:numCache>
                <c:formatCode>General</c:formatCode>
                <c:ptCount val="40"/>
              </c:numCache>
            </c:numRef>
          </c:val>
          <c:extLst>
            <c:ext xmlns:c16="http://schemas.microsoft.com/office/drawing/2014/chart" uri="{C3380CC4-5D6E-409C-BE32-E72D297353CC}">
              <c16:uniqueId val="{0000000C-D3C0-4D9C-A6A5-B62DB1B357E8}"/>
            </c:ext>
          </c:extLst>
        </c:ser>
        <c:dLbls>
          <c:showLegendKey val="0"/>
          <c:showVal val="0"/>
          <c:showCatName val="0"/>
          <c:showSerName val="0"/>
          <c:showPercent val="0"/>
          <c:showBubbleSize val="0"/>
        </c:dLbls>
        <c:gapWidth val="0"/>
        <c:overlap val="100"/>
        <c:axId val="617149240"/>
        <c:axId val="617145304"/>
      </c:barChart>
      <c:catAx>
        <c:axId val="6171492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17145304"/>
        <c:crosses val="autoZero"/>
        <c:auto val="0"/>
        <c:lblAlgn val="ctr"/>
        <c:lblOffset val="100"/>
        <c:noMultiLvlLbl val="0"/>
      </c:catAx>
      <c:valAx>
        <c:axId val="6171453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171492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ssc-vm-0435  7/10/2020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CPU_SUMM!$A$2:$A$3</c:f>
              <c:strCache>
                <c:ptCount val="2"/>
                <c:pt idx="0">
                  <c:v>CPU001</c:v>
                </c:pt>
                <c:pt idx="1">
                  <c:v>CPU002</c:v>
                </c:pt>
              </c:strCache>
            </c:strRef>
          </c:cat>
          <c:val>
            <c:numRef>
              <c:f>CPU_SUMM!$B$2:$B$3</c:f>
              <c:numCache>
                <c:formatCode>#0.0</c:formatCode>
                <c:ptCount val="2"/>
                <c:pt idx="0">
                  <c:v>14.412499999999998</c:v>
                </c:pt>
                <c:pt idx="1">
                  <c:v>14.242500000000001</c:v>
                </c:pt>
              </c:numCache>
            </c:numRef>
          </c:val>
          <c:extLst>
            <c:ext xmlns:c16="http://schemas.microsoft.com/office/drawing/2014/chart" uri="{C3380CC4-5D6E-409C-BE32-E72D297353CC}">
              <c16:uniqueId val="{00000002-A0D3-4C06-927F-923B9E3D18DA}"/>
            </c:ext>
          </c:extLst>
        </c:ser>
        <c:ser>
          <c:idx val="1"/>
          <c:order val="1"/>
          <c:tx>
            <c:strRef>
              <c:f>CPU_SUMM!$C$1</c:f>
              <c:strCache>
                <c:ptCount val="1"/>
                <c:pt idx="0">
                  <c:v>Sys%</c:v>
                </c:pt>
              </c:strCache>
            </c:strRef>
          </c:tx>
          <c:spPr>
            <a:solidFill>
              <a:srgbClr val="800000"/>
            </a:solidFill>
          </c:spPr>
          <c:invertIfNegative val="0"/>
          <c:cat>
            <c:strRef>
              <c:f>CPU_SUMM!$A$2:$A$3</c:f>
              <c:strCache>
                <c:ptCount val="2"/>
                <c:pt idx="0">
                  <c:v>CPU001</c:v>
                </c:pt>
                <c:pt idx="1">
                  <c:v>CPU002</c:v>
                </c:pt>
              </c:strCache>
            </c:strRef>
          </c:cat>
          <c:val>
            <c:numRef>
              <c:f>CPU_SUMM!$C$2:$C$3</c:f>
              <c:numCache>
                <c:formatCode>#0.0</c:formatCode>
                <c:ptCount val="2"/>
                <c:pt idx="0">
                  <c:v>10.202499999999997</c:v>
                </c:pt>
                <c:pt idx="1">
                  <c:v>10.179999999999998</c:v>
                </c:pt>
              </c:numCache>
            </c:numRef>
          </c:val>
          <c:extLst>
            <c:ext xmlns:c16="http://schemas.microsoft.com/office/drawing/2014/chart" uri="{C3380CC4-5D6E-409C-BE32-E72D297353CC}">
              <c16:uniqueId val="{00000003-A0D3-4C06-927F-923B9E3D18DA}"/>
            </c:ext>
          </c:extLst>
        </c:ser>
        <c:ser>
          <c:idx val="2"/>
          <c:order val="2"/>
          <c:tx>
            <c:strRef>
              <c:f>CPU_SUMM!$D$1</c:f>
              <c:strCache>
                <c:ptCount val="1"/>
                <c:pt idx="0">
                  <c:v>Wait%</c:v>
                </c:pt>
              </c:strCache>
            </c:strRef>
          </c:tx>
          <c:spPr>
            <a:solidFill>
              <a:srgbClr val="008040"/>
            </a:solidFill>
          </c:spPr>
          <c:invertIfNegative val="0"/>
          <c:cat>
            <c:strRef>
              <c:f>CPU_SUMM!$A$2:$A$3</c:f>
              <c:strCache>
                <c:ptCount val="2"/>
                <c:pt idx="0">
                  <c:v>CPU001</c:v>
                </c:pt>
                <c:pt idx="1">
                  <c:v>CPU002</c:v>
                </c:pt>
              </c:strCache>
            </c:strRef>
          </c:cat>
          <c:val>
            <c:numRef>
              <c:f>CPU_SUMM!$D$2:$D$3</c:f>
              <c:numCache>
                <c:formatCode>#0.0</c:formatCode>
                <c:ptCount val="2"/>
                <c:pt idx="0">
                  <c:v>7.8450000000000033</c:v>
                </c:pt>
                <c:pt idx="1">
                  <c:v>5.8774999999999995</c:v>
                </c:pt>
              </c:numCache>
            </c:numRef>
          </c:val>
          <c:extLst>
            <c:ext xmlns:c16="http://schemas.microsoft.com/office/drawing/2014/chart" uri="{C3380CC4-5D6E-409C-BE32-E72D297353CC}">
              <c16:uniqueId val="{00000004-A0D3-4C06-927F-923B9E3D18DA}"/>
            </c:ext>
          </c:extLst>
        </c:ser>
        <c:ser>
          <c:idx val="3"/>
          <c:order val="3"/>
          <c:tx>
            <c:strRef>
              <c:f>CPU_SUMM!$E$1</c:f>
              <c:strCache>
                <c:ptCount val="1"/>
                <c:pt idx="0">
                  <c:v>Idle%</c:v>
                </c:pt>
              </c:strCache>
            </c:strRef>
          </c:tx>
          <c:spPr>
            <a:solidFill>
              <a:srgbClr val="C0C0C0"/>
            </a:solidFill>
          </c:spPr>
          <c:invertIfNegative val="0"/>
          <c:cat>
            <c:strRef>
              <c:f>CPU_SUMM!$A$2:$A$3</c:f>
              <c:strCache>
                <c:ptCount val="2"/>
                <c:pt idx="0">
                  <c:v>CPU001</c:v>
                </c:pt>
                <c:pt idx="1">
                  <c:v>CPU002</c:v>
                </c:pt>
              </c:strCache>
            </c:strRef>
          </c:cat>
          <c:val>
            <c:numRef>
              <c:f>CPU_SUMM!$E$2:$E$3</c:f>
              <c:numCache>
                <c:formatCode>#0.0</c:formatCode>
                <c:ptCount val="2"/>
                <c:pt idx="0">
                  <c:v>67.515000000000015</c:v>
                </c:pt>
                <c:pt idx="1">
                  <c:v>69.66749999999999</c:v>
                </c:pt>
              </c:numCache>
            </c:numRef>
          </c:val>
          <c:extLst>
            <c:ext xmlns:c16="http://schemas.microsoft.com/office/drawing/2014/chart" uri="{C3380CC4-5D6E-409C-BE32-E72D297353CC}">
              <c16:uniqueId val="{00000005-A0D3-4C06-927F-923B9E3D18DA}"/>
            </c:ext>
          </c:extLst>
        </c:ser>
        <c:ser>
          <c:idx val="4"/>
          <c:order val="4"/>
          <c:tx>
            <c:strRef>
              <c:f>CPU_SUMM!$F$1</c:f>
              <c:strCache>
                <c:ptCount val="1"/>
                <c:pt idx="0">
                  <c:v>Steal%</c:v>
                </c:pt>
              </c:strCache>
            </c:strRef>
          </c:tx>
          <c:spPr>
            <a:solidFill>
              <a:srgbClr val="FFFF00"/>
            </a:solidFill>
          </c:spPr>
          <c:invertIfNegative val="0"/>
          <c:cat>
            <c:strRef>
              <c:f>CPU_SUMM!$A$2:$A$3</c:f>
              <c:strCache>
                <c:ptCount val="2"/>
                <c:pt idx="0">
                  <c:v>CPU001</c:v>
                </c:pt>
                <c:pt idx="1">
                  <c:v>CPU002</c:v>
                </c:pt>
              </c:strCache>
            </c:strRef>
          </c:cat>
          <c:val>
            <c:numRef>
              <c:f>CPU_SUMM!$F$2:$F$3</c:f>
              <c:numCache>
                <c:formatCode>#0.0</c:formatCode>
                <c:ptCount val="2"/>
                <c:pt idx="0">
                  <c:v>2.4999999999999998E-2</c:v>
                </c:pt>
                <c:pt idx="1">
                  <c:v>3.5000000000000003E-2</c:v>
                </c:pt>
              </c:numCache>
            </c:numRef>
          </c:val>
          <c:extLst>
            <c:ext xmlns:c16="http://schemas.microsoft.com/office/drawing/2014/chart" uri="{C3380CC4-5D6E-409C-BE32-E72D297353CC}">
              <c16:uniqueId val="{00000006-A0D3-4C06-927F-923B9E3D18DA}"/>
            </c:ext>
          </c:extLst>
        </c:ser>
        <c:dLbls>
          <c:showLegendKey val="0"/>
          <c:showVal val="0"/>
          <c:showCatName val="0"/>
          <c:showSerName val="0"/>
          <c:showPercent val="0"/>
          <c:showBubbleSize val="0"/>
        </c:dLbls>
        <c:gapWidth val="150"/>
        <c:overlap val="100"/>
        <c:axId val="626490056"/>
        <c:axId val="626490712"/>
      </c:barChart>
      <c:catAx>
        <c:axId val="6264900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490712"/>
        <c:crosses val="autoZero"/>
        <c:auto val="1"/>
        <c:lblAlgn val="ctr"/>
        <c:lblOffset val="100"/>
        <c:tickLblSkip val="1"/>
        <c:noMultiLvlLbl val="0"/>
      </c:catAx>
      <c:valAx>
        <c:axId val="626490712"/>
        <c:scaling>
          <c:orientation val="minMax"/>
          <c:max val="100"/>
          <c:min val="0"/>
        </c:scaling>
        <c:delete val="0"/>
        <c:axPos val="l"/>
        <c:majorGridlines/>
        <c:numFmt formatCode="0" sourceLinked="0"/>
        <c:majorTickMark val="out"/>
        <c:minorTickMark val="none"/>
        <c:tickLblPos val="nextTo"/>
        <c:crossAx val="62649005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ssc-vm-0435  7/10/2020</a:t>
            </a:r>
          </a:p>
        </c:rich>
      </c:tx>
      <c:layout/>
      <c:overlay val="0"/>
    </c:title>
    <c:autoTitleDeleted val="0"/>
    <c:plotArea>
      <c:layout/>
      <c:barChart>
        <c:barDir val="col"/>
        <c:grouping val="stacked"/>
        <c:varyColors val="0"/>
        <c:ser>
          <c:idx val="0"/>
          <c:order val="0"/>
          <c:tx>
            <c:v>Avg.</c:v>
          </c:tx>
          <c:invertIfNegative val="0"/>
          <c:cat>
            <c:strRef>
              <c:f>DISKBSIZE!$B$1:$L$1</c:f>
              <c:strCache>
                <c:ptCount val="11"/>
                <c:pt idx="0">
                  <c:v>vda</c:v>
                </c:pt>
                <c:pt idx="1">
                  <c:v>vdb</c:v>
                </c:pt>
                <c:pt idx="2">
                  <c:v>dm-5</c:v>
                </c:pt>
                <c:pt idx="3">
                  <c:v>sda2</c:v>
                </c:pt>
                <c:pt idx="4">
                  <c:v>sda</c:v>
                </c:pt>
                <c:pt idx="5">
                  <c:v>dm-2</c:v>
                </c:pt>
                <c:pt idx="6">
                  <c:v>dm-0</c:v>
                </c:pt>
                <c:pt idx="7">
                  <c:v>dm-4</c:v>
                </c:pt>
                <c:pt idx="8">
                  <c:v>dm-3</c:v>
                </c:pt>
                <c:pt idx="9">
                  <c:v>sda1</c:v>
                </c:pt>
                <c:pt idx="10">
                  <c:v>dm-1</c:v>
                </c:pt>
              </c:strCache>
            </c:strRef>
          </c:cat>
          <c:val>
            <c:numRef>
              <c:f>DISKBSIZE!$B$43:$L$43</c:f>
              <c:numCache>
                <c:formatCode>0.0</c:formatCode>
                <c:ptCount val="11"/>
                <c:pt idx="0">
                  <c:v>0.74749999999999994</c:v>
                </c:pt>
                <c:pt idx="1">
                  <c:v>0.74749999999999994</c:v>
                </c:pt>
                <c:pt idx="2">
                  <c:v>4.2174999999999994</c:v>
                </c:pt>
                <c:pt idx="3">
                  <c:v>6.1875000000000009</c:v>
                </c:pt>
                <c:pt idx="4">
                  <c:v>4.87</c:v>
                </c:pt>
                <c:pt idx="5">
                  <c:v>0.5625</c:v>
                </c:pt>
                <c:pt idx="6">
                  <c:v>0.34249999999999997</c:v>
                </c:pt>
                <c:pt idx="7">
                  <c:v>3.4199999999999995</c:v>
                </c:pt>
                <c:pt idx="8">
                  <c:v>0.315</c:v>
                </c:pt>
                <c:pt idx="9">
                  <c:v>0</c:v>
                </c:pt>
                <c:pt idx="10">
                  <c:v>0</c:v>
                </c:pt>
              </c:numCache>
            </c:numRef>
          </c:val>
          <c:extLst>
            <c:ext xmlns:c16="http://schemas.microsoft.com/office/drawing/2014/chart" uri="{C3380CC4-5D6E-409C-BE32-E72D297353CC}">
              <c16:uniqueId val="{0000000B-A2C7-4F01-8880-ECCAEEDA5A5F}"/>
            </c:ext>
          </c:extLst>
        </c:ser>
        <c:ser>
          <c:idx val="1"/>
          <c:order val="1"/>
          <c:tx>
            <c:v>WAvg.</c:v>
          </c:tx>
          <c:invertIfNegative val="0"/>
          <c:val>
            <c:numRef>
              <c:f>DISKBSIZE!$B$44:$L$44</c:f>
              <c:numCache>
                <c:formatCode>0.0</c:formatCode>
                <c:ptCount val="11"/>
                <c:pt idx="0">
                  <c:v>22.222734113712374</c:v>
                </c:pt>
                <c:pt idx="1">
                  <c:v>22.222734113712374</c:v>
                </c:pt>
                <c:pt idx="2">
                  <c:v>8.9096487848251353</c:v>
                </c:pt>
                <c:pt idx="3">
                  <c:v>5.6047828282828229</c:v>
                </c:pt>
                <c:pt idx="4">
                  <c:v>4.5649075975359343</c:v>
                </c:pt>
                <c:pt idx="5">
                  <c:v>4.1597222222222223</c:v>
                </c:pt>
                <c:pt idx="6">
                  <c:v>4.364799270072993</c:v>
                </c:pt>
                <c:pt idx="7">
                  <c:v>0.60514619883040988</c:v>
                </c:pt>
                <c:pt idx="8">
                  <c:v>0.73738095238095269</c:v>
                </c:pt>
                <c:pt idx="9">
                  <c:v>0</c:v>
                </c:pt>
                <c:pt idx="10">
                  <c:v>0</c:v>
                </c:pt>
              </c:numCache>
            </c:numRef>
          </c:val>
          <c:extLst>
            <c:ext xmlns:c16="http://schemas.microsoft.com/office/drawing/2014/chart" uri="{C3380CC4-5D6E-409C-BE32-E72D297353CC}">
              <c16:uniqueId val="{0000000C-A2C7-4F01-8880-ECCAEEDA5A5F}"/>
            </c:ext>
          </c:extLst>
        </c:ser>
        <c:dLbls>
          <c:showLegendKey val="0"/>
          <c:showVal val="0"/>
          <c:showCatName val="0"/>
          <c:showSerName val="0"/>
          <c:showPercent val="0"/>
          <c:showBubbleSize val="0"/>
        </c:dLbls>
        <c:gapWidth val="150"/>
        <c:overlap val="100"/>
        <c:axId val="618207648"/>
        <c:axId val="6182027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DISKBSIZE!$B$45:$L$45</c:f>
              <c:numCache>
                <c:formatCode>0.0</c:formatCode>
                <c:ptCount val="11"/>
                <c:pt idx="0">
                  <c:v>25.9</c:v>
                </c:pt>
                <c:pt idx="1">
                  <c:v>25.9</c:v>
                </c:pt>
                <c:pt idx="2">
                  <c:v>37.9</c:v>
                </c:pt>
                <c:pt idx="3">
                  <c:v>28.9</c:v>
                </c:pt>
                <c:pt idx="4">
                  <c:v>24.7</c:v>
                </c:pt>
                <c:pt idx="5">
                  <c:v>6.5</c:v>
                </c:pt>
                <c:pt idx="6">
                  <c:v>5.7</c:v>
                </c:pt>
                <c:pt idx="7">
                  <c:v>4.4000000000000004</c:v>
                </c:pt>
                <c:pt idx="8">
                  <c:v>1.1000000000000001</c:v>
                </c:pt>
                <c:pt idx="9">
                  <c:v>0</c:v>
                </c:pt>
                <c:pt idx="10">
                  <c:v>0</c:v>
                </c:pt>
              </c:numCache>
            </c:numRef>
          </c:val>
          <c:smooth val="0"/>
          <c:extLst>
            <c:ext xmlns:c16="http://schemas.microsoft.com/office/drawing/2014/chart" uri="{C3380CC4-5D6E-409C-BE32-E72D297353CC}">
              <c16:uniqueId val="{0000000D-A2C7-4F01-8880-ECCAEEDA5A5F}"/>
            </c:ext>
          </c:extLst>
        </c:ser>
        <c:ser>
          <c:idx val="3"/>
          <c:order val="3"/>
          <c:tx>
            <c:v>Min</c:v>
          </c:tx>
          <c:spPr>
            <a:ln w="25400">
              <a:solidFill>
                <a:srgbClr val="000000"/>
              </a:solidFill>
              <a:prstDash val="solid"/>
            </a:ln>
          </c:spPr>
          <c:marker>
            <c:symbol val="none"/>
          </c:marker>
          <c:val>
            <c:numRef>
              <c:f>DISKBSIZE!$B$46:$L$46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A2C7-4F01-8880-ECCAEEDA5A5F}"/>
            </c:ext>
          </c:extLst>
        </c:ser>
        <c:dLbls>
          <c:showLegendKey val="0"/>
          <c:showVal val="0"/>
          <c:showCatName val="0"/>
          <c:showSerName val="0"/>
          <c:showPercent val="0"/>
          <c:showBubbleSize val="0"/>
        </c:dLbls>
        <c:marker val="1"/>
        <c:smooth val="0"/>
        <c:axId val="618213224"/>
        <c:axId val="618212240"/>
      </c:lineChart>
      <c:catAx>
        <c:axId val="6182076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18202728"/>
        <c:crosses val="autoZero"/>
        <c:auto val="1"/>
        <c:lblAlgn val="ctr"/>
        <c:lblOffset val="100"/>
        <c:tickLblSkip val="1"/>
        <c:noMultiLvlLbl val="0"/>
      </c:catAx>
      <c:valAx>
        <c:axId val="618202728"/>
        <c:scaling>
          <c:orientation val="minMax"/>
          <c:max val="38.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18207648"/>
        <c:crosses val="autoZero"/>
        <c:crossBetween val="between"/>
      </c:valAx>
      <c:valAx>
        <c:axId val="618212240"/>
        <c:scaling>
          <c:orientation val="minMax"/>
          <c:max val="38.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18213224"/>
        <c:crosses val="max"/>
        <c:crossBetween val="between"/>
      </c:valAx>
      <c:catAx>
        <c:axId val="618213224"/>
        <c:scaling>
          <c:orientation val="minMax"/>
        </c:scaling>
        <c:delete val="1"/>
        <c:axPos val="b"/>
        <c:majorTickMark val="out"/>
        <c:minorTickMark val="none"/>
        <c:tickLblPos val="nextTo"/>
        <c:crossAx val="61821224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81644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293915</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293915</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98</xdr:row>
      <xdr:rowOff>12700</xdr:rowOff>
    </xdr:from>
    <xdr:to>
      <xdr:col>20</xdr:col>
      <xdr:colOff>413658</xdr:colOff>
      <xdr:row>126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98</xdr:row>
      <xdr:rowOff>12700</xdr:rowOff>
    </xdr:from>
    <xdr:to>
      <xdr:col>20</xdr:col>
      <xdr:colOff>413658</xdr:colOff>
      <xdr:row>126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575</xdr:row>
      <xdr:rowOff>12698</xdr:rowOff>
    </xdr:from>
    <xdr:to>
      <xdr:col>20</xdr:col>
      <xdr:colOff>141515</xdr:colOff>
      <xdr:row>602</xdr:row>
      <xdr:rowOff>185055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603</xdr:row>
      <xdr:rowOff>12698</xdr:rowOff>
    </xdr:from>
    <xdr:to>
      <xdr:col>20</xdr:col>
      <xdr:colOff>141515</xdr:colOff>
      <xdr:row>630</xdr:row>
      <xdr:rowOff>185055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631</xdr:row>
      <xdr:rowOff>12698</xdr:rowOff>
    </xdr:from>
    <xdr:to>
      <xdr:col>20</xdr:col>
      <xdr:colOff>141515</xdr:colOff>
      <xdr:row>658</xdr:row>
      <xdr:rowOff>185055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659</xdr:row>
      <xdr:rowOff>12698</xdr:rowOff>
    </xdr:from>
    <xdr:to>
      <xdr:col>20</xdr:col>
      <xdr:colOff>141515</xdr:colOff>
      <xdr:row>686</xdr:row>
      <xdr:rowOff>185055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158" cy="62910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19</xdr:col>
      <xdr:colOff>576944</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19</xdr:col>
      <xdr:colOff>576944</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3</xdr:row>
      <xdr:rowOff>12700</xdr:rowOff>
    </xdr:from>
    <xdr:to>
      <xdr:col>20</xdr:col>
      <xdr:colOff>413658</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pendra Patwardhan" refreshedDate="44022.696430208336" createdVersion="1" refreshedVersion="6" recordCount="573">
  <cacheSource type="worksheet">
    <worksheetSource ref="A1:Q574" sheet="TOP"/>
  </cacheSource>
  <cacheFields count="17">
    <cacheField name="Time" numFmtId="21">
      <sharedItems containsSemiMixedTypes="0" containsNonDate="0" containsDate="1" containsString="0" minDate="2020-07-10T03:44:22" maxDate="2020-07-10T04:22:22" count="39">
        <d v="2020-07-10T03:44:22"/>
        <d v="2020-07-10T03:45:22"/>
        <d v="2020-07-10T03:46:22"/>
        <d v="2020-07-10T03:47:22"/>
        <d v="2020-07-10T03:48:22"/>
        <d v="2020-07-10T03:49:22"/>
        <d v="2020-07-10T03:50:22"/>
        <d v="2020-07-10T03:51:22"/>
        <d v="2020-07-10T03:52:22"/>
        <d v="2020-07-10T03:53:22"/>
        <d v="2020-07-10T03:54:22"/>
        <d v="2020-07-10T03:55:22"/>
        <d v="2020-07-10T03:56:22"/>
        <d v="2020-07-10T03:57:22"/>
        <d v="2020-07-10T03:58:22"/>
        <d v="2020-07-10T03:59:22"/>
        <d v="2020-07-10T04:00:22"/>
        <d v="2020-07-10T04:01:22"/>
        <d v="2020-07-10T04:02:22"/>
        <d v="2020-07-10T04:03:22"/>
        <d v="2020-07-10T04:04:22"/>
        <d v="2020-07-10T04:05:22"/>
        <d v="2020-07-10T04:06:22"/>
        <d v="2020-07-10T04:07:22"/>
        <d v="2020-07-10T04:08:22"/>
        <d v="2020-07-10T04:09:22"/>
        <d v="2020-07-10T04:10:22"/>
        <d v="2020-07-10T04:11:22"/>
        <d v="2020-07-10T04:12:22"/>
        <d v="2020-07-10T04:13:22"/>
        <d v="2020-07-10T04:14:22"/>
        <d v="2020-07-10T04:15:22"/>
        <d v="2020-07-10T04:16:22"/>
        <d v="2020-07-10T04:17:22"/>
        <d v="2020-07-10T04:18:22"/>
        <d v="2020-07-10T04:19:22"/>
        <d v="2020-07-10T04:20:22"/>
        <d v="2020-07-10T04:21:22"/>
        <d v="2020-07-10T04:22:22"/>
      </sharedItems>
    </cacheField>
    <cacheField name="PID" numFmtId="0">
      <sharedItems containsSemiMixedTypes="0" containsString="0" containsNumber="1" containsInteger="1" minValue="1" maxValue="32759" count="28">
        <n v="31342"/>
        <n v="30909"/>
        <n v="2015"/>
        <n v="18995"/>
        <n v="1039"/>
        <n v="3173"/>
        <n v="2281"/>
        <n v="3389"/>
        <n v="507"/>
        <n v="2815"/>
        <n v="3652"/>
        <n v="3119"/>
        <n v="10638"/>
        <n v="32759"/>
        <n v="1512"/>
        <n v="28859"/>
        <n v="1695"/>
        <n v="3051"/>
        <n v="32232"/>
        <n v="30769"/>
        <n v="1264"/>
        <n v="1450"/>
        <n v="1461"/>
        <n v="1473"/>
        <n v="1483"/>
        <n v="9"/>
        <n v="30702"/>
        <n v="1"/>
      </sharedItems>
    </cacheField>
    <cacheField name="%CPU" numFmtId="0">
      <sharedItems containsSemiMixedTypes="0" containsString="0" containsNumber="1" minValue="0.12" maxValue="43.23"/>
    </cacheField>
    <cacheField name="%Usr" numFmtId="0">
      <sharedItems containsSemiMixedTypes="0" containsString="0" containsNumber="1" minValue="0" maxValue="28.4"/>
    </cacheField>
    <cacheField name="%Sys" numFmtId="0">
      <sharedItems containsSemiMixedTypes="0" containsString="0" containsNumber="1" minValue="0.02" maxValue="15.28"/>
    </cacheField>
    <cacheField name="Size" numFmtId="0">
      <sharedItems containsSemiMixedTypes="0" containsString="0" containsNumber="1" containsInteger="1" minValue="0" maxValue="3572260"/>
    </cacheField>
    <cacheField name="ResSet" numFmtId="0">
      <sharedItems containsSemiMixedTypes="0" containsString="0" containsNumber="1" containsInteger="1" minValue="0" maxValue="994376"/>
    </cacheField>
    <cacheField name="ResText" numFmtId="0">
      <sharedItems containsSemiMixedTypes="0" containsString="0" containsNumber="1" containsInteger="1" minValue="0" maxValue="35280"/>
    </cacheField>
    <cacheField name="ResData" numFmtId="0">
      <sharedItems containsSemiMixedTypes="0" containsString="0" containsNumber="1" containsInteger="1" minValue="0" maxValue="2590992"/>
    </cacheField>
    <cacheField name="ShdLib" numFmtId="0">
      <sharedItems containsSemiMixedTypes="0" containsString="0" containsNumber="1" containsInteger="1" minValue="0" maxValue="18984"/>
    </cacheField>
    <cacheField name="MinorFault" numFmtId="0">
      <sharedItems containsSemiMixedTypes="0" containsString="0" containsNumber="1" containsInteger="1" minValue="0" maxValue="203"/>
    </cacheField>
    <cacheField name="MajorFault" numFmtId="0">
      <sharedItems containsSemiMixedTypes="0" containsString="0" containsNumber="1" containsInteger="1" minValue="0" maxValue="0"/>
    </cacheField>
    <cacheField name="Command" numFmtId="0">
      <sharedItems count="19">
        <s v="java"/>
        <s v="kworker/0:0"/>
        <s v="kworker/0:0H"/>
        <s v="kworker/0:1"/>
        <s v="kworker/1:0"/>
        <s v="kworker/1:1"/>
        <s v="kworker/1:2"/>
        <s v="kworker/1:2H"/>
        <s v="kworker/u32:0"/>
        <s v="kworker/u32:1"/>
        <s v="kworker/u32:2"/>
        <s v="kworker/u32:3"/>
        <s v="nmon"/>
        <s v="node"/>
        <s v="python"/>
        <s v="python3.6"/>
        <s v="rcu_sched"/>
        <s v="sshd"/>
        <s v="systemd"/>
      </sharedItems>
    </cacheField>
    <cacheField name="IntervalCPU%" numFmtId="2">
      <sharedItems containsMixedTypes="1" containsNumber="1" minValue="0.06" maxValue="21.614999999999998"/>
    </cacheField>
    <cacheField name="WSet" numFmtId="3">
      <sharedItems containsMixedTypes="1" containsNumber="1" containsInteger="1" minValue="0" maxValue="4593508"/>
    </cacheField>
    <cacheField name="User" numFmtId="0">
      <sharedItems containsSemiMixedTypes="0" containsString="0" containsNumber="1" containsInteger="1" minValue="0" maxValue="0"/>
    </cacheField>
    <cacheField name="Ar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3">
  <r>
    <x v="0"/>
    <x v="0"/>
    <n v="37.99"/>
    <n v="25.18"/>
    <n v="12.81"/>
    <n v="3554592"/>
    <n v="535444"/>
    <n v="4"/>
    <n v="2573324"/>
    <n v="14708"/>
    <n v="61"/>
    <n v="0"/>
    <x v="0"/>
    <n v="18.995000000000001"/>
    <n v="2573328"/>
    <n v="0"/>
    <n v="0"/>
  </r>
  <r>
    <x v="1"/>
    <x v="0"/>
    <n v="42.91"/>
    <n v="28.4"/>
    <n v="14.51"/>
    <n v="3554592"/>
    <n v="537752"/>
    <n v="4"/>
    <n v="2573324"/>
    <n v="14860"/>
    <n v="58"/>
    <n v="0"/>
    <x v="0"/>
    <n v="21.454999999999998"/>
    <n v="2573328"/>
    <n v="0"/>
    <n v="0"/>
  </r>
  <r>
    <x v="2"/>
    <x v="0"/>
    <n v="33.340000000000003"/>
    <n v="21.97"/>
    <n v="11.36"/>
    <n v="3572000"/>
    <n v="546536"/>
    <n v="4"/>
    <n v="2590732"/>
    <n v="14928"/>
    <n v="20"/>
    <n v="0"/>
    <x v="0"/>
    <n v="16.670000000000002"/>
    <n v="2590736"/>
    <n v="0"/>
    <n v="0"/>
  </r>
  <r>
    <x v="3"/>
    <x v="0"/>
    <n v="43"/>
    <n v="28.09"/>
    <n v="14.91"/>
    <n v="3555616"/>
    <n v="548984"/>
    <n v="4"/>
    <n v="2574348"/>
    <n v="15092"/>
    <n v="10"/>
    <n v="0"/>
    <x v="0"/>
    <n v="21.5"/>
    <n v="2574352"/>
    <n v="0"/>
    <n v="0"/>
  </r>
  <r>
    <x v="4"/>
    <x v="0"/>
    <n v="43.23"/>
    <n v="27.95"/>
    <n v="15.28"/>
    <n v="3555616"/>
    <n v="555404"/>
    <n v="4"/>
    <n v="2574348"/>
    <n v="15244"/>
    <n v="9"/>
    <n v="0"/>
    <x v="0"/>
    <n v="21.614999999999998"/>
    <n v="2574352"/>
    <n v="0"/>
    <n v="0"/>
  </r>
  <r>
    <x v="5"/>
    <x v="0"/>
    <n v="42.24"/>
    <n v="27.56"/>
    <n v="14.68"/>
    <n v="3555616"/>
    <n v="559692"/>
    <n v="4"/>
    <n v="2574348"/>
    <n v="15400"/>
    <n v="8"/>
    <n v="0"/>
    <x v="0"/>
    <n v="21.12"/>
    <n v="2574352"/>
    <n v="0"/>
    <n v="0"/>
  </r>
  <r>
    <x v="6"/>
    <x v="0"/>
    <n v="42.91"/>
    <n v="27.73"/>
    <n v="15.18"/>
    <n v="3555616"/>
    <n v="563960"/>
    <n v="4"/>
    <n v="2574348"/>
    <n v="15536"/>
    <n v="9"/>
    <n v="0"/>
    <x v="0"/>
    <n v="21.454999999999998"/>
    <n v="2574352"/>
    <n v="0"/>
    <n v="0"/>
  </r>
  <r>
    <x v="7"/>
    <x v="0"/>
    <n v="42.78"/>
    <n v="28.05"/>
    <n v="14.73"/>
    <n v="3555616"/>
    <n v="568248"/>
    <n v="4"/>
    <n v="2574348"/>
    <n v="15688"/>
    <n v="6"/>
    <n v="0"/>
    <x v="0"/>
    <n v="21.39"/>
    <n v="2574352"/>
    <n v="0"/>
    <n v="0"/>
  </r>
  <r>
    <x v="8"/>
    <x v="0"/>
    <n v="42.83"/>
    <n v="27.76"/>
    <n v="15.06"/>
    <n v="3572000"/>
    <n v="574536"/>
    <n v="4"/>
    <n v="2590732"/>
    <n v="15820"/>
    <n v="8"/>
    <n v="0"/>
    <x v="0"/>
    <n v="21.414999999999999"/>
    <n v="2590736"/>
    <n v="0"/>
    <n v="0"/>
  </r>
  <r>
    <x v="9"/>
    <x v="0"/>
    <n v="32.06"/>
    <n v="21"/>
    <n v="11.06"/>
    <n v="3555876"/>
    <n v="576692"/>
    <n v="4"/>
    <n v="2574608"/>
    <n v="15908"/>
    <n v="7"/>
    <n v="0"/>
    <x v="0"/>
    <n v="16.03"/>
    <n v="2574612"/>
    <n v="0"/>
    <n v="0"/>
  </r>
  <r>
    <x v="10"/>
    <x v="0"/>
    <n v="42.2"/>
    <n v="27.51"/>
    <n v="14.69"/>
    <n v="3572260"/>
    <n v="583032"/>
    <n v="4"/>
    <n v="2590992"/>
    <n v="16068"/>
    <n v="6"/>
    <n v="0"/>
    <x v="0"/>
    <n v="21.1"/>
    <n v="2590996"/>
    <n v="0"/>
    <n v="0"/>
  </r>
  <r>
    <x v="11"/>
    <x v="0"/>
    <n v="42.37"/>
    <n v="27.51"/>
    <n v="14.86"/>
    <n v="3555876"/>
    <n v="585260"/>
    <n v="4"/>
    <n v="2574608"/>
    <n v="16216"/>
    <n v="5"/>
    <n v="0"/>
    <x v="0"/>
    <n v="21.184999999999999"/>
    <n v="2574612"/>
    <n v="0"/>
    <n v="0"/>
  </r>
  <r>
    <x v="12"/>
    <x v="1"/>
    <n v="0.13"/>
    <n v="0.1"/>
    <n v="0.03"/>
    <n v="2221924"/>
    <n v="97724"/>
    <n v="4"/>
    <n v="2018896"/>
    <n v="12236"/>
    <n v="12"/>
    <n v="0"/>
    <x v="0"/>
    <s v=" "/>
    <s v=" "/>
    <n v="0"/>
    <n v="0"/>
  </r>
  <r>
    <x v="12"/>
    <x v="0"/>
    <n v="41.57"/>
    <n v="26.93"/>
    <n v="14.65"/>
    <n v="3555876"/>
    <n v="589448"/>
    <n v="4"/>
    <n v="2574608"/>
    <n v="16308"/>
    <n v="3"/>
    <n v="0"/>
    <x v="0"/>
    <n v="20.85"/>
    <n v="4593508"/>
    <n v="0"/>
    <n v="0"/>
  </r>
  <r>
    <x v="13"/>
    <x v="0"/>
    <n v="42.65"/>
    <n v="27.59"/>
    <n v="15.06"/>
    <n v="3555876"/>
    <n v="593736"/>
    <n v="4"/>
    <n v="2574608"/>
    <n v="16472"/>
    <n v="5"/>
    <n v="0"/>
    <x v="0"/>
    <n v="21.324999999999999"/>
    <n v="2574612"/>
    <n v="0"/>
    <n v="0"/>
  </r>
  <r>
    <x v="14"/>
    <x v="0"/>
    <n v="41.94"/>
    <n v="26.8"/>
    <n v="15.15"/>
    <n v="3555876"/>
    <n v="597944"/>
    <n v="4"/>
    <n v="2574608"/>
    <n v="16576"/>
    <n v="3"/>
    <n v="0"/>
    <x v="0"/>
    <n v="20.97"/>
    <n v="2574612"/>
    <n v="0"/>
    <n v="0"/>
  </r>
  <r>
    <x v="15"/>
    <x v="0"/>
    <n v="41.68"/>
    <n v="26.65"/>
    <n v="15.03"/>
    <n v="3555876"/>
    <n v="602208"/>
    <n v="4"/>
    <n v="2574608"/>
    <n v="16740"/>
    <n v="2"/>
    <n v="0"/>
    <x v="0"/>
    <n v="20.84"/>
    <n v="2574612"/>
    <n v="0"/>
    <n v="0"/>
  </r>
  <r>
    <x v="16"/>
    <x v="0"/>
    <n v="41.48"/>
    <n v="26.54"/>
    <n v="14.94"/>
    <n v="3555876"/>
    <n v="606516"/>
    <n v="4"/>
    <n v="2574608"/>
    <n v="16916"/>
    <n v="6"/>
    <n v="0"/>
    <x v="0"/>
    <n v="20.74"/>
    <n v="2574612"/>
    <n v="0"/>
    <n v="0"/>
  </r>
  <r>
    <x v="17"/>
    <x v="0"/>
    <n v="30.93"/>
    <n v="19.75"/>
    <n v="11.18"/>
    <n v="3555876"/>
    <n v="610748"/>
    <n v="4"/>
    <n v="2574608"/>
    <n v="17052"/>
    <n v="3"/>
    <n v="0"/>
    <x v="0"/>
    <n v="15.465"/>
    <n v="2574612"/>
    <n v="0"/>
    <n v="0"/>
  </r>
  <r>
    <x v="18"/>
    <x v="0"/>
    <n v="40.659999999999997"/>
    <n v="25.86"/>
    <n v="14.8"/>
    <n v="3555876"/>
    <n v="615040"/>
    <n v="4"/>
    <n v="2574608"/>
    <n v="17176"/>
    <n v="5"/>
    <n v="0"/>
    <x v="0"/>
    <n v="20.329999999999998"/>
    <n v="2574612"/>
    <n v="0"/>
    <n v="0"/>
  </r>
  <r>
    <x v="19"/>
    <x v="0"/>
    <n v="41.14"/>
    <n v="26.53"/>
    <n v="14.61"/>
    <n v="3555876"/>
    <n v="619308"/>
    <n v="4"/>
    <n v="2574608"/>
    <n v="17300"/>
    <n v="3"/>
    <n v="0"/>
    <x v="0"/>
    <n v="20.57"/>
    <n v="2574612"/>
    <n v="0"/>
    <n v="0"/>
  </r>
  <r>
    <x v="20"/>
    <x v="0"/>
    <n v="41.68"/>
    <n v="26.67"/>
    <n v="15.01"/>
    <n v="3555876"/>
    <n v="623620"/>
    <n v="4"/>
    <n v="2574608"/>
    <n v="17476"/>
    <n v="14"/>
    <n v="0"/>
    <x v="0"/>
    <n v="20.84"/>
    <n v="2574612"/>
    <n v="0"/>
    <n v="0"/>
  </r>
  <r>
    <x v="21"/>
    <x v="0"/>
    <n v="41.03"/>
    <n v="26.51"/>
    <n v="14.53"/>
    <n v="3555876"/>
    <n v="627888"/>
    <n v="4"/>
    <n v="2574608"/>
    <n v="17616"/>
    <n v="5"/>
    <n v="0"/>
    <x v="0"/>
    <n v="20.515000000000001"/>
    <n v="2574612"/>
    <n v="0"/>
    <n v="0"/>
  </r>
  <r>
    <x v="22"/>
    <x v="0"/>
    <n v="33.65"/>
    <n v="21.51"/>
    <n v="12.14"/>
    <n v="3555876"/>
    <n v="632144"/>
    <n v="4"/>
    <n v="2574608"/>
    <n v="17760"/>
    <n v="5"/>
    <n v="0"/>
    <x v="0"/>
    <n v="16.824999999999999"/>
    <n v="2574612"/>
    <n v="0"/>
    <n v="0"/>
  </r>
  <r>
    <x v="23"/>
    <x v="0"/>
    <n v="38.56"/>
    <n v="24.9"/>
    <n v="13.66"/>
    <n v="3555876"/>
    <n v="636328"/>
    <n v="4"/>
    <n v="2574608"/>
    <n v="17844"/>
    <n v="3"/>
    <n v="0"/>
    <x v="0"/>
    <n v="19.28"/>
    <n v="2574612"/>
    <n v="0"/>
    <n v="0"/>
  </r>
  <r>
    <x v="24"/>
    <x v="0"/>
    <n v="41.38"/>
    <n v="26.51"/>
    <n v="14.86"/>
    <n v="3555876"/>
    <n v="640560"/>
    <n v="4"/>
    <n v="2574608"/>
    <n v="17960"/>
    <n v="4"/>
    <n v="0"/>
    <x v="0"/>
    <n v="20.69"/>
    <n v="2574612"/>
    <n v="0"/>
    <n v="0"/>
  </r>
  <r>
    <x v="25"/>
    <x v="0"/>
    <n v="41.11"/>
    <n v="26.5"/>
    <n v="14.61"/>
    <n v="3555876"/>
    <n v="644872"/>
    <n v="4"/>
    <n v="2574608"/>
    <n v="18176"/>
    <n v="3"/>
    <n v="0"/>
    <x v="0"/>
    <n v="20.555"/>
    <n v="2574612"/>
    <n v="0"/>
    <n v="0"/>
  </r>
  <r>
    <x v="26"/>
    <x v="0"/>
    <n v="40.35"/>
    <n v="26.04"/>
    <n v="14.31"/>
    <n v="3555876"/>
    <n v="649068"/>
    <n v="4"/>
    <n v="2574608"/>
    <n v="18264"/>
    <n v="6"/>
    <n v="0"/>
    <x v="0"/>
    <n v="20.175000000000001"/>
    <n v="2574612"/>
    <n v="0"/>
    <n v="0"/>
  </r>
  <r>
    <x v="27"/>
    <x v="0"/>
    <n v="31.89"/>
    <n v="20.83"/>
    <n v="11.06"/>
    <n v="3555876"/>
    <n v="653432"/>
    <n v="4"/>
    <n v="2574608"/>
    <n v="18312"/>
    <n v="4"/>
    <n v="0"/>
    <x v="0"/>
    <n v="15.945"/>
    <n v="2574612"/>
    <n v="0"/>
    <n v="0"/>
  </r>
  <r>
    <x v="28"/>
    <x v="0"/>
    <n v="29.03"/>
    <n v="18.850000000000001"/>
    <n v="10.18"/>
    <n v="3555876"/>
    <n v="657632"/>
    <n v="4"/>
    <n v="2574608"/>
    <n v="18412"/>
    <n v="3"/>
    <n v="0"/>
    <x v="0"/>
    <n v="14.515000000000001"/>
    <n v="2574612"/>
    <n v="0"/>
    <n v="0"/>
  </r>
  <r>
    <x v="29"/>
    <x v="0"/>
    <n v="40.58"/>
    <n v="26.38"/>
    <n v="14.2"/>
    <n v="3555876"/>
    <n v="666128"/>
    <n v="4"/>
    <n v="2574608"/>
    <n v="18584"/>
    <n v="5"/>
    <n v="0"/>
    <x v="0"/>
    <n v="20.29"/>
    <n v="2574612"/>
    <n v="0"/>
    <n v="0"/>
  </r>
  <r>
    <x v="30"/>
    <x v="0"/>
    <n v="40.64"/>
    <n v="26.33"/>
    <n v="14.31"/>
    <n v="3555876"/>
    <n v="670320"/>
    <n v="4"/>
    <n v="2574608"/>
    <n v="18668"/>
    <n v="3"/>
    <n v="0"/>
    <x v="0"/>
    <n v="20.32"/>
    <n v="2574612"/>
    <n v="0"/>
    <n v="0"/>
  </r>
  <r>
    <x v="31"/>
    <x v="0"/>
    <n v="35.85"/>
    <n v="22.87"/>
    <n v="12.98"/>
    <n v="3555876"/>
    <n v="674748"/>
    <n v="4"/>
    <n v="2574608"/>
    <n v="18976"/>
    <n v="3"/>
    <n v="0"/>
    <x v="0"/>
    <n v="17.925000000000001"/>
    <n v="2574612"/>
    <n v="0"/>
    <n v="0"/>
  </r>
  <r>
    <x v="32"/>
    <x v="0"/>
    <n v="13.08"/>
    <n v="8.43"/>
    <n v="4.6500000000000004"/>
    <n v="3555876"/>
    <n v="674760"/>
    <n v="4"/>
    <n v="2574608"/>
    <n v="18984"/>
    <n v="1"/>
    <n v="0"/>
    <x v="0"/>
    <n v="6.54"/>
    <n v="2574612"/>
    <n v="0"/>
    <n v="0"/>
  </r>
  <r>
    <x v="33"/>
    <x v="0"/>
    <n v="0.9"/>
    <n v="0.63"/>
    <n v="0.27"/>
    <n v="3555876"/>
    <n v="674760"/>
    <n v="4"/>
    <n v="2574608"/>
    <n v="18984"/>
    <n v="0"/>
    <n v="0"/>
    <x v="0"/>
    <n v="0.45"/>
    <n v="2574612"/>
    <n v="0"/>
    <n v="0"/>
  </r>
  <r>
    <x v="34"/>
    <x v="0"/>
    <n v="0.95"/>
    <n v="0.67"/>
    <n v="0.28000000000000003"/>
    <n v="3572260"/>
    <n v="676808"/>
    <n v="4"/>
    <n v="2590992"/>
    <n v="18984"/>
    <n v="1"/>
    <n v="0"/>
    <x v="0"/>
    <n v="0.47499999999999998"/>
    <n v="2590996"/>
    <n v="0"/>
    <n v="0"/>
  </r>
  <r>
    <x v="35"/>
    <x v="0"/>
    <n v="0.93"/>
    <n v="0.7"/>
    <n v="0.23"/>
    <n v="3555876"/>
    <n v="674768"/>
    <n v="4"/>
    <n v="2574608"/>
    <n v="18984"/>
    <n v="2"/>
    <n v="0"/>
    <x v="0"/>
    <n v="0.46500000000000002"/>
    <n v="2574612"/>
    <n v="0"/>
    <n v="0"/>
  </r>
  <r>
    <x v="36"/>
    <x v="0"/>
    <n v="1.02"/>
    <n v="0.73"/>
    <n v="0.28000000000000003"/>
    <n v="3555876"/>
    <n v="674772"/>
    <n v="4"/>
    <n v="2574608"/>
    <n v="18984"/>
    <n v="1"/>
    <n v="0"/>
    <x v="0"/>
    <n v="0.51"/>
    <n v="2574612"/>
    <n v="0"/>
    <n v="0"/>
  </r>
  <r>
    <x v="37"/>
    <x v="0"/>
    <n v="0.85"/>
    <n v="0.62"/>
    <n v="0.23"/>
    <n v="3572260"/>
    <n v="676820"/>
    <n v="4"/>
    <n v="2590992"/>
    <n v="18984"/>
    <n v="0"/>
    <n v="0"/>
    <x v="0"/>
    <n v="0.42499999999999999"/>
    <n v="2590996"/>
    <n v="0"/>
    <n v="0"/>
  </r>
  <r>
    <x v="38"/>
    <x v="0"/>
    <n v="0.57999999999999996"/>
    <n v="0.43"/>
    <n v="0.15"/>
    <n v="3572260"/>
    <n v="678876"/>
    <n v="4"/>
    <n v="2590992"/>
    <n v="18984"/>
    <n v="1"/>
    <n v="0"/>
    <x v="0"/>
    <n v="0.28999999999999998"/>
    <n v="2590996"/>
    <n v="0"/>
    <n v="0"/>
  </r>
  <r>
    <x v="6"/>
    <x v="2"/>
    <n v="0.4"/>
    <n v="0"/>
    <n v="0.4"/>
    <n v="0"/>
    <n v="0"/>
    <n v="0"/>
    <n v="0"/>
    <n v="0"/>
    <n v="0"/>
    <n v="0"/>
    <x v="1"/>
    <n v="0.2"/>
    <n v="0"/>
    <n v="0"/>
    <n v="0"/>
  </r>
  <r>
    <x v="7"/>
    <x v="2"/>
    <n v="0.4"/>
    <n v="0"/>
    <n v="0.4"/>
    <n v="0"/>
    <n v="0"/>
    <n v="0"/>
    <n v="0"/>
    <n v="0"/>
    <n v="0"/>
    <n v="0"/>
    <x v="1"/>
    <n v="0.2"/>
    <n v="0"/>
    <n v="0"/>
    <n v="0"/>
  </r>
  <r>
    <x v="8"/>
    <x v="2"/>
    <n v="0.43"/>
    <n v="0"/>
    <n v="0.43"/>
    <n v="0"/>
    <n v="0"/>
    <n v="0"/>
    <n v="0"/>
    <n v="0"/>
    <n v="0"/>
    <n v="0"/>
    <x v="1"/>
    <n v="0.215"/>
    <n v="0"/>
    <n v="0"/>
    <n v="0"/>
  </r>
  <r>
    <x v="9"/>
    <x v="2"/>
    <n v="0.18"/>
    <n v="0"/>
    <n v="0.18"/>
    <n v="0"/>
    <n v="0"/>
    <n v="0"/>
    <n v="0"/>
    <n v="0"/>
    <n v="0"/>
    <n v="0"/>
    <x v="1"/>
    <n v="0.09"/>
    <n v="0"/>
    <n v="0"/>
    <n v="0"/>
  </r>
  <r>
    <x v="10"/>
    <x v="2"/>
    <n v="0.17"/>
    <n v="0"/>
    <n v="0.17"/>
    <n v="0"/>
    <n v="0"/>
    <n v="0"/>
    <n v="0"/>
    <n v="0"/>
    <n v="0"/>
    <n v="0"/>
    <x v="1"/>
    <n v="8.5000000000000006E-2"/>
    <n v="0"/>
    <n v="0"/>
    <n v="0"/>
  </r>
  <r>
    <x v="11"/>
    <x v="2"/>
    <n v="0.2"/>
    <n v="0"/>
    <n v="0.2"/>
    <n v="0"/>
    <n v="0"/>
    <n v="0"/>
    <n v="0"/>
    <n v="0"/>
    <n v="0"/>
    <n v="0"/>
    <x v="1"/>
    <n v="0.1"/>
    <n v="0"/>
    <n v="0"/>
    <n v="0"/>
  </r>
  <r>
    <x v="12"/>
    <x v="2"/>
    <n v="0.18"/>
    <n v="0"/>
    <n v="0.18"/>
    <n v="0"/>
    <n v="0"/>
    <n v="0"/>
    <n v="0"/>
    <n v="0"/>
    <n v="0"/>
    <n v="0"/>
    <x v="1"/>
    <n v="0.09"/>
    <n v="0"/>
    <n v="0"/>
    <n v="0"/>
  </r>
  <r>
    <x v="13"/>
    <x v="2"/>
    <n v="0.23"/>
    <n v="0"/>
    <n v="0.23"/>
    <n v="0"/>
    <n v="0"/>
    <n v="0"/>
    <n v="0"/>
    <n v="0"/>
    <n v="0"/>
    <n v="0"/>
    <x v="1"/>
    <n v="0.115"/>
    <n v="0"/>
    <n v="0"/>
    <n v="0"/>
  </r>
  <r>
    <x v="14"/>
    <x v="2"/>
    <n v="0.22"/>
    <n v="0"/>
    <n v="0.22"/>
    <n v="0"/>
    <n v="0"/>
    <n v="0"/>
    <n v="0"/>
    <n v="0"/>
    <n v="0"/>
    <n v="0"/>
    <x v="1"/>
    <n v="0.11"/>
    <n v="0"/>
    <n v="0"/>
    <n v="0"/>
  </r>
  <r>
    <x v="15"/>
    <x v="2"/>
    <n v="0.2"/>
    <n v="0"/>
    <n v="0.2"/>
    <n v="0"/>
    <n v="0"/>
    <n v="0"/>
    <n v="0"/>
    <n v="0"/>
    <n v="0"/>
    <n v="0"/>
    <x v="1"/>
    <n v="0.1"/>
    <n v="0"/>
    <n v="0"/>
    <n v="0"/>
  </r>
  <r>
    <x v="16"/>
    <x v="2"/>
    <n v="0.18"/>
    <n v="0"/>
    <n v="0.18"/>
    <n v="0"/>
    <n v="0"/>
    <n v="0"/>
    <n v="0"/>
    <n v="0"/>
    <n v="0"/>
    <n v="0"/>
    <x v="1"/>
    <n v="0.09"/>
    <n v="0"/>
    <n v="0"/>
    <n v="0"/>
  </r>
  <r>
    <x v="17"/>
    <x v="2"/>
    <n v="0.15"/>
    <n v="0"/>
    <n v="0.15"/>
    <n v="0"/>
    <n v="0"/>
    <n v="0"/>
    <n v="0"/>
    <n v="0"/>
    <n v="0"/>
    <n v="0"/>
    <x v="1"/>
    <n v="7.4999999999999997E-2"/>
    <n v="0"/>
    <n v="0"/>
    <n v="0"/>
  </r>
  <r>
    <x v="18"/>
    <x v="2"/>
    <n v="0.18"/>
    <n v="0"/>
    <n v="0.18"/>
    <n v="0"/>
    <n v="0"/>
    <n v="0"/>
    <n v="0"/>
    <n v="0"/>
    <n v="0"/>
    <n v="0"/>
    <x v="1"/>
    <n v="0.09"/>
    <n v="0"/>
    <n v="0"/>
    <n v="0"/>
  </r>
  <r>
    <x v="19"/>
    <x v="2"/>
    <n v="0.17"/>
    <n v="0"/>
    <n v="0.17"/>
    <n v="0"/>
    <n v="0"/>
    <n v="0"/>
    <n v="0"/>
    <n v="0"/>
    <n v="0"/>
    <n v="0"/>
    <x v="1"/>
    <n v="8.5000000000000006E-2"/>
    <n v="0"/>
    <n v="0"/>
    <n v="0"/>
  </r>
  <r>
    <x v="0"/>
    <x v="3"/>
    <n v="0.12"/>
    <n v="0"/>
    <n v="0.12"/>
    <n v="0"/>
    <n v="0"/>
    <n v="0"/>
    <n v="0"/>
    <n v="0"/>
    <n v="0"/>
    <n v="0"/>
    <x v="2"/>
    <n v="0.06"/>
    <n v="0"/>
    <n v="0"/>
    <n v="0"/>
  </r>
  <r>
    <x v="1"/>
    <x v="3"/>
    <n v="0.17"/>
    <n v="0"/>
    <n v="0.17"/>
    <n v="0"/>
    <n v="0"/>
    <n v="0"/>
    <n v="0"/>
    <n v="0"/>
    <n v="0"/>
    <n v="0"/>
    <x v="2"/>
    <n v="8.5000000000000006E-2"/>
    <n v="0"/>
    <n v="0"/>
    <n v="0"/>
  </r>
  <r>
    <x v="2"/>
    <x v="3"/>
    <n v="0.12"/>
    <n v="0"/>
    <n v="0.12"/>
    <n v="0"/>
    <n v="0"/>
    <n v="0"/>
    <n v="0"/>
    <n v="0"/>
    <n v="0"/>
    <n v="0"/>
    <x v="2"/>
    <n v="0.06"/>
    <n v="0"/>
    <n v="0"/>
    <n v="0"/>
  </r>
  <r>
    <x v="3"/>
    <x v="3"/>
    <n v="0.18"/>
    <n v="0"/>
    <n v="0.18"/>
    <n v="0"/>
    <n v="0"/>
    <n v="0"/>
    <n v="0"/>
    <n v="0"/>
    <n v="0"/>
    <n v="0"/>
    <x v="2"/>
    <n v="0.09"/>
    <n v="0"/>
    <n v="0"/>
    <n v="0"/>
  </r>
  <r>
    <x v="4"/>
    <x v="3"/>
    <n v="0.17"/>
    <n v="0"/>
    <n v="0.17"/>
    <n v="0"/>
    <n v="0"/>
    <n v="0"/>
    <n v="0"/>
    <n v="0"/>
    <n v="0"/>
    <n v="0"/>
    <x v="2"/>
    <n v="8.5000000000000006E-2"/>
    <n v="0"/>
    <n v="0"/>
    <n v="0"/>
  </r>
  <r>
    <x v="5"/>
    <x v="3"/>
    <n v="0.15"/>
    <n v="0"/>
    <n v="0.15"/>
    <n v="0"/>
    <n v="0"/>
    <n v="0"/>
    <n v="0"/>
    <n v="0"/>
    <n v="0"/>
    <n v="0"/>
    <x v="2"/>
    <n v="7.4999999999999997E-2"/>
    <n v="0"/>
    <n v="0"/>
    <n v="0"/>
  </r>
  <r>
    <x v="6"/>
    <x v="3"/>
    <n v="0.18"/>
    <n v="0"/>
    <n v="0.18"/>
    <n v="0"/>
    <n v="0"/>
    <n v="0"/>
    <n v="0"/>
    <n v="0"/>
    <n v="0"/>
    <n v="0"/>
    <x v="2"/>
    <n v="0.09"/>
    <n v="0"/>
    <n v="0"/>
    <n v="0"/>
  </r>
  <r>
    <x v="7"/>
    <x v="3"/>
    <n v="0.2"/>
    <n v="0"/>
    <n v="0.2"/>
    <n v="0"/>
    <n v="0"/>
    <n v="0"/>
    <n v="0"/>
    <n v="0"/>
    <n v="0"/>
    <n v="0"/>
    <x v="2"/>
    <n v="0.1"/>
    <n v="0"/>
    <n v="0"/>
    <n v="0"/>
  </r>
  <r>
    <x v="8"/>
    <x v="3"/>
    <n v="0.22"/>
    <n v="0"/>
    <n v="0.22"/>
    <n v="0"/>
    <n v="0"/>
    <n v="0"/>
    <n v="0"/>
    <n v="0"/>
    <n v="0"/>
    <n v="0"/>
    <x v="2"/>
    <n v="0.11"/>
    <n v="0"/>
    <n v="0"/>
    <n v="0"/>
  </r>
  <r>
    <x v="9"/>
    <x v="3"/>
    <n v="0.13"/>
    <n v="0"/>
    <n v="0.13"/>
    <n v="0"/>
    <n v="0"/>
    <n v="0"/>
    <n v="0"/>
    <n v="0"/>
    <n v="0"/>
    <n v="0"/>
    <x v="2"/>
    <n v="6.5000000000000002E-2"/>
    <n v="0"/>
    <n v="0"/>
    <n v="0"/>
  </r>
  <r>
    <x v="10"/>
    <x v="3"/>
    <n v="0.17"/>
    <n v="0"/>
    <n v="0.17"/>
    <n v="0"/>
    <n v="0"/>
    <n v="0"/>
    <n v="0"/>
    <n v="0"/>
    <n v="0"/>
    <n v="0"/>
    <x v="2"/>
    <n v="8.5000000000000006E-2"/>
    <n v="0"/>
    <n v="0"/>
    <n v="0"/>
  </r>
  <r>
    <x v="11"/>
    <x v="3"/>
    <n v="0.18"/>
    <n v="0"/>
    <n v="0.18"/>
    <n v="0"/>
    <n v="0"/>
    <n v="0"/>
    <n v="0"/>
    <n v="0"/>
    <n v="0"/>
    <n v="0"/>
    <x v="2"/>
    <n v="0.09"/>
    <n v="0"/>
    <n v="0"/>
    <n v="0"/>
  </r>
  <r>
    <x v="12"/>
    <x v="3"/>
    <n v="0.18"/>
    <n v="0"/>
    <n v="0.18"/>
    <n v="0"/>
    <n v="0"/>
    <n v="0"/>
    <n v="0"/>
    <n v="0"/>
    <n v="0"/>
    <n v="0"/>
    <x v="2"/>
    <n v="0.09"/>
    <n v="0"/>
    <n v="0"/>
    <n v="0"/>
  </r>
  <r>
    <x v="13"/>
    <x v="3"/>
    <n v="0.22"/>
    <n v="0"/>
    <n v="0.22"/>
    <n v="0"/>
    <n v="0"/>
    <n v="0"/>
    <n v="0"/>
    <n v="0"/>
    <n v="0"/>
    <n v="0"/>
    <x v="2"/>
    <n v="0.11"/>
    <n v="0"/>
    <n v="0"/>
    <n v="0"/>
  </r>
  <r>
    <x v="14"/>
    <x v="3"/>
    <n v="0.2"/>
    <n v="0"/>
    <n v="0.2"/>
    <n v="0"/>
    <n v="0"/>
    <n v="0"/>
    <n v="0"/>
    <n v="0"/>
    <n v="0"/>
    <n v="0"/>
    <x v="2"/>
    <n v="0.1"/>
    <n v="0"/>
    <n v="0"/>
    <n v="0"/>
  </r>
  <r>
    <x v="15"/>
    <x v="3"/>
    <n v="0.15"/>
    <n v="0"/>
    <n v="0.15"/>
    <n v="0"/>
    <n v="0"/>
    <n v="0"/>
    <n v="0"/>
    <n v="0"/>
    <n v="0"/>
    <n v="0"/>
    <x v="2"/>
    <n v="7.4999999999999997E-2"/>
    <n v="0"/>
    <n v="0"/>
    <n v="0"/>
  </r>
  <r>
    <x v="16"/>
    <x v="3"/>
    <n v="0.17"/>
    <n v="0"/>
    <n v="0.17"/>
    <n v="0"/>
    <n v="0"/>
    <n v="0"/>
    <n v="0"/>
    <n v="0"/>
    <n v="0"/>
    <n v="0"/>
    <x v="2"/>
    <n v="8.5000000000000006E-2"/>
    <n v="0"/>
    <n v="0"/>
    <n v="0"/>
  </r>
  <r>
    <x v="18"/>
    <x v="3"/>
    <n v="0.15"/>
    <n v="0"/>
    <n v="0.15"/>
    <n v="0"/>
    <n v="0"/>
    <n v="0"/>
    <n v="0"/>
    <n v="0"/>
    <n v="0"/>
    <n v="0"/>
    <x v="2"/>
    <n v="7.4999999999999997E-2"/>
    <n v="0"/>
    <n v="0"/>
    <n v="0"/>
  </r>
  <r>
    <x v="19"/>
    <x v="3"/>
    <n v="0.13"/>
    <n v="0"/>
    <n v="0.13"/>
    <n v="0"/>
    <n v="0"/>
    <n v="0"/>
    <n v="0"/>
    <n v="0"/>
    <n v="0"/>
    <n v="0"/>
    <x v="2"/>
    <n v="6.5000000000000002E-2"/>
    <n v="0"/>
    <n v="0"/>
    <n v="0"/>
  </r>
  <r>
    <x v="20"/>
    <x v="3"/>
    <n v="0.15"/>
    <n v="0"/>
    <n v="0.15"/>
    <n v="0"/>
    <n v="0"/>
    <n v="0"/>
    <n v="0"/>
    <n v="0"/>
    <n v="0"/>
    <n v="0"/>
    <x v="2"/>
    <n v="7.4999999999999997E-2"/>
    <n v="0"/>
    <n v="0"/>
    <n v="0"/>
  </r>
  <r>
    <x v="21"/>
    <x v="3"/>
    <n v="0.18"/>
    <n v="0"/>
    <n v="0.18"/>
    <n v="0"/>
    <n v="0"/>
    <n v="0"/>
    <n v="0"/>
    <n v="0"/>
    <n v="0"/>
    <n v="0"/>
    <x v="2"/>
    <n v="0.09"/>
    <n v="0"/>
    <n v="0"/>
    <n v="0"/>
  </r>
  <r>
    <x v="22"/>
    <x v="3"/>
    <n v="0.12"/>
    <n v="0"/>
    <n v="0.12"/>
    <n v="0"/>
    <n v="0"/>
    <n v="0"/>
    <n v="0"/>
    <n v="0"/>
    <n v="0"/>
    <n v="0"/>
    <x v="2"/>
    <n v="0.06"/>
    <n v="0"/>
    <n v="0"/>
    <n v="0"/>
  </r>
  <r>
    <x v="23"/>
    <x v="3"/>
    <n v="0.17"/>
    <n v="0"/>
    <n v="0.17"/>
    <n v="0"/>
    <n v="0"/>
    <n v="0"/>
    <n v="0"/>
    <n v="0"/>
    <n v="0"/>
    <n v="0"/>
    <x v="2"/>
    <n v="8.5000000000000006E-2"/>
    <n v="0"/>
    <n v="0"/>
    <n v="0"/>
  </r>
  <r>
    <x v="24"/>
    <x v="3"/>
    <n v="0.18"/>
    <n v="0"/>
    <n v="0.18"/>
    <n v="0"/>
    <n v="0"/>
    <n v="0"/>
    <n v="0"/>
    <n v="0"/>
    <n v="0"/>
    <n v="0"/>
    <x v="2"/>
    <n v="0.09"/>
    <n v="0"/>
    <n v="0"/>
    <n v="0"/>
  </r>
  <r>
    <x v="25"/>
    <x v="3"/>
    <n v="0.18"/>
    <n v="0"/>
    <n v="0.18"/>
    <n v="0"/>
    <n v="0"/>
    <n v="0"/>
    <n v="0"/>
    <n v="0"/>
    <n v="0"/>
    <n v="0"/>
    <x v="2"/>
    <n v="0.09"/>
    <n v="0"/>
    <n v="0"/>
    <n v="0"/>
  </r>
  <r>
    <x v="26"/>
    <x v="3"/>
    <n v="0.15"/>
    <n v="0"/>
    <n v="0.15"/>
    <n v="0"/>
    <n v="0"/>
    <n v="0"/>
    <n v="0"/>
    <n v="0"/>
    <n v="0"/>
    <n v="0"/>
    <x v="2"/>
    <n v="7.4999999999999997E-2"/>
    <n v="0"/>
    <n v="0"/>
    <n v="0"/>
  </r>
  <r>
    <x v="27"/>
    <x v="3"/>
    <n v="0.17"/>
    <n v="0"/>
    <n v="0.17"/>
    <n v="0"/>
    <n v="0"/>
    <n v="0"/>
    <n v="0"/>
    <n v="0"/>
    <n v="0"/>
    <n v="0"/>
    <x v="2"/>
    <n v="8.5000000000000006E-2"/>
    <n v="0"/>
    <n v="0"/>
    <n v="0"/>
  </r>
  <r>
    <x v="28"/>
    <x v="3"/>
    <n v="0.15"/>
    <n v="0"/>
    <n v="0.15"/>
    <n v="0"/>
    <n v="0"/>
    <n v="0"/>
    <n v="0"/>
    <n v="0"/>
    <n v="0"/>
    <n v="0"/>
    <x v="2"/>
    <n v="7.4999999999999997E-2"/>
    <n v="0"/>
    <n v="0"/>
    <n v="0"/>
  </r>
  <r>
    <x v="29"/>
    <x v="3"/>
    <n v="0.2"/>
    <n v="0"/>
    <n v="0.2"/>
    <n v="0"/>
    <n v="0"/>
    <n v="0"/>
    <n v="0"/>
    <n v="0"/>
    <n v="0"/>
    <n v="0"/>
    <x v="2"/>
    <n v="0.1"/>
    <n v="0"/>
    <n v="0"/>
    <n v="0"/>
  </r>
  <r>
    <x v="30"/>
    <x v="3"/>
    <n v="0.17"/>
    <n v="0"/>
    <n v="0.17"/>
    <n v="0"/>
    <n v="0"/>
    <n v="0"/>
    <n v="0"/>
    <n v="0"/>
    <n v="0"/>
    <n v="0"/>
    <x v="2"/>
    <n v="8.5000000000000006E-2"/>
    <n v="0"/>
    <n v="0"/>
    <n v="0"/>
  </r>
  <r>
    <x v="31"/>
    <x v="3"/>
    <n v="0.17"/>
    <n v="0"/>
    <n v="0.17"/>
    <n v="0"/>
    <n v="0"/>
    <n v="0"/>
    <n v="0"/>
    <n v="0"/>
    <n v="0"/>
    <n v="0"/>
    <x v="2"/>
    <n v="8.5000000000000006E-2"/>
    <n v="0"/>
    <n v="0"/>
    <n v="0"/>
  </r>
  <r>
    <x v="0"/>
    <x v="4"/>
    <n v="0.35"/>
    <n v="0"/>
    <n v="0.35"/>
    <n v="0"/>
    <n v="0"/>
    <n v="0"/>
    <n v="0"/>
    <n v="0"/>
    <n v="0"/>
    <n v="0"/>
    <x v="3"/>
    <n v="0.17499999999999999"/>
    <n v="0"/>
    <n v="0"/>
    <n v="0"/>
  </r>
  <r>
    <x v="1"/>
    <x v="4"/>
    <n v="0.42"/>
    <n v="0"/>
    <n v="0.42"/>
    <n v="0"/>
    <n v="0"/>
    <n v="0"/>
    <n v="0"/>
    <n v="0"/>
    <n v="0"/>
    <n v="0"/>
    <x v="3"/>
    <n v="0.21"/>
    <n v="0"/>
    <n v="0"/>
    <n v="0"/>
  </r>
  <r>
    <x v="2"/>
    <x v="4"/>
    <n v="0.37"/>
    <n v="0"/>
    <n v="0.37"/>
    <n v="0"/>
    <n v="0"/>
    <n v="0"/>
    <n v="0"/>
    <n v="0"/>
    <n v="0"/>
    <n v="0"/>
    <x v="3"/>
    <n v="0.185"/>
    <n v="0"/>
    <n v="0"/>
    <n v="0"/>
  </r>
  <r>
    <x v="3"/>
    <x v="4"/>
    <n v="0.43"/>
    <n v="0"/>
    <n v="0.43"/>
    <n v="0"/>
    <n v="0"/>
    <n v="0"/>
    <n v="0"/>
    <n v="0"/>
    <n v="0"/>
    <n v="0"/>
    <x v="3"/>
    <n v="0.215"/>
    <n v="0"/>
    <n v="0"/>
    <n v="0"/>
  </r>
  <r>
    <x v="4"/>
    <x v="4"/>
    <n v="0.45"/>
    <n v="0"/>
    <n v="0.45"/>
    <n v="0"/>
    <n v="0"/>
    <n v="0"/>
    <n v="0"/>
    <n v="0"/>
    <n v="0"/>
    <n v="0"/>
    <x v="3"/>
    <n v="0.22500000000000001"/>
    <n v="0"/>
    <n v="0"/>
    <n v="0"/>
  </r>
  <r>
    <x v="5"/>
    <x v="4"/>
    <n v="0.4"/>
    <n v="0"/>
    <n v="0.4"/>
    <n v="0"/>
    <n v="0"/>
    <n v="0"/>
    <n v="0"/>
    <n v="0"/>
    <n v="0"/>
    <n v="0"/>
    <x v="3"/>
    <n v="0.2"/>
    <n v="0"/>
    <n v="0"/>
    <n v="0"/>
  </r>
  <r>
    <x v="21"/>
    <x v="5"/>
    <n v="0.2"/>
    <n v="0"/>
    <n v="0.2"/>
    <n v="0"/>
    <n v="0"/>
    <n v="0"/>
    <n v="0"/>
    <n v="0"/>
    <n v="0"/>
    <n v="0"/>
    <x v="3"/>
    <n v="0.1"/>
    <n v="0"/>
    <n v="0"/>
    <n v="0"/>
  </r>
  <r>
    <x v="22"/>
    <x v="5"/>
    <n v="0.18"/>
    <n v="0"/>
    <n v="0.18"/>
    <n v="0"/>
    <n v="0"/>
    <n v="0"/>
    <n v="0"/>
    <n v="0"/>
    <n v="0"/>
    <n v="0"/>
    <x v="3"/>
    <n v="0.09"/>
    <n v="0"/>
    <n v="0"/>
    <n v="0"/>
  </r>
  <r>
    <x v="23"/>
    <x v="5"/>
    <n v="0.18"/>
    <n v="0"/>
    <n v="0.18"/>
    <n v="0"/>
    <n v="0"/>
    <n v="0"/>
    <n v="0"/>
    <n v="0"/>
    <n v="0"/>
    <n v="0"/>
    <x v="3"/>
    <n v="0.09"/>
    <n v="0"/>
    <n v="0"/>
    <n v="0"/>
  </r>
  <r>
    <x v="24"/>
    <x v="5"/>
    <n v="0.2"/>
    <n v="0"/>
    <n v="0.2"/>
    <n v="0"/>
    <n v="0"/>
    <n v="0"/>
    <n v="0"/>
    <n v="0"/>
    <n v="0"/>
    <n v="0"/>
    <x v="3"/>
    <n v="0.1"/>
    <n v="0"/>
    <n v="0"/>
    <n v="0"/>
  </r>
  <r>
    <x v="25"/>
    <x v="5"/>
    <n v="0.22"/>
    <n v="0"/>
    <n v="0.22"/>
    <n v="0"/>
    <n v="0"/>
    <n v="0"/>
    <n v="0"/>
    <n v="0"/>
    <n v="0"/>
    <n v="0"/>
    <x v="3"/>
    <n v="0.11"/>
    <n v="0"/>
    <n v="0"/>
    <n v="0"/>
  </r>
  <r>
    <x v="26"/>
    <x v="5"/>
    <n v="0.2"/>
    <n v="0"/>
    <n v="0.2"/>
    <n v="0"/>
    <n v="0"/>
    <n v="0"/>
    <n v="0"/>
    <n v="0"/>
    <n v="0"/>
    <n v="0"/>
    <x v="3"/>
    <n v="0.1"/>
    <n v="0"/>
    <n v="0"/>
    <n v="0"/>
  </r>
  <r>
    <x v="27"/>
    <x v="5"/>
    <n v="0.15"/>
    <n v="0"/>
    <n v="0.15"/>
    <n v="0"/>
    <n v="0"/>
    <n v="0"/>
    <n v="0"/>
    <n v="0"/>
    <n v="0"/>
    <n v="0"/>
    <x v="3"/>
    <n v="7.4999999999999997E-2"/>
    <n v="0"/>
    <n v="0"/>
    <n v="0"/>
  </r>
  <r>
    <x v="29"/>
    <x v="5"/>
    <n v="0.17"/>
    <n v="0"/>
    <n v="0.17"/>
    <n v="0"/>
    <n v="0"/>
    <n v="0"/>
    <n v="0"/>
    <n v="0"/>
    <n v="0"/>
    <n v="0"/>
    <x v="3"/>
    <n v="8.5000000000000006E-2"/>
    <n v="0"/>
    <n v="0"/>
    <n v="0"/>
  </r>
  <r>
    <x v="30"/>
    <x v="5"/>
    <n v="0.18"/>
    <n v="0"/>
    <n v="0.18"/>
    <n v="0"/>
    <n v="0"/>
    <n v="0"/>
    <n v="0"/>
    <n v="0"/>
    <n v="0"/>
    <n v="0"/>
    <x v="3"/>
    <n v="0.09"/>
    <n v="0"/>
    <n v="0"/>
    <n v="0"/>
  </r>
  <r>
    <x v="31"/>
    <x v="5"/>
    <n v="0.2"/>
    <n v="0"/>
    <n v="0.2"/>
    <n v="0"/>
    <n v="0"/>
    <n v="0"/>
    <n v="0"/>
    <n v="0"/>
    <n v="0"/>
    <n v="0"/>
    <x v="3"/>
    <n v="0.1"/>
    <n v="0"/>
    <n v="0"/>
    <n v="0"/>
  </r>
  <r>
    <x v="10"/>
    <x v="6"/>
    <n v="0.45"/>
    <n v="0"/>
    <n v="0.45"/>
    <n v="0"/>
    <n v="0"/>
    <n v="0"/>
    <n v="0"/>
    <n v="0"/>
    <n v="0"/>
    <n v="0"/>
    <x v="4"/>
    <n v="0.22500000000000001"/>
    <n v="0"/>
    <n v="0"/>
    <n v="0"/>
  </r>
  <r>
    <x v="11"/>
    <x v="6"/>
    <n v="0.4"/>
    <n v="0"/>
    <n v="0.4"/>
    <n v="0"/>
    <n v="0"/>
    <n v="0"/>
    <n v="0"/>
    <n v="0"/>
    <n v="0"/>
    <n v="0"/>
    <x v="4"/>
    <n v="0.2"/>
    <n v="0"/>
    <n v="0"/>
    <n v="0"/>
  </r>
  <r>
    <x v="12"/>
    <x v="6"/>
    <n v="0.42"/>
    <n v="0"/>
    <n v="0.42"/>
    <n v="0"/>
    <n v="0"/>
    <n v="0"/>
    <n v="0"/>
    <n v="0"/>
    <n v="0"/>
    <n v="0"/>
    <x v="4"/>
    <n v="0.21"/>
    <n v="0"/>
    <n v="0"/>
    <n v="0"/>
  </r>
  <r>
    <x v="13"/>
    <x v="6"/>
    <n v="0.37"/>
    <n v="0"/>
    <n v="0.37"/>
    <n v="0"/>
    <n v="0"/>
    <n v="0"/>
    <n v="0"/>
    <n v="0"/>
    <n v="0"/>
    <n v="0"/>
    <x v="4"/>
    <n v="0.185"/>
    <n v="0"/>
    <n v="0"/>
    <n v="0"/>
  </r>
  <r>
    <x v="25"/>
    <x v="7"/>
    <n v="0.42"/>
    <n v="0"/>
    <n v="0.42"/>
    <n v="0"/>
    <n v="0"/>
    <n v="0"/>
    <n v="0"/>
    <n v="0"/>
    <n v="0"/>
    <n v="0"/>
    <x v="4"/>
    <n v="0.21"/>
    <n v="0"/>
    <n v="0"/>
    <n v="0"/>
  </r>
  <r>
    <x v="26"/>
    <x v="7"/>
    <n v="0.4"/>
    <n v="0"/>
    <n v="0.4"/>
    <n v="0"/>
    <n v="0"/>
    <n v="0"/>
    <n v="0"/>
    <n v="0"/>
    <n v="0"/>
    <n v="0"/>
    <x v="4"/>
    <n v="0.2"/>
    <n v="0"/>
    <n v="0"/>
    <n v="0"/>
  </r>
  <r>
    <x v="27"/>
    <x v="7"/>
    <n v="0.35"/>
    <n v="0"/>
    <n v="0.35"/>
    <n v="0"/>
    <n v="0"/>
    <n v="0"/>
    <n v="0"/>
    <n v="0"/>
    <n v="0"/>
    <n v="0"/>
    <x v="4"/>
    <n v="0.17499999999999999"/>
    <n v="0"/>
    <n v="0"/>
    <n v="0"/>
  </r>
  <r>
    <x v="28"/>
    <x v="7"/>
    <n v="0.32"/>
    <n v="0"/>
    <n v="0.32"/>
    <n v="0"/>
    <n v="0"/>
    <n v="0"/>
    <n v="0"/>
    <n v="0"/>
    <n v="0"/>
    <n v="0"/>
    <x v="4"/>
    <n v="0.16"/>
    <n v="0"/>
    <n v="0"/>
    <n v="0"/>
  </r>
  <r>
    <x v="0"/>
    <x v="8"/>
    <n v="0.18"/>
    <n v="0"/>
    <n v="0.18"/>
    <n v="0"/>
    <n v="0"/>
    <n v="0"/>
    <n v="0"/>
    <n v="0"/>
    <n v="0"/>
    <n v="0"/>
    <x v="5"/>
    <n v="0.09"/>
    <n v="0"/>
    <n v="0"/>
    <n v="0"/>
  </r>
  <r>
    <x v="1"/>
    <x v="8"/>
    <n v="0.22"/>
    <n v="0"/>
    <n v="0.22"/>
    <n v="0"/>
    <n v="0"/>
    <n v="0"/>
    <n v="0"/>
    <n v="0"/>
    <n v="0"/>
    <n v="0"/>
    <x v="5"/>
    <n v="0.11"/>
    <n v="0"/>
    <n v="0"/>
    <n v="0"/>
  </r>
  <r>
    <x v="2"/>
    <x v="8"/>
    <n v="0.12"/>
    <n v="0"/>
    <n v="0.12"/>
    <n v="0"/>
    <n v="0"/>
    <n v="0"/>
    <n v="0"/>
    <n v="0"/>
    <n v="0"/>
    <n v="0"/>
    <x v="5"/>
    <n v="0.06"/>
    <n v="0"/>
    <n v="0"/>
    <n v="0"/>
  </r>
  <r>
    <x v="3"/>
    <x v="8"/>
    <n v="0.17"/>
    <n v="0"/>
    <n v="0.17"/>
    <n v="0"/>
    <n v="0"/>
    <n v="0"/>
    <n v="0"/>
    <n v="0"/>
    <n v="0"/>
    <n v="0"/>
    <x v="5"/>
    <n v="8.5000000000000006E-2"/>
    <n v="0"/>
    <n v="0"/>
    <n v="0"/>
  </r>
  <r>
    <x v="4"/>
    <x v="8"/>
    <n v="0.22"/>
    <n v="0"/>
    <n v="0.22"/>
    <n v="0"/>
    <n v="0"/>
    <n v="0"/>
    <n v="0"/>
    <n v="0"/>
    <n v="0"/>
    <n v="0"/>
    <x v="5"/>
    <n v="0.11"/>
    <n v="0"/>
    <n v="0"/>
    <n v="0"/>
  </r>
  <r>
    <x v="5"/>
    <x v="8"/>
    <n v="0.18"/>
    <n v="0"/>
    <n v="0.18"/>
    <n v="0"/>
    <n v="0"/>
    <n v="0"/>
    <n v="0"/>
    <n v="0"/>
    <n v="0"/>
    <n v="0"/>
    <x v="5"/>
    <n v="0.09"/>
    <n v="0"/>
    <n v="0"/>
    <n v="0"/>
  </r>
  <r>
    <x v="6"/>
    <x v="8"/>
    <n v="0.22"/>
    <n v="0"/>
    <n v="0.22"/>
    <n v="0"/>
    <n v="0"/>
    <n v="0"/>
    <n v="0"/>
    <n v="0"/>
    <n v="0"/>
    <n v="0"/>
    <x v="5"/>
    <n v="0.11"/>
    <n v="0"/>
    <n v="0"/>
    <n v="0"/>
  </r>
  <r>
    <x v="7"/>
    <x v="8"/>
    <n v="0.22"/>
    <n v="0"/>
    <n v="0.22"/>
    <n v="0"/>
    <n v="0"/>
    <n v="0"/>
    <n v="0"/>
    <n v="0"/>
    <n v="0"/>
    <n v="0"/>
    <x v="5"/>
    <n v="0.11"/>
    <n v="0"/>
    <n v="0"/>
    <n v="0"/>
  </r>
  <r>
    <x v="8"/>
    <x v="8"/>
    <n v="0.2"/>
    <n v="0"/>
    <n v="0.2"/>
    <n v="0"/>
    <n v="0"/>
    <n v="0"/>
    <n v="0"/>
    <n v="0"/>
    <n v="0"/>
    <n v="0"/>
    <x v="5"/>
    <n v="0.1"/>
    <n v="0"/>
    <n v="0"/>
    <n v="0"/>
  </r>
  <r>
    <x v="15"/>
    <x v="9"/>
    <n v="0.45"/>
    <n v="0"/>
    <n v="0.45"/>
    <n v="0"/>
    <n v="0"/>
    <n v="0"/>
    <n v="0"/>
    <n v="0"/>
    <n v="0"/>
    <n v="0"/>
    <x v="5"/>
    <n v="0.22500000000000001"/>
    <n v="0"/>
    <n v="0"/>
    <n v="0"/>
  </r>
  <r>
    <x v="16"/>
    <x v="9"/>
    <n v="0.42"/>
    <n v="0"/>
    <n v="0.42"/>
    <n v="0"/>
    <n v="0"/>
    <n v="0"/>
    <n v="0"/>
    <n v="0"/>
    <n v="0"/>
    <n v="0"/>
    <x v="5"/>
    <n v="0.21"/>
    <n v="0"/>
    <n v="0"/>
    <n v="0"/>
  </r>
  <r>
    <x v="17"/>
    <x v="9"/>
    <n v="0.32"/>
    <n v="0"/>
    <n v="0.32"/>
    <n v="0"/>
    <n v="0"/>
    <n v="0"/>
    <n v="0"/>
    <n v="0"/>
    <n v="0"/>
    <n v="0"/>
    <x v="5"/>
    <n v="0.16"/>
    <n v="0"/>
    <n v="0"/>
    <n v="0"/>
  </r>
  <r>
    <x v="18"/>
    <x v="9"/>
    <n v="0.43"/>
    <n v="0"/>
    <n v="0.43"/>
    <n v="0"/>
    <n v="0"/>
    <n v="0"/>
    <n v="0"/>
    <n v="0"/>
    <n v="0"/>
    <n v="0"/>
    <x v="5"/>
    <n v="0.215"/>
    <n v="0"/>
    <n v="0"/>
    <n v="0"/>
  </r>
  <r>
    <x v="30"/>
    <x v="10"/>
    <n v="0.4"/>
    <n v="0"/>
    <n v="0.4"/>
    <n v="0"/>
    <n v="0"/>
    <n v="0"/>
    <n v="0"/>
    <n v="0"/>
    <n v="0"/>
    <n v="0"/>
    <x v="5"/>
    <n v="0.2"/>
    <n v="0"/>
    <n v="0"/>
    <n v="0"/>
  </r>
  <r>
    <x v="31"/>
    <x v="10"/>
    <n v="0.35"/>
    <n v="0"/>
    <n v="0.35"/>
    <n v="0"/>
    <n v="0"/>
    <n v="0"/>
    <n v="0"/>
    <n v="0"/>
    <n v="0"/>
    <n v="0"/>
    <x v="5"/>
    <n v="0.17499999999999999"/>
    <n v="0"/>
    <n v="0"/>
    <n v="0"/>
  </r>
  <r>
    <x v="32"/>
    <x v="10"/>
    <n v="0.25"/>
    <n v="0"/>
    <n v="0.25"/>
    <n v="0"/>
    <n v="0"/>
    <n v="0"/>
    <n v="0"/>
    <n v="0"/>
    <n v="0"/>
    <n v="0"/>
    <x v="5"/>
    <n v="0.125"/>
    <n v="0"/>
    <n v="0"/>
    <n v="0"/>
  </r>
  <r>
    <x v="20"/>
    <x v="11"/>
    <n v="0.4"/>
    <n v="0"/>
    <n v="0.4"/>
    <n v="0"/>
    <n v="0"/>
    <n v="0"/>
    <n v="0"/>
    <n v="0"/>
    <n v="0"/>
    <n v="0"/>
    <x v="6"/>
    <n v="0.2"/>
    <n v="0"/>
    <n v="0"/>
    <n v="0"/>
  </r>
  <r>
    <x v="21"/>
    <x v="11"/>
    <n v="0.43"/>
    <n v="0"/>
    <n v="0.43"/>
    <n v="0"/>
    <n v="0"/>
    <n v="0"/>
    <n v="0"/>
    <n v="0"/>
    <n v="0"/>
    <n v="0"/>
    <x v="6"/>
    <n v="0.215"/>
    <n v="0"/>
    <n v="0"/>
    <n v="0"/>
  </r>
  <r>
    <x v="22"/>
    <x v="11"/>
    <n v="0.33"/>
    <n v="0"/>
    <n v="0.33"/>
    <n v="0"/>
    <n v="0"/>
    <n v="0"/>
    <n v="0"/>
    <n v="0"/>
    <n v="0"/>
    <n v="0"/>
    <x v="6"/>
    <n v="0.16500000000000001"/>
    <n v="0"/>
    <n v="0"/>
    <n v="0"/>
  </r>
  <r>
    <x v="23"/>
    <x v="11"/>
    <n v="0.37"/>
    <n v="0"/>
    <n v="0.37"/>
    <n v="0"/>
    <n v="0"/>
    <n v="0"/>
    <n v="0"/>
    <n v="0"/>
    <n v="0"/>
    <n v="0"/>
    <x v="6"/>
    <n v="0.185"/>
    <n v="0"/>
    <n v="0"/>
    <n v="0"/>
  </r>
  <r>
    <x v="0"/>
    <x v="12"/>
    <n v="0.15"/>
    <n v="0"/>
    <n v="0.15"/>
    <n v="0"/>
    <n v="0"/>
    <n v="0"/>
    <n v="0"/>
    <n v="0"/>
    <n v="0"/>
    <n v="0"/>
    <x v="7"/>
    <n v="7.4999999999999997E-2"/>
    <n v="0"/>
    <n v="0"/>
    <n v="0"/>
  </r>
  <r>
    <x v="1"/>
    <x v="12"/>
    <n v="0.18"/>
    <n v="0"/>
    <n v="0.18"/>
    <n v="0"/>
    <n v="0"/>
    <n v="0"/>
    <n v="0"/>
    <n v="0"/>
    <n v="0"/>
    <n v="0"/>
    <x v="7"/>
    <n v="0.09"/>
    <n v="0"/>
    <n v="0"/>
    <n v="0"/>
  </r>
  <r>
    <x v="2"/>
    <x v="12"/>
    <n v="0.13"/>
    <n v="0"/>
    <n v="0.13"/>
    <n v="0"/>
    <n v="0"/>
    <n v="0"/>
    <n v="0"/>
    <n v="0"/>
    <n v="0"/>
    <n v="0"/>
    <x v="7"/>
    <n v="6.5000000000000002E-2"/>
    <n v="0"/>
    <n v="0"/>
    <n v="0"/>
  </r>
  <r>
    <x v="3"/>
    <x v="12"/>
    <n v="0.17"/>
    <n v="0"/>
    <n v="0.17"/>
    <n v="0"/>
    <n v="0"/>
    <n v="0"/>
    <n v="0"/>
    <n v="0"/>
    <n v="0"/>
    <n v="0"/>
    <x v="7"/>
    <n v="8.5000000000000006E-2"/>
    <n v="0"/>
    <n v="0"/>
    <n v="0"/>
  </r>
  <r>
    <x v="4"/>
    <x v="12"/>
    <n v="0.18"/>
    <n v="0"/>
    <n v="0.18"/>
    <n v="0"/>
    <n v="0"/>
    <n v="0"/>
    <n v="0"/>
    <n v="0"/>
    <n v="0"/>
    <n v="0"/>
    <x v="7"/>
    <n v="0.09"/>
    <n v="0"/>
    <n v="0"/>
    <n v="0"/>
  </r>
  <r>
    <x v="5"/>
    <x v="12"/>
    <n v="0.2"/>
    <n v="0"/>
    <n v="0.2"/>
    <n v="0"/>
    <n v="0"/>
    <n v="0"/>
    <n v="0"/>
    <n v="0"/>
    <n v="0"/>
    <n v="0"/>
    <x v="7"/>
    <n v="0.1"/>
    <n v="0"/>
    <n v="0"/>
    <n v="0"/>
  </r>
  <r>
    <x v="6"/>
    <x v="12"/>
    <n v="0.15"/>
    <n v="0"/>
    <n v="0.15"/>
    <n v="0"/>
    <n v="0"/>
    <n v="0"/>
    <n v="0"/>
    <n v="0"/>
    <n v="0"/>
    <n v="0"/>
    <x v="7"/>
    <n v="7.4999999999999997E-2"/>
    <n v="0"/>
    <n v="0"/>
    <n v="0"/>
  </r>
  <r>
    <x v="7"/>
    <x v="12"/>
    <n v="0.15"/>
    <n v="0"/>
    <n v="0.15"/>
    <n v="0"/>
    <n v="0"/>
    <n v="0"/>
    <n v="0"/>
    <n v="0"/>
    <n v="0"/>
    <n v="0"/>
    <x v="7"/>
    <n v="7.4999999999999997E-2"/>
    <n v="0"/>
    <n v="0"/>
    <n v="0"/>
  </r>
  <r>
    <x v="8"/>
    <x v="12"/>
    <n v="0.15"/>
    <n v="0"/>
    <n v="0.15"/>
    <n v="0"/>
    <n v="0"/>
    <n v="0"/>
    <n v="0"/>
    <n v="0"/>
    <n v="0"/>
    <n v="0"/>
    <x v="7"/>
    <n v="7.4999999999999997E-2"/>
    <n v="0"/>
    <n v="0"/>
    <n v="0"/>
  </r>
  <r>
    <x v="9"/>
    <x v="12"/>
    <n v="0.12"/>
    <n v="0"/>
    <n v="0.12"/>
    <n v="0"/>
    <n v="0"/>
    <n v="0"/>
    <n v="0"/>
    <n v="0"/>
    <n v="0"/>
    <n v="0"/>
    <x v="7"/>
    <n v="0.06"/>
    <n v="0"/>
    <n v="0"/>
    <n v="0"/>
  </r>
  <r>
    <x v="10"/>
    <x v="12"/>
    <n v="0.18"/>
    <n v="0"/>
    <n v="0.18"/>
    <n v="0"/>
    <n v="0"/>
    <n v="0"/>
    <n v="0"/>
    <n v="0"/>
    <n v="0"/>
    <n v="0"/>
    <x v="7"/>
    <n v="0.09"/>
    <n v="0"/>
    <n v="0"/>
    <n v="0"/>
  </r>
  <r>
    <x v="11"/>
    <x v="12"/>
    <n v="0.15"/>
    <n v="0"/>
    <n v="0.15"/>
    <n v="0"/>
    <n v="0"/>
    <n v="0"/>
    <n v="0"/>
    <n v="0"/>
    <n v="0"/>
    <n v="0"/>
    <x v="7"/>
    <n v="7.4999999999999997E-2"/>
    <n v="0"/>
    <n v="0"/>
    <n v="0"/>
  </r>
  <r>
    <x v="12"/>
    <x v="12"/>
    <n v="0.15"/>
    <n v="0"/>
    <n v="0.15"/>
    <n v="0"/>
    <n v="0"/>
    <n v="0"/>
    <n v="0"/>
    <n v="0"/>
    <n v="0"/>
    <n v="0"/>
    <x v="7"/>
    <n v="7.4999999999999997E-2"/>
    <n v="0"/>
    <n v="0"/>
    <n v="0"/>
  </r>
  <r>
    <x v="13"/>
    <x v="12"/>
    <n v="0.13"/>
    <n v="0"/>
    <n v="0.13"/>
    <n v="0"/>
    <n v="0"/>
    <n v="0"/>
    <n v="0"/>
    <n v="0"/>
    <n v="0"/>
    <n v="0"/>
    <x v="7"/>
    <n v="6.5000000000000002E-2"/>
    <n v="0"/>
    <n v="0"/>
    <n v="0"/>
  </r>
  <r>
    <x v="14"/>
    <x v="12"/>
    <n v="0.17"/>
    <n v="0"/>
    <n v="0.17"/>
    <n v="0"/>
    <n v="0"/>
    <n v="0"/>
    <n v="0"/>
    <n v="0"/>
    <n v="0"/>
    <n v="0"/>
    <x v="7"/>
    <n v="8.5000000000000006E-2"/>
    <n v="0"/>
    <n v="0"/>
    <n v="0"/>
  </r>
  <r>
    <x v="15"/>
    <x v="12"/>
    <n v="0.18"/>
    <n v="0"/>
    <n v="0.18"/>
    <n v="0"/>
    <n v="0"/>
    <n v="0"/>
    <n v="0"/>
    <n v="0"/>
    <n v="0"/>
    <n v="0"/>
    <x v="7"/>
    <n v="0.09"/>
    <n v="0"/>
    <n v="0"/>
    <n v="0"/>
  </r>
  <r>
    <x v="16"/>
    <x v="12"/>
    <n v="0.18"/>
    <n v="0"/>
    <n v="0.18"/>
    <n v="0"/>
    <n v="0"/>
    <n v="0"/>
    <n v="0"/>
    <n v="0"/>
    <n v="0"/>
    <n v="0"/>
    <x v="7"/>
    <n v="0.09"/>
    <n v="0"/>
    <n v="0"/>
    <n v="0"/>
  </r>
  <r>
    <x v="17"/>
    <x v="12"/>
    <n v="0.15"/>
    <n v="0"/>
    <n v="0.15"/>
    <n v="0"/>
    <n v="0"/>
    <n v="0"/>
    <n v="0"/>
    <n v="0"/>
    <n v="0"/>
    <n v="0"/>
    <x v="7"/>
    <n v="7.4999999999999997E-2"/>
    <n v="0"/>
    <n v="0"/>
    <n v="0"/>
  </r>
  <r>
    <x v="18"/>
    <x v="12"/>
    <n v="0.18"/>
    <n v="0"/>
    <n v="0.18"/>
    <n v="0"/>
    <n v="0"/>
    <n v="0"/>
    <n v="0"/>
    <n v="0"/>
    <n v="0"/>
    <n v="0"/>
    <x v="7"/>
    <n v="0.09"/>
    <n v="0"/>
    <n v="0"/>
    <n v="0"/>
  </r>
  <r>
    <x v="19"/>
    <x v="12"/>
    <n v="0.22"/>
    <n v="0"/>
    <n v="0.22"/>
    <n v="0"/>
    <n v="0"/>
    <n v="0"/>
    <n v="0"/>
    <n v="0"/>
    <n v="0"/>
    <n v="0"/>
    <x v="7"/>
    <n v="0.11"/>
    <n v="0"/>
    <n v="0"/>
    <n v="0"/>
  </r>
  <r>
    <x v="20"/>
    <x v="12"/>
    <n v="0.18"/>
    <n v="0"/>
    <n v="0.18"/>
    <n v="0"/>
    <n v="0"/>
    <n v="0"/>
    <n v="0"/>
    <n v="0"/>
    <n v="0"/>
    <n v="0"/>
    <x v="7"/>
    <n v="0.09"/>
    <n v="0"/>
    <n v="0"/>
    <n v="0"/>
  </r>
  <r>
    <x v="21"/>
    <x v="12"/>
    <n v="0.17"/>
    <n v="0"/>
    <n v="0.17"/>
    <n v="0"/>
    <n v="0"/>
    <n v="0"/>
    <n v="0"/>
    <n v="0"/>
    <n v="0"/>
    <n v="0"/>
    <x v="7"/>
    <n v="8.5000000000000006E-2"/>
    <n v="0"/>
    <n v="0"/>
    <n v="0"/>
  </r>
  <r>
    <x v="22"/>
    <x v="12"/>
    <n v="0.17"/>
    <n v="0"/>
    <n v="0.17"/>
    <n v="0"/>
    <n v="0"/>
    <n v="0"/>
    <n v="0"/>
    <n v="0"/>
    <n v="0"/>
    <n v="0"/>
    <x v="7"/>
    <n v="8.5000000000000006E-2"/>
    <n v="0"/>
    <n v="0"/>
    <n v="0"/>
  </r>
  <r>
    <x v="23"/>
    <x v="12"/>
    <n v="0.15"/>
    <n v="0"/>
    <n v="0.15"/>
    <n v="0"/>
    <n v="0"/>
    <n v="0"/>
    <n v="0"/>
    <n v="0"/>
    <n v="0"/>
    <n v="0"/>
    <x v="7"/>
    <n v="7.4999999999999997E-2"/>
    <n v="0"/>
    <n v="0"/>
    <n v="0"/>
  </r>
  <r>
    <x v="24"/>
    <x v="12"/>
    <n v="0.17"/>
    <n v="0"/>
    <n v="0.17"/>
    <n v="0"/>
    <n v="0"/>
    <n v="0"/>
    <n v="0"/>
    <n v="0"/>
    <n v="0"/>
    <n v="0"/>
    <x v="7"/>
    <n v="8.5000000000000006E-2"/>
    <n v="0"/>
    <n v="0"/>
    <n v="0"/>
  </r>
  <r>
    <x v="25"/>
    <x v="12"/>
    <n v="0.15"/>
    <n v="0"/>
    <n v="0.15"/>
    <n v="0"/>
    <n v="0"/>
    <n v="0"/>
    <n v="0"/>
    <n v="0"/>
    <n v="0"/>
    <n v="0"/>
    <x v="7"/>
    <n v="7.4999999999999997E-2"/>
    <n v="0"/>
    <n v="0"/>
    <n v="0"/>
  </r>
  <r>
    <x v="26"/>
    <x v="12"/>
    <n v="0.17"/>
    <n v="0"/>
    <n v="0.17"/>
    <n v="0"/>
    <n v="0"/>
    <n v="0"/>
    <n v="0"/>
    <n v="0"/>
    <n v="0"/>
    <n v="0"/>
    <x v="7"/>
    <n v="8.5000000000000006E-2"/>
    <n v="0"/>
    <n v="0"/>
    <n v="0"/>
  </r>
  <r>
    <x v="29"/>
    <x v="12"/>
    <n v="0.13"/>
    <n v="0"/>
    <n v="0.13"/>
    <n v="0"/>
    <n v="0"/>
    <n v="0"/>
    <n v="0"/>
    <n v="0"/>
    <n v="0"/>
    <n v="0"/>
    <x v="7"/>
    <n v="6.5000000000000002E-2"/>
    <n v="0"/>
    <n v="0"/>
    <n v="0"/>
  </r>
  <r>
    <x v="30"/>
    <x v="12"/>
    <n v="0.18"/>
    <n v="0"/>
    <n v="0.18"/>
    <n v="0"/>
    <n v="0"/>
    <n v="0"/>
    <n v="0"/>
    <n v="0"/>
    <n v="0"/>
    <n v="0"/>
    <x v="7"/>
    <n v="0.09"/>
    <n v="0"/>
    <n v="0"/>
    <n v="0"/>
  </r>
  <r>
    <x v="31"/>
    <x v="12"/>
    <n v="0.13"/>
    <n v="0"/>
    <n v="0.13"/>
    <n v="0"/>
    <n v="0"/>
    <n v="0"/>
    <n v="0"/>
    <n v="0"/>
    <n v="0"/>
    <n v="0"/>
    <x v="7"/>
    <n v="6.5000000000000002E-2"/>
    <n v="0"/>
    <n v="0"/>
    <n v="0"/>
  </r>
  <r>
    <x v="0"/>
    <x v="13"/>
    <n v="0.13"/>
    <n v="0"/>
    <n v="0.13"/>
    <n v="0"/>
    <n v="0"/>
    <n v="0"/>
    <n v="0"/>
    <n v="0"/>
    <n v="0"/>
    <n v="0"/>
    <x v="8"/>
    <n v="6.5000000000000002E-2"/>
    <n v="0"/>
    <n v="0"/>
    <n v="0"/>
  </r>
  <r>
    <x v="3"/>
    <x v="13"/>
    <n v="0.2"/>
    <n v="0"/>
    <n v="0.2"/>
    <n v="0"/>
    <n v="0"/>
    <n v="0"/>
    <n v="0"/>
    <n v="0"/>
    <n v="0"/>
    <n v="0"/>
    <x v="8"/>
    <n v="0.1"/>
    <n v="0"/>
    <n v="0"/>
    <n v="0"/>
  </r>
  <r>
    <x v="6"/>
    <x v="13"/>
    <n v="0.2"/>
    <n v="0"/>
    <n v="0.2"/>
    <n v="0"/>
    <n v="0"/>
    <n v="0"/>
    <n v="0"/>
    <n v="0"/>
    <n v="0"/>
    <n v="0"/>
    <x v="8"/>
    <n v="0.1"/>
    <n v="0"/>
    <n v="0"/>
    <n v="0"/>
  </r>
  <r>
    <x v="7"/>
    <x v="13"/>
    <n v="0.35"/>
    <n v="0"/>
    <n v="0.35"/>
    <n v="0"/>
    <n v="0"/>
    <n v="0"/>
    <n v="0"/>
    <n v="0"/>
    <n v="0"/>
    <n v="0"/>
    <x v="8"/>
    <n v="0.17499999999999999"/>
    <n v="0"/>
    <n v="0"/>
    <n v="0"/>
  </r>
  <r>
    <x v="8"/>
    <x v="13"/>
    <n v="0.17"/>
    <n v="0"/>
    <n v="0.17"/>
    <n v="0"/>
    <n v="0"/>
    <n v="0"/>
    <n v="0"/>
    <n v="0"/>
    <n v="0"/>
    <n v="0"/>
    <x v="8"/>
    <n v="8.5000000000000006E-2"/>
    <n v="0"/>
    <n v="0"/>
    <n v="0"/>
  </r>
  <r>
    <x v="9"/>
    <x v="13"/>
    <n v="0.38"/>
    <n v="0"/>
    <n v="0.38"/>
    <n v="0"/>
    <n v="0"/>
    <n v="0"/>
    <n v="0"/>
    <n v="0"/>
    <n v="0"/>
    <n v="0"/>
    <x v="8"/>
    <n v="0.19"/>
    <n v="0"/>
    <n v="0"/>
    <n v="0"/>
  </r>
  <r>
    <x v="12"/>
    <x v="13"/>
    <n v="0.15"/>
    <n v="0"/>
    <n v="0.15"/>
    <n v="0"/>
    <n v="0"/>
    <n v="0"/>
    <n v="0"/>
    <n v="0"/>
    <n v="0"/>
    <n v="0"/>
    <x v="8"/>
    <n v="7.4999999999999997E-2"/>
    <n v="0"/>
    <n v="0"/>
    <n v="0"/>
  </r>
  <r>
    <x v="14"/>
    <x v="13"/>
    <n v="0.18"/>
    <n v="0"/>
    <n v="0.18"/>
    <n v="0"/>
    <n v="0"/>
    <n v="0"/>
    <n v="0"/>
    <n v="0"/>
    <n v="0"/>
    <n v="0"/>
    <x v="8"/>
    <n v="0.09"/>
    <n v="0"/>
    <n v="0"/>
    <n v="0"/>
  </r>
  <r>
    <x v="15"/>
    <x v="13"/>
    <n v="0.22"/>
    <n v="0"/>
    <n v="0.22"/>
    <n v="0"/>
    <n v="0"/>
    <n v="0"/>
    <n v="0"/>
    <n v="0"/>
    <n v="0"/>
    <n v="0"/>
    <x v="8"/>
    <n v="0.11"/>
    <n v="0"/>
    <n v="0"/>
    <n v="0"/>
  </r>
  <r>
    <x v="16"/>
    <x v="13"/>
    <n v="0.5"/>
    <n v="0"/>
    <n v="0.5"/>
    <n v="0"/>
    <n v="0"/>
    <n v="0"/>
    <n v="0"/>
    <n v="0"/>
    <n v="0"/>
    <n v="0"/>
    <x v="8"/>
    <n v="0.25"/>
    <n v="0"/>
    <n v="0"/>
    <n v="0"/>
  </r>
  <r>
    <x v="19"/>
    <x v="13"/>
    <n v="0.22"/>
    <n v="0"/>
    <n v="0.22"/>
    <n v="0"/>
    <n v="0"/>
    <n v="0"/>
    <n v="0"/>
    <n v="0"/>
    <n v="0"/>
    <n v="0"/>
    <x v="8"/>
    <n v="0.11"/>
    <n v="0"/>
    <n v="0"/>
    <n v="0"/>
  </r>
  <r>
    <x v="21"/>
    <x v="13"/>
    <n v="0.18"/>
    <n v="0"/>
    <n v="0.18"/>
    <n v="0"/>
    <n v="0"/>
    <n v="0"/>
    <n v="0"/>
    <n v="0"/>
    <n v="0"/>
    <n v="0"/>
    <x v="8"/>
    <n v="0.09"/>
    <n v="0"/>
    <n v="0"/>
    <n v="0"/>
  </r>
  <r>
    <x v="22"/>
    <x v="13"/>
    <n v="0.22"/>
    <n v="0"/>
    <n v="0.22"/>
    <n v="0"/>
    <n v="0"/>
    <n v="0"/>
    <n v="0"/>
    <n v="0"/>
    <n v="0"/>
    <n v="0"/>
    <x v="8"/>
    <n v="0.11"/>
    <n v="0"/>
    <n v="0"/>
    <n v="0"/>
  </r>
  <r>
    <x v="23"/>
    <x v="13"/>
    <n v="0.28000000000000003"/>
    <n v="0"/>
    <n v="0.28000000000000003"/>
    <n v="0"/>
    <n v="0"/>
    <n v="0"/>
    <n v="0"/>
    <n v="0"/>
    <n v="0"/>
    <n v="0"/>
    <x v="8"/>
    <n v="0.14000000000000001"/>
    <n v="0"/>
    <n v="0"/>
    <n v="0"/>
  </r>
  <r>
    <x v="24"/>
    <x v="13"/>
    <n v="0.43"/>
    <n v="0"/>
    <n v="0.43"/>
    <n v="0"/>
    <n v="0"/>
    <n v="0"/>
    <n v="0"/>
    <n v="0"/>
    <n v="0"/>
    <n v="0"/>
    <x v="8"/>
    <n v="0.215"/>
    <n v="0"/>
    <n v="0"/>
    <n v="0"/>
  </r>
  <r>
    <x v="25"/>
    <x v="13"/>
    <n v="0.22"/>
    <n v="0"/>
    <n v="0.22"/>
    <n v="0"/>
    <n v="0"/>
    <n v="0"/>
    <n v="0"/>
    <n v="0"/>
    <n v="0"/>
    <n v="0"/>
    <x v="8"/>
    <n v="0.11"/>
    <n v="0"/>
    <n v="0"/>
    <n v="0"/>
  </r>
  <r>
    <x v="26"/>
    <x v="13"/>
    <n v="0.3"/>
    <n v="0"/>
    <n v="0.3"/>
    <n v="0"/>
    <n v="0"/>
    <n v="0"/>
    <n v="0"/>
    <n v="0"/>
    <n v="0"/>
    <n v="0"/>
    <x v="8"/>
    <n v="0.15"/>
    <n v="0"/>
    <n v="0"/>
    <n v="0"/>
  </r>
  <r>
    <x v="27"/>
    <x v="13"/>
    <n v="0.43"/>
    <n v="0"/>
    <n v="0.43"/>
    <n v="0"/>
    <n v="0"/>
    <n v="0"/>
    <n v="0"/>
    <n v="0"/>
    <n v="0"/>
    <n v="0"/>
    <x v="8"/>
    <n v="0.215"/>
    <n v="0"/>
    <n v="0"/>
    <n v="0"/>
  </r>
  <r>
    <x v="28"/>
    <x v="13"/>
    <n v="0.4"/>
    <n v="0"/>
    <n v="0.4"/>
    <n v="0"/>
    <n v="0"/>
    <n v="0"/>
    <n v="0"/>
    <n v="0"/>
    <n v="0"/>
    <n v="0"/>
    <x v="8"/>
    <n v="0.2"/>
    <n v="0"/>
    <n v="0"/>
    <n v="0"/>
  </r>
  <r>
    <x v="29"/>
    <x v="13"/>
    <n v="0.35"/>
    <n v="0"/>
    <n v="0.35"/>
    <n v="0"/>
    <n v="0"/>
    <n v="0"/>
    <n v="0"/>
    <n v="0"/>
    <n v="0"/>
    <n v="0"/>
    <x v="8"/>
    <n v="0.17499999999999999"/>
    <n v="0"/>
    <n v="0"/>
    <n v="0"/>
  </r>
  <r>
    <x v="30"/>
    <x v="13"/>
    <n v="0.56999999999999995"/>
    <n v="0"/>
    <n v="0.56999999999999995"/>
    <n v="0"/>
    <n v="0"/>
    <n v="0"/>
    <n v="0"/>
    <n v="0"/>
    <n v="0"/>
    <n v="0"/>
    <x v="8"/>
    <n v="0.28499999999999998"/>
    <n v="0"/>
    <n v="0"/>
    <n v="0"/>
  </r>
  <r>
    <x v="0"/>
    <x v="14"/>
    <n v="0.3"/>
    <n v="0"/>
    <n v="0.3"/>
    <n v="0"/>
    <n v="0"/>
    <n v="0"/>
    <n v="0"/>
    <n v="0"/>
    <n v="0"/>
    <n v="0"/>
    <x v="9"/>
    <n v="0.15"/>
    <n v="0"/>
    <n v="0"/>
    <n v="0"/>
  </r>
  <r>
    <x v="1"/>
    <x v="14"/>
    <n v="0.17"/>
    <n v="0"/>
    <n v="0.17"/>
    <n v="0"/>
    <n v="0"/>
    <n v="0"/>
    <n v="0"/>
    <n v="0"/>
    <n v="0"/>
    <n v="0"/>
    <x v="9"/>
    <n v="8.5000000000000006E-2"/>
    <n v="0"/>
    <n v="0"/>
    <n v="0"/>
  </r>
  <r>
    <x v="2"/>
    <x v="14"/>
    <n v="0.18"/>
    <n v="0"/>
    <n v="0.18"/>
    <n v="0"/>
    <n v="0"/>
    <n v="0"/>
    <n v="0"/>
    <n v="0"/>
    <n v="0"/>
    <n v="0"/>
    <x v="9"/>
    <n v="0.09"/>
    <n v="0"/>
    <n v="0"/>
    <n v="0"/>
  </r>
  <r>
    <x v="3"/>
    <x v="14"/>
    <n v="0.27"/>
    <n v="0"/>
    <n v="0.27"/>
    <n v="0"/>
    <n v="0"/>
    <n v="0"/>
    <n v="0"/>
    <n v="0"/>
    <n v="0"/>
    <n v="0"/>
    <x v="9"/>
    <n v="0.13500000000000001"/>
    <n v="0"/>
    <n v="0"/>
    <n v="0"/>
  </r>
  <r>
    <x v="5"/>
    <x v="14"/>
    <n v="0.22"/>
    <n v="0"/>
    <n v="0.22"/>
    <n v="0"/>
    <n v="0"/>
    <n v="0"/>
    <n v="0"/>
    <n v="0"/>
    <n v="0"/>
    <n v="0"/>
    <x v="9"/>
    <n v="0.11"/>
    <n v="0"/>
    <n v="0"/>
    <n v="0"/>
  </r>
  <r>
    <x v="6"/>
    <x v="14"/>
    <n v="0.28000000000000003"/>
    <n v="0"/>
    <n v="0.28000000000000003"/>
    <n v="0"/>
    <n v="0"/>
    <n v="0"/>
    <n v="0"/>
    <n v="0"/>
    <n v="0"/>
    <n v="0"/>
    <x v="9"/>
    <n v="0.14000000000000001"/>
    <n v="0"/>
    <n v="0"/>
    <n v="0"/>
  </r>
  <r>
    <x v="10"/>
    <x v="14"/>
    <n v="0.2"/>
    <n v="0"/>
    <n v="0.2"/>
    <n v="0"/>
    <n v="0"/>
    <n v="0"/>
    <n v="0"/>
    <n v="0"/>
    <n v="0"/>
    <n v="0"/>
    <x v="9"/>
    <n v="0.1"/>
    <n v="0"/>
    <n v="0"/>
    <n v="0"/>
  </r>
  <r>
    <x v="11"/>
    <x v="14"/>
    <n v="0.28000000000000003"/>
    <n v="0"/>
    <n v="0.28000000000000003"/>
    <n v="0"/>
    <n v="0"/>
    <n v="0"/>
    <n v="0"/>
    <n v="0"/>
    <n v="0"/>
    <n v="0"/>
    <x v="9"/>
    <n v="0.14000000000000001"/>
    <n v="0"/>
    <n v="0"/>
    <n v="0"/>
  </r>
  <r>
    <x v="13"/>
    <x v="14"/>
    <n v="0.37"/>
    <n v="0"/>
    <n v="0.37"/>
    <n v="0"/>
    <n v="0"/>
    <n v="0"/>
    <n v="0"/>
    <n v="0"/>
    <n v="0"/>
    <n v="0"/>
    <x v="9"/>
    <n v="0.185"/>
    <n v="0"/>
    <n v="0"/>
    <n v="0"/>
  </r>
  <r>
    <x v="14"/>
    <x v="14"/>
    <n v="0.23"/>
    <n v="0"/>
    <n v="0.23"/>
    <n v="0"/>
    <n v="0"/>
    <n v="0"/>
    <n v="0"/>
    <n v="0"/>
    <n v="0"/>
    <n v="0"/>
    <x v="9"/>
    <n v="0.115"/>
    <n v="0"/>
    <n v="0"/>
    <n v="0"/>
  </r>
  <r>
    <x v="15"/>
    <x v="14"/>
    <n v="0.37"/>
    <n v="0"/>
    <n v="0.37"/>
    <n v="0"/>
    <n v="0"/>
    <n v="0"/>
    <n v="0"/>
    <n v="0"/>
    <n v="0"/>
    <n v="0"/>
    <x v="9"/>
    <n v="0.185"/>
    <n v="0"/>
    <n v="0"/>
    <n v="0"/>
  </r>
  <r>
    <x v="17"/>
    <x v="14"/>
    <n v="0.43"/>
    <n v="0"/>
    <n v="0.43"/>
    <n v="0"/>
    <n v="0"/>
    <n v="0"/>
    <n v="0"/>
    <n v="0"/>
    <n v="0"/>
    <n v="0"/>
    <x v="9"/>
    <n v="0.215"/>
    <n v="0"/>
    <n v="0"/>
    <n v="0"/>
  </r>
  <r>
    <x v="18"/>
    <x v="14"/>
    <n v="0.37"/>
    <n v="0"/>
    <n v="0.37"/>
    <n v="0"/>
    <n v="0"/>
    <n v="0"/>
    <n v="0"/>
    <n v="0"/>
    <n v="0"/>
    <n v="0"/>
    <x v="9"/>
    <n v="0.185"/>
    <n v="0"/>
    <n v="0"/>
    <n v="0"/>
  </r>
  <r>
    <x v="20"/>
    <x v="14"/>
    <n v="0.4"/>
    <n v="0"/>
    <n v="0.4"/>
    <n v="0"/>
    <n v="0"/>
    <n v="0"/>
    <n v="0"/>
    <n v="0"/>
    <n v="0"/>
    <n v="0"/>
    <x v="9"/>
    <n v="0.2"/>
    <n v="0"/>
    <n v="0"/>
    <n v="0"/>
  </r>
  <r>
    <x v="21"/>
    <x v="14"/>
    <n v="0.15"/>
    <n v="0"/>
    <n v="0.15"/>
    <n v="0"/>
    <n v="0"/>
    <n v="0"/>
    <n v="0"/>
    <n v="0"/>
    <n v="0"/>
    <n v="0"/>
    <x v="9"/>
    <n v="7.4999999999999997E-2"/>
    <n v="0"/>
    <n v="0"/>
    <n v="0"/>
  </r>
  <r>
    <x v="24"/>
    <x v="14"/>
    <n v="0.27"/>
    <n v="0"/>
    <n v="0.27"/>
    <n v="0"/>
    <n v="0"/>
    <n v="0"/>
    <n v="0"/>
    <n v="0"/>
    <n v="0"/>
    <n v="0"/>
    <x v="9"/>
    <n v="0.13500000000000001"/>
    <n v="0"/>
    <n v="0"/>
    <n v="0"/>
  </r>
  <r>
    <x v="31"/>
    <x v="14"/>
    <n v="0.43"/>
    <n v="0"/>
    <n v="0.43"/>
    <n v="0"/>
    <n v="0"/>
    <n v="0"/>
    <n v="0"/>
    <n v="0"/>
    <n v="0"/>
    <n v="0"/>
    <x v="9"/>
    <n v="0.215"/>
    <n v="0"/>
    <n v="0"/>
    <n v="0"/>
  </r>
  <r>
    <x v="2"/>
    <x v="15"/>
    <n v="0.28000000000000003"/>
    <n v="0"/>
    <n v="0.28000000000000003"/>
    <n v="0"/>
    <n v="0"/>
    <n v="0"/>
    <n v="0"/>
    <n v="0"/>
    <n v="0"/>
    <n v="0"/>
    <x v="10"/>
    <n v="0.14000000000000001"/>
    <n v="0"/>
    <n v="0"/>
    <n v="0"/>
  </r>
  <r>
    <x v="3"/>
    <x v="15"/>
    <n v="0.32"/>
    <n v="0"/>
    <n v="0.32"/>
    <n v="0"/>
    <n v="0"/>
    <n v="0"/>
    <n v="0"/>
    <n v="0"/>
    <n v="0"/>
    <n v="0"/>
    <x v="10"/>
    <n v="0.16"/>
    <n v="0"/>
    <n v="0"/>
    <n v="0"/>
  </r>
  <r>
    <x v="4"/>
    <x v="15"/>
    <n v="0.35"/>
    <n v="0"/>
    <n v="0.35"/>
    <n v="0"/>
    <n v="0"/>
    <n v="0"/>
    <n v="0"/>
    <n v="0"/>
    <n v="0"/>
    <n v="0"/>
    <x v="10"/>
    <n v="0.17499999999999999"/>
    <n v="0"/>
    <n v="0"/>
    <n v="0"/>
  </r>
  <r>
    <x v="5"/>
    <x v="15"/>
    <n v="0.27"/>
    <n v="0"/>
    <n v="0.27"/>
    <n v="0"/>
    <n v="0"/>
    <n v="0"/>
    <n v="0"/>
    <n v="0"/>
    <n v="0"/>
    <n v="0"/>
    <x v="10"/>
    <n v="0.13500000000000001"/>
    <n v="0"/>
    <n v="0"/>
    <n v="0"/>
  </r>
  <r>
    <x v="6"/>
    <x v="15"/>
    <n v="0.42"/>
    <n v="0"/>
    <n v="0.42"/>
    <n v="0"/>
    <n v="0"/>
    <n v="0"/>
    <n v="0"/>
    <n v="0"/>
    <n v="0"/>
    <n v="0"/>
    <x v="10"/>
    <n v="0.21"/>
    <n v="0"/>
    <n v="0"/>
    <n v="0"/>
  </r>
  <r>
    <x v="7"/>
    <x v="15"/>
    <n v="0.48"/>
    <n v="0"/>
    <n v="0.48"/>
    <n v="0"/>
    <n v="0"/>
    <n v="0"/>
    <n v="0"/>
    <n v="0"/>
    <n v="0"/>
    <n v="0"/>
    <x v="10"/>
    <n v="0.24"/>
    <n v="0"/>
    <n v="0"/>
    <n v="0"/>
  </r>
  <r>
    <x v="8"/>
    <x v="15"/>
    <n v="0.53"/>
    <n v="0"/>
    <n v="0.53"/>
    <n v="0"/>
    <n v="0"/>
    <n v="0"/>
    <n v="0"/>
    <n v="0"/>
    <n v="0"/>
    <n v="0"/>
    <x v="10"/>
    <n v="0.26500000000000001"/>
    <n v="0"/>
    <n v="0"/>
    <n v="0"/>
  </r>
  <r>
    <x v="10"/>
    <x v="15"/>
    <n v="0.35"/>
    <n v="0"/>
    <n v="0.35"/>
    <n v="0"/>
    <n v="0"/>
    <n v="0"/>
    <n v="0"/>
    <n v="0"/>
    <n v="0"/>
    <n v="0"/>
    <x v="10"/>
    <n v="0.17499999999999999"/>
    <n v="0"/>
    <n v="0"/>
    <n v="0"/>
  </r>
  <r>
    <x v="11"/>
    <x v="15"/>
    <n v="0.2"/>
    <n v="0"/>
    <n v="0.2"/>
    <n v="0"/>
    <n v="0"/>
    <n v="0"/>
    <n v="0"/>
    <n v="0"/>
    <n v="0"/>
    <n v="0"/>
    <x v="10"/>
    <n v="0.1"/>
    <n v="0"/>
    <n v="0"/>
    <n v="0"/>
  </r>
  <r>
    <x v="12"/>
    <x v="15"/>
    <n v="0.47"/>
    <n v="0"/>
    <n v="0.47"/>
    <n v="0"/>
    <n v="0"/>
    <n v="0"/>
    <n v="0"/>
    <n v="0"/>
    <n v="0"/>
    <n v="0"/>
    <x v="10"/>
    <n v="0.23499999999999999"/>
    <n v="0"/>
    <n v="0"/>
    <n v="0"/>
  </r>
  <r>
    <x v="13"/>
    <x v="15"/>
    <n v="0.45"/>
    <n v="0"/>
    <n v="0.45"/>
    <n v="0"/>
    <n v="0"/>
    <n v="0"/>
    <n v="0"/>
    <n v="0"/>
    <n v="0"/>
    <n v="0"/>
    <x v="10"/>
    <n v="0.22500000000000001"/>
    <n v="0"/>
    <n v="0"/>
    <n v="0"/>
  </r>
  <r>
    <x v="14"/>
    <x v="15"/>
    <n v="0.47"/>
    <n v="0"/>
    <n v="0.47"/>
    <n v="0"/>
    <n v="0"/>
    <n v="0"/>
    <n v="0"/>
    <n v="0"/>
    <n v="0"/>
    <n v="0"/>
    <x v="10"/>
    <n v="0.23499999999999999"/>
    <n v="0"/>
    <n v="0"/>
    <n v="0"/>
  </r>
  <r>
    <x v="15"/>
    <x v="15"/>
    <n v="0.32"/>
    <n v="0"/>
    <n v="0.32"/>
    <n v="0"/>
    <n v="0"/>
    <n v="0"/>
    <n v="0"/>
    <n v="0"/>
    <n v="0"/>
    <n v="0"/>
    <x v="10"/>
    <n v="0.16"/>
    <n v="0"/>
    <n v="0"/>
    <n v="0"/>
  </r>
  <r>
    <x v="16"/>
    <x v="15"/>
    <n v="0.32"/>
    <n v="0"/>
    <n v="0.32"/>
    <n v="0"/>
    <n v="0"/>
    <n v="0"/>
    <n v="0"/>
    <n v="0"/>
    <n v="0"/>
    <n v="0"/>
    <x v="10"/>
    <n v="0.16"/>
    <n v="0"/>
    <n v="0"/>
    <n v="0"/>
  </r>
  <r>
    <x v="17"/>
    <x v="15"/>
    <n v="0.13"/>
    <n v="0"/>
    <n v="0.13"/>
    <n v="0"/>
    <n v="0"/>
    <n v="0"/>
    <n v="0"/>
    <n v="0"/>
    <n v="0"/>
    <n v="0"/>
    <x v="10"/>
    <n v="6.5000000000000002E-2"/>
    <n v="0"/>
    <n v="0"/>
    <n v="0"/>
  </r>
  <r>
    <x v="18"/>
    <x v="15"/>
    <n v="0.3"/>
    <n v="0"/>
    <n v="0.3"/>
    <n v="0"/>
    <n v="0"/>
    <n v="0"/>
    <n v="0"/>
    <n v="0"/>
    <n v="0"/>
    <n v="0"/>
    <x v="10"/>
    <n v="0.15"/>
    <n v="0"/>
    <n v="0"/>
    <n v="0"/>
  </r>
  <r>
    <x v="20"/>
    <x v="15"/>
    <n v="0.17"/>
    <n v="0"/>
    <n v="0.17"/>
    <n v="0"/>
    <n v="0"/>
    <n v="0"/>
    <n v="0"/>
    <n v="0"/>
    <n v="0"/>
    <n v="0"/>
    <x v="10"/>
    <n v="8.5000000000000006E-2"/>
    <n v="0"/>
    <n v="0"/>
    <n v="0"/>
  </r>
  <r>
    <x v="21"/>
    <x v="15"/>
    <n v="0.15"/>
    <n v="0"/>
    <n v="0.15"/>
    <n v="0"/>
    <n v="0"/>
    <n v="0"/>
    <n v="0"/>
    <n v="0"/>
    <n v="0"/>
    <n v="0"/>
    <x v="10"/>
    <n v="7.4999999999999997E-2"/>
    <n v="0"/>
    <n v="0"/>
    <n v="0"/>
  </r>
  <r>
    <x v="22"/>
    <x v="15"/>
    <n v="0.38"/>
    <n v="0"/>
    <n v="0.38"/>
    <n v="0"/>
    <n v="0"/>
    <n v="0"/>
    <n v="0"/>
    <n v="0"/>
    <n v="0"/>
    <n v="0"/>
    <x v="10"/>
    <n v="0.19"/>
    <n v="0"/>
    <n v="0"/>
    <n v="0"/>
  </r>
  <r>
    <x v="23"/>
    <x v="15"/>
    <n v="0.37"/>
    <n v="0"/>
    <n v="0.37"/>
    <n v="0"/>
    <n v="0"/>
    <n v="0"/>
    <n v="0"/>
    <n v="0"/>
    <n v="0"/>
    <n v="0"/>
    <x v="10"/>
    <n v="0.185"/>
    <n v="0"/>
    <n v="0"/>
    <n v="0"/>
  </r>
  <r>
    <x v="24"/>
    <x v="15"/>
    <n v="0.15"/>
    <n v="0"/>
    <n v="0.15"/>
    <n v="0"/>
    <n v="0"/>
    <n v="0"/>
    <n v="0"/>
    <n v="0"/>
    <n v="0"/>
    <n v="0"/>
    <x v="10"/>
    <n v="7.4999999999999997E-2"/>
    <n v="0"/>
    <n v="0"/>
    <n v="0"/>
  </r>
  <r>
    <x v="25"/>
    <x v="15"/>
    <n v="0.6"/>
    <n v="0"/>
    <n v="0.6"/>
    <n v="0"/>
    <n v="0"/>
    <n v="0"/>
    <n v="0"/>
    <n v="0"/>
    <n v="0"/>
    <n v="0"/>
    <x v="10"/>
    <n v="0.3"/>
    <n v="0"/>
    <n v="0"/>
    <n v="0"/>
  </r>
  <r>
    <x v="26"/>
    <x v="15"/>
    <n v="0.27"/>
    <n v="0"/>
    <n v="0.27"/>
    <n v="0"/>
    <n v="0"/>
    <n v="0"/>
    <n v="0"/>
    <n v="0"/>
    <n v="0"/>
    <n v="0"/>
    <x v="10"/>
    <n v="0.13500000000000001"/>
    <n v="0"/>
    <n v="0"/>
    <n v="0"/>
  </r>
  <r>
    <x v="27"/>
    <x v="15"/>
    <n v="0.22"/>
    <n v="0"/>
    <n v="0.22"/>
    <n v="0"/>
    <n v="0"/>
    <n v="0"/>
    <n v="0"/>
    <n v="0"/>
    <n v="0"/>
    <n v="0"/>
    <x v="10"/>
    <n v="0.11"/>
    <n v="0"/>
    <n v="0"/>
    <n v="0"/>
  </r>
  <r>
    <x v="28"/>
    <x v="15"/>
    <n v="0.13"/>
    <n v="0"/>
    <n v="0.13"/>
    <n v="0"/>
    <n v="0"/>
    <n v="0"/>
    <n v="0"/>
    <n v="0"/>
    <n v="0"/>
    <n v="0"/>
    <x v="10"/>
    <n v="6.5000000000000002E-2"/>
    <n v="0"/>
    <n v="0"/>
    <n v="0"/>
  </r>
  <r>
    <x v="29"/>
    <x v="15"/>
    <n v="0.27"/>
    <n v="0"/>
    <n v="0.27"/>
    <n v="0"/>
    <n v="0"/>
    <n v="0"/>
    <n v="0"/>
    <n v="0"/>
    <n v="0"/>
    <n v="0"/>
    <x v="10"/>
    <n v="0.13500000000000001"/>
    <n v="0"/>
    <n v="0"/>
    <n v="0"/>
  </r>
  <r>
    <x v="31"/>
    <x v="15"/>
    <n v="0.27"/>
    <n v="0"/>
    <n v="0.27"/>
    <n v="0"/>
    <n v="0"/>
    <n v="0"/>
    <n v="0"/>
    <n v="0"/>
    <n v="0"/>
    <n v="0"/>
    <x v="10"/>
    <n v="0.13500000000000001"/>
    <n v="0"/>
    <n v="0"/>
    <n v="0"/>
  </r>
  <r>
    <x v="32"/>
    <x v="15"/>
    <n v="0.2"/>
    <n v="0"/>
    <n v="0.2"/>
    <n v="0"/>
    <n v="0"/>
    <n v="0"/>
    <n v="0"/>
    <n v="0"/>
    <n v="0"/>
    <n v="0"/>
    <x v="10"/>
    <n v="0.1"/>
    <n v="0"/>
    <n v="0"/>
    <n v="0"/>
  </r>
  <r>
    <x v="1"/>
    <x v="16"/>
    <n v="0.63"/>
    <n v="0"/>
    <n v="0.63"/>
    <n v="0"/>
    <n v="0"/>
    <n v="0"/>
    <n v="0"/>
    <n v="0"/>
    <n v="0"/>
    <n v="0"/>
    <x v="11"/>
    <n v="0.315"/>
    <n v="0"/>
    <n v="0"/>
    <n v="0"/>
  </r>
  <r>
    <x v="2"/>
    <x v="16"/>
    <n v="0.22"/>
    <n v="0"/>
    <n v="0.22"/>
    <n v="0"/>
    <n v="0"/>
    <n v="0"/>
    <n v="0"/>
    <n v="0"/>
    <n v="0"/>
    <n v="0"/>
    <x v="11"/>
    <n v="0.11"/>
    <n v="0"/>
    <n v="0"/>
    <n v="0"/>
  </r>
  <r>
    <x v="4"/>
    <x v="16"/>
    <n v="0.47"/>
    <n v="0"/>
    <n v="0.47"/>
    <n v="0"/>
    <n v="0"/>
    <n v="0"/>
    <n v="0"/>
    <n v="0"/>
    <n v="0"/>
    <n v="0"/>
    <x v="11"/>
    <n v="0.23499999999999999"/>
    <n v="0"/>
    <n v="0"/>
    <n v="0"/>
  </r>
  <r>
    <x v="5"/>
    <x v="16"/>
    <n v="0.4"/>
    <n v="0"/>
    <n v="0.4"/>
    <n v="0"/>
    <n v="0"/>
    <n v="0"/>
    <n v="0"/>
    <n v="0"/>
    <n v="0"/>
    <n v="0"/>
    <x v="11"/>
    <n v="0.2"/>
    <n v="0"/>
    <n v="0"/>
    <n v="0"/>
  </r>
  <r>
    <x v="8"/>
    <x v="16"/>
    <n v="0.2"/>
    <n v="0"/>
    <n v="0.2"/>
    <n v="0"/>
    <n v="0"/>
    <n v="0"/>
    <n v="0"/>
    <n v="0"/>
    <n v="0"/>
    <n v="0"/>
    <x v="11"/>
    <n v="0.1"/>
    <n v="0"/>
    <n v="0"/>
    <n v="0"/>
  </r>
  <r>
    <x v="9"/>
    <x v="16"/>
    <n v="0.23"/>
    <n v="0"/>
    <n v="0.23"/>
    <n v="0"/>
    <n v="0"/>
    <n v="0"/>
    <n v="0"/>
    <n v="0"/>
    <n v="0"/>
    <n v="0"/>
    <x v="11"/>
    <n v="0.115"/>
    <n v="0"/>
    <n v="0"/>
    <n v="0"/>
  </r>
  <r>
    <x v="10"/>
    <x v="16"/>
    <n v="0.32"/>
    <n v="0"/>
    <n v="0.32"/>
    <n v="0"/>
    <n v="0"/>
    <n v="0"/>
    <n v="0"/>
    <n v="0"/>
    <n v="0"/>
    <n v="0"/>
    <x v="11"/>
    <n v="0.16"/>
    <n v="0"/>
    <n v="0"/>
    <n v="0"/>
  </r>
  <r>
    <x v="11"/>
    <x v="16"/>
    <n v="0.28000000000000003"/>
    <n v="0"/>
    <n v="0.28000000000000003"/>
    <n v="0"/>
    <n v="0"/>
    <n v="0"/>
    <n v="0"/>
    <n v="0"/>
    <n v="0"/>
    <n v="0"/>
    <x v="11"/>
    <n v="0.14000000000000001"/>
    <n v="0"/>
    <n v="0"/>
    <n v="0"/>
  </r>
  <r>
    <x v="12"/>
    <x v="16"/>
    <n v="0.25"/>
    <n v="0"/>
    <n v="0.25"/>
    <n v="0"/>
    <n v="0"/>
    <n v="0"/>
    <n v="0"/>
    <n v="0"/>
    <n v="0"/>
    <n v="0"/>
    <x v="11"/>
    <n v="0.125"/>
    <n v="0"/>
    <n v="0"/>
    <n v="0"/>
  </r>
  <r>
    <x v="19"/>
    <x v="17"/>
    <n v="0.5"/>
    <n v="0"/>
    <n v="0.5"/>
    <n v="0"/>
    <n v="0"/>
    <n v="0"/>
    <n v="0"/>
    <n v="0"/>
    <n v="0"/>
    <n v="0"/>
    <x v="11"/>
    <n v="0.25"/>
    <n v="0"/>
    <n v="0"/>
    <n v="0"/>
  </r>
  <r>
    <x v="20"/>
    <x v="17"/>
    <n v="0.3"/>
    <n v="0"/>
    <n v="0.3"/>
    <n v="0"/>
    <n v="0"/>
    <n v="0"/>
    <n v="0"/>
    <n v="0"/>
    <n v="0"/>
    <n v="0"/>
    <x v="11"/>
    <n v="0.15"/>
    <n v="0"/>
    <n v="0"/>
    <n v="0"/>
  </r>
  <r>
    <x v="21"/>
    <x v="17"/>
    <n v="0.38"/>
    <n v="0"/>
    <n v="0.38"/>
    <n v="0"/>
    <n v="0"/>
    <n v="0"/>
    <n v="0"/>
    <n v="0"/>
    <n v="0"/>
    <n v="0"/>
    <x v="11"/>
    <n v="0.19"/>
    <n v="0"/>
    <n v="0"/>
    <n v="0"/>
  </r>
  <r>
    <x v="22"/>
    <x v="17"/>
    <n v="0.12"/>
    <n v="0"/>
    <n v="0.12"/>
    <n v="0"/>
    <n v="0"/>
    <n v="0"/>
    <n v="0"/>
    <n v="0"/>
    <n v="0"/>
    <n v="0"/>
    <x v="11"/>
    <n v="0.06"/>
    <n v="0"/>
    <n v="0"/>
    <n v="0"/>
  </r>
  <r>
    <x v="26"/>
    <x v="17"/>
    <n v="0.18"/>
    <n v="0"/>
    <n v="0.18"/>
    <n v="0"/>
    <n v="0"/>
    <n v="0"/>
    <n v="0"/>
    <n v="0"/>
    <n v="0"/>
    <n v="0"/>
    <x v="11"/>
    <n v="0.09"/>
    <n v="0"/>
    <n v="0"/>
    <n v="0"/>
  </r>
  <r>
    <x v="29"/>
    <x v="17"/>
    <n v="0.23"/>
    <n v="0"/>
    <n v="0.23"/>
    <n v="0"/>
    <n v="0"/>
    <n v="0"/>
    <n v="0"/>
    <n v="0"/>
    <n v="0"/>
    <n v="0"/>
    <x v="11"/>
    <n v="0.115"/>
    <n v="0"/>
    <n v="0"/>
    <n v="0"/>
  </r>
  <r>
    <x v="30"/>
    <x v="17"/>
    <n v="0.2"/>
    <n v="0"/>
    <n v="0.2"/>
    <n v="0"/>
    <n v="0"/>
    <n v="0"/>
    <n v="0"/>
    <n v="0"/>
    <n v="0"/>
    <n v="0"/>
    <x v="11"/>
    <n v="0.1"/>
    <n v="0"/>
    <n v="0"/>
    <n v="0"/>
  </r>
  <r>
    <x v="0"/>
    <x v="18"/>
    <n v="0.45"/>
    <n v="0.17"/>
    <n v="0.28000000000000003"/>
    <n v="19872"/>
    <n v="5364"/>
    <n v="148"/>
    <n v="6132"/>
    <n v="1172"/>
    <n v="149"/>
    <n v="0"/>
    <x v="12"/>
    <n v="0.22500000000000001"/>
    <n v="6280"/>
    <n v="0"/>
    <n v="0"/>
  </r>
  <r>
    <x v="1"/>
    <x v="18"/>
    <n v="0.42"/>
    <n v="0.13"/>
    <n v="0.28000000000000003"/>
    <n v="19872"/>
    <n v="5364"/>
    <n v="148"/>
    <n v="6132"/>
    <n v="1172"/>
    <n v="149"/>
    <n v="0"/>
    <x v="12"/>
    <n v="0.21"/>
    <n v="6280"/>
    <n v="0"/>
    <n v="0"/>
  </r>
  <r>
    <x v="2"/>
    <x v="18"/>
    <n v="0.45"/>
    <n v="0.15"/>
    <n v="0.3"/>
    <n v="19872"/>
    <n v="5364"/>
    <n v="148"/>
    <n v="6132"/>
    <n v="1172"/>
    <n v="149"/>
    <n v="0"/>
    <x v="12"/>
    <n v="0.22500000000000001"/>
    <n v="6280"/>
    <n v="0"/>
    <n v="0"/>
  </r>
  <r>
    <x v="3"/>
    <x v="18"/>
    <n v="0.42"/>
    <n v="0.15"/>
    <n v="0.27"/>
    <n v="19872"/>
    <n v="5364"/>
    <n v="148"/>
    <n v="6132"/>
    <n v="1172"/>
    <n v="149"/>
    <n v="0"/>
    <x v="12"/>
    <n v="0.21"/>
    <n v="6280"/>
    <n v="0"/>
    <n v="0"/>
  </r>
  <r>
    <x v="4"/>
    <x v="18"/>
    <n v="0.43"/>
    <n v="0.13"/>
    <n v="0.3"/>
    <n v="19872"/>
    <n v="5364"/>
    <n v="148"/>
    <n v="6132"/>
    <n v="1172"/>
    <n v="149"/>
    <n v="0"/>
    <x v="12"/>
    <n v="0.215"/>
    <n v="6280"/>
    <n v="0"/>
    <n v="0"/>
  </r>
  <r>
    <x v="5"/>
    <x v="18"/>
    <n v="0.45"/>
    <n v="0.17"/>
    <n v="0.28000000000000003"/>
    <n v="19872"/>
    <n v="5364"/>
    <n v="148"/>
    <n v="6132"/>
    <n v="1172"/>
    <n v="149"/>
    <n v="0"/>
    <x v="12"/>
    <n v="0.22500000000000001"/>
    <n v="6280"/>
    <n v="0"/>
    <n v="0"/>
  </r>
  <r>
    <x v="6"/>
    <x v="18"/>
    <n v="0.42"/>
    <n v="0.12"/>
    <n v="0.3"/>
    <n v="19872"/>
    <n v="5364"/>
    <n v="148"/>
    <n v="6132"/>
    <n v="1172"/>
    <n v="144"/>
    <n v="0"/>
    <x v="12"/>
    <n v="0.21"/>
    <n v="6280"/>
    <n v="0"/>
    <n v="0"/>
  </r>
  <r>
    <x v="7"/>
    <x v="18"/>
    <n v="0.43"/>
    <n v="0.13"/>
    <n v="0.3"/>
    <n v="19872"/>
    <n v="5364"/>
    <n v="148"/>
    <n v="6132"/>
    <n v="1172"/>
    <n v="149"/>
    <n v="0"/>
    <x v="12"/>
    <n v="0.215"/>
    <n v="6280"/>
    <n v="0"/>
    <n v="0"/>
  </r>
  <r>
    <x v="8"/>
    <x v="18"/>
    <n v="0.43"/>
    <n v="0.15"/>
    <n v="0.28000000000000003"/>
    <n v="19872"/>
    <n v="5364"/>
    <n v="148"/>
    <n v="6132"/>
    <n v="1172"/>
    <n v="149"/>
    <n v="0"/>
    <x v="12"/>
    <n v="0.215"/>
    <n v="6280"/>
    <n v="0"/>
    <n v="0"/>
  </r>
  <r>
    <x v="9"/>
    <x v="18"/>
    <n v="0.43"/>
    <n v="0.13"/>
    <n v="0.3"/>
    <n v="19872"/>
    <n v="5364"/>
    <n v="148"/>
    <n v="6132"/>
    <n v="1172"/>
    <n v="151"/>
    <n v="0"/>
    <x v="12"/>
    <n v="0.215"/>
    <n v="6280"/>
    <n v="0"/>
    <n v="0"/>
  </r>
  <r>
    <x v="10"/>
    <x v="18"/>
    <n v="0.45"/>
    <n v="0.15"/>
    <n v="0.3"/>
    <n v="19872"/>
    <n v="5364"/>
    <n v="148"/>
    <n v="6132"/>
    <n v="1172"/>
    <n v="150"/>
    <n v="0"/>
    <x v="12"/>
    <n v="0.22500000000000001"/>
    <n v="6280"/>
    <n v="0"/>
    <n v="0"/>
  </r>
  <r>
    <x v="11"/>
    <x v="18"/>
    <n v="0.45"/>
    <n v="0.13"/>
    <n v="0.32"/>
    <n v="19872"/>
    <n v="5364"/>
    <n v="148"/>
    <n v="6132"/>
    <n v="1172"/>
    <n v="149"/>
    <n v="0"/>
    <x v="12"/>
    <n v="0.22500000000000001"/>
    <n v="6280"/>
    <n v="0"/>
    <n v="0"/>
  </r>
  <r>
    <x v="12"/>
    <x v="18"/>
    <n v="0.43"/>
    <n v="0.15"/>
    <n v="0.28000000000000003"/>
    <n v="19872"/>
    <n v="5364"/>
    <n v="148"/>
    <n v="6132"/>
    <n v="1172"/>
    <n v="149"/>
    <n v="0"/>
    <x v="12"/>
    <n v="0.215"/>
    <n v="6280"/>
    <n v="0"/>
    <n v="0"/>
  </r>
  <r>
    <x v="13"/>
    <x v="18"/>
    <n v="0.45"/>
    <n v="0.18"/>
    <n v="0.27"/>
    <n v="19872"/>
    <n v="5364"/>
    <n v="148"/>
    <n v="6132"/>
    <n v="1172"/>
    <n v="149"/>
    <n v="0"/>
    <x v="12"/>
    <n v="0.22500000000000001"/>
    <n v="6280"/>
    <n v="0"/>
    <n v="0"/>
  </r>
  <r>
    <x v="14"/>
    <x v="18"/>
    <n v="0.4"/>
    <n v="0.13"/>
    <n v="0.27"/>
    <n v="19872"/>
    <n v="5364"/>
    <n v="148"/>
    <n v="6132"/>
    <n v="1172"/>
    <n v="143"/>
    <n v="0"/>
    <x v="12"/>
    <n v="0.2"/>
    <n v="6280"/>
    <n v="0"/>
    <n v="0"/>
  </r>
  <r>
    <x v="15"/>
    <x v="18"/>
    <n v="0.43"/>
    <n v="0.12"/>
    <n v="0.32"/>
    <n v="19872"/>
    <n v="5364"/>
    <n v="148"/>
    <n v="6132"/>
    <n v="1172"/>
    <n v="146"/>
    <n v="0"/>
    <x v="12"/>
    <n v="0.215"/>
    <n v="6280"/>
    <n v="0"/>
    <n v="0"/>
  </r>
  <r>
    <x v="16"/>
    <x v="18"/>
    <n v="0.43"/>
    <n v="0.13"/>
    <n v="0.3"/>
    <n v="19872"/>
    <n v="5364"/>
    <n v="148"/>
    <n v="6132"/>
    <n v="1172"/>
    <n v="146"/>
    <n v="0"/>
    <x v="12"/>
    <n v="0.215"/>
    <n v="6280"/>
    <n v="0"/>
    <n v="0"/>
  </r>
  <r>
    <x v="17"/>
    <x v="18"/>
    <n v="0.43"/>
    <n v="0.15"/>
    <n v="0.28000000000000003"/>
    <n v="19872"/>
    <n v="5364"/>
    <n v="148"/>
    <n v="6132"/>
    <n v="1172"/>
    <n v="148"/>
    <n v="0"/>
    <x v="12"/>
    <n v="0.215"/>
    <n v="6280"/>
    <n v="0"/>
    <n v="0"/>
  </r>
  <r>
    <x v="18"/>
    <x v="18"/>
    <n v="0.42"/>
    <n v="0.15"/>
    <n v="0.27"/>
    <n v="19872"/>
    <n v="5364"/>
    <n v="148"/>
    <n v="6132"/>
    <n v="1172"/>
    <n v="148"/>
    <n v="0"/>
    <x v="12"/>
    <n v="0.21"/>
    <n v="6280"/>
    <n v="0"/>
    <n v="0"/>
  </r>
  <r>
    <x v="19"/>
    <x v="18"/>
    <n v="0.43"/>
    <n v="0.13"/>
    <n v="0.3"/>
    <n v="19872"/>
    <n v="5364"/>
    <n v="148"/>
    <n v="6132"/>
    <n v="1172"/>
    <n v="145"/>
    <n v="0"/>
    <x v="12"/>
    <n v="0.215"/>
    <n v="6280"/>
    <n v="0"/>
    <n v="0"/>
  </r>
  <r>
    <x v="20"/>
    <x v="18"/>
    <n v="0.43"/>
    <n v="0.15"/>
    <n v="0.28000000000000003"/>
    <n v="19872"/>
    <n v="5364"/>
    <n v="148"/>
    <n v="6132"/>
    <n v="1172"/>
    <n v="146"/>
    <n v="0"/>
    <x v="12"/>
    <n v="0.215"/>
    <n v="6280"/>
    <n v="0"/>
    <n v="0"/>
  </r>
  <r>
    <x v="21"/>
    <x v="18"/>
    <n v="0.45"/>
    <n v="0.15"/>
    <n v="0.3"/>
    <n v="19872"/>
    <n v="5364"/>
    <n v="148"/>
    <n v="6132"/>
    <n v="1172"/>
    <n v="146"/>
    <n v="0"/>
    <x v="12"/>
    <n v="0.22500000000000001"/>
    <n v="6280"/>
    <n v="0"/>
    <n v="0"/>
  </r>
  <r>
    <x v="22"/>
    <x v="18"/>
    <n v="0.4"/>
    <n v="0.12"/>
    <n v="0.28000000000000003"/>
    <n v="19872"/>
    <n v="5364"/>
    <n v="148"/>
    <n v="6132"/>
    <n v="1172"/>
    <n v="142"/>
    <n v="0"/>
    <x v="12"/>
    <n v="0.2"/>
    <n v="6280"/>
    <n v="0"/>
    <n v="0"/>
  </r>
  <r>
    <x v="23"/>
    <x v="18"/>
    <n v="0.43"/>
    <n v="0.15"/>
    <n v="0.28000000000000003"/>
    <n v="19872"/>
    <n v="5364"/>
    <n v="148"/>
    <n v="6132"/>
    <n v="1172"/>
    <n v="146"/>
    <n v="0"/>
    <x v="12"/>
    <n v="0.215"/>
    <n v="6280"/>
    <n v="0"/>
    <n v="0"/>
  </r>
  <r>
    <x v="24"/>
    <x v="18"/>
    <n v="0.42"/>
    <n v="0.13"/>
    <n v="0.28000000000000003"/>
    <n v="19872"/>
    <n v="5364"/>
    <n v="148"/>
    <n v="6132"/>
    <n v="1172"/>
    <n v="146"/>
    <n v="0"/>
    <x v="12"/>
    <n v="0.21"/>
    <n v="6280"/>
    <n v="0"/>
    <n v="0"/>
  </r>
  <r>
    <x v="25"/>
    <x v="18"/>
    <n v="0.43"/>
    <n v="0.15"/>
    <n v="0.28000000000000003"/>
    <n v="19872"/>
    <n v="5364"/>
    <n v="148"/>
    <n v="6132"/>
    <n v="1172"/>
    <n v="145"/>
    <n v="0"/>
    <x v="12"/>
    <n v="0.215"/>
    <n v="6280"/>
    <n v="0"/>
    <n v="0"/>
  </r>
  <r>
    <x v="26"/>
    <x v="18"/>
    <n v="0.43"/>
    <n v="0.13"/>
    <n v="0.3"/>
    <n v="19872"/>
    <n v="5364"/>
    <n v="148"/>
    <n v="6132"/>
    <n v="1172"/>
    <n v="145"/>
    <n v="0"/>
    <x v="12"/>
    <n v="0.215"/>
    <n v="6280"/>
    <n v="0"/>
    <n v="0"/>
  </r>
  <r>
    <x v="27"/>
    <x v="18"/>
    <n v="0.42"/>
    <n v="0.15"/>
    <n v="0.27"/>
    <n v="19872"/>
    <n v="5364"/>
    <n v="148"/>
    <n v="6132"/>
    <n v="1172"/>
    <n v="145"/>
    <n v="0"/>
    <x v="12"/>
    <n v="0.21"/>
    <n v="6280"/>
    <n v="0"/>
    <n v="0"/>
  </r>
  <r>
    <x v="28"/>
    <x v="18"/>
    <n v="0.4"/>
    <n v="0.15"/>
    <n v="0.25"/>
    <n v="19872"/>
    <n v="5364"/>
    <n v="148"/>
    <n v="6132"/>
    <n v="1172"/>
    <n v="145"/>
    <n v="0"/>
    <x v="12"/>
    <n v="0.2"/>
    <n v="6280"/>
    <n v="0"/>
    <n v="0"/>
  </r>
  <r>
    <x v="29"/>
    <x v="18"/>
    <n v="0.43"/>
    <n v="0.15"/>
    <n v="0.28000000000000003"/>
    <n v="19872"/>
    <n v="5364"/>
    <n v="148"/>
    <n v="6132"/>
    <n v="1172"/>
    <n v="145"/>
    <n v="0"/>
    <x v="12"/>
    <n v="0.215"/>
    <n v="6280"/>
    <n v="0"/>
    <n v="0"/>
  </r>
  <r>
    <x v="30"/>
    <x v="18"/>
    <n v="0.42"/>
    <n v="0.15"/>
    <n v="0.27"/>
    <n v="19872"/>
    <n v="5364"/>
    <n v="148"/>
    <n v="6132"/>
    <n v="1172"/>
    <n v="145"/>
    <n v="0"/>
    <x v="12"/>
    <n v="0.21"/>
    <n v="6280"/>
    <n v="0"/>
    <n v="0"/>
  </r>
  <r>
    <x v="31"/>
    <x v="18"/>
    <n v="0.42"/>
    <n v="0.13"/>
    <n v="0.28000000000000003"/>
    <n v="19872"/>
    <n v="5364"/>
    <n v="148"/>
    <n v="6132"/>
    <n v="1172"/>
    <n v="140"/>
    <n v="0"/>
    <x v="12"/>
    <n v="0.21"/>
    <n v="6280"/>
    <n v="0"/>
    <n v="0"/>
  </r>
  <r>
    <x v="32"/>
    <x v="18"/>
    <n v="0.43"/>
    <n v="0.15"/>
    <n v="0.28000000000000003"/>
    <n v="19872"/>
    <n v="5364"/>
    <n v="148"/>
    <n v="6132"/>
    <n v="1172"/>
    <n v="144"/>
    <n v="0"/>
    <x v="12"/>
    <n v="0.215"/>
    <n v="6280"/>
    <n v="0"/>
    <n v="0"/>
  </r>
  <r>
    <x v="33"/>
    <x v="18"/>
    <n v="0.42"/>
    <n v="0.13"/>
    <n v="0.28000000000000003"/>
    <n v="19872"/>
    <n v="5364"/>
    <n v="148"/>
    <n v="6132"/>
    <n v="1172"/>
    <n v="144"/>
    <n v="0"/>
    <x v="12"/>
    <n v="0.21"/>
    <n v="6280"/>
    <n v="0"/>
    <n v="0"/>
  </r>
  <r>
    <x v="34"/>
    <x v="18"/>
    <n v="0.42"/>
    <n v="0.13"/>
    <n v="0.28000000000000003"/>
    <n v="19872"/>
    <n v="5364"/>
    <n v="148"/>
    <n v="6132"/>
    <n v="1172"/>
    <n v="144"/>
    <n v="0"/>
    <x v="12"/>
    <n v="0.21"/>
    <n v="6280"/>
    <n v="0"/>
    <n v="0"/>
  </r>
  <r>
    <x v="35"/>
    <x v="18"/>
    <n v="0.42"/>
    <n v="0.13"/>
    <n v="0.28000000000000003"/>
    <n v="19872"/>
    <n v="5364"/>
    <n v="148"/>
    <n v="6132"/>
    <n v="1172"/>
    <n v="144"/>
    <n v="0"/>
    <x v="12"/>
    <n v="0.21"/>
    <n v="6280"/>
    <n v="0"/>
    <n v="0"/>
  </r>
  <r>
    <x v="36"/>
    <x v="18"/>
    <n v="0.42"/>
    <n v="0.15"/>
    <n v="0.27"/>
    <n v="19872"/>
    <n v="5364"/>
    <n v="148"/>
    <n v="6132"/>
    <n v="1172"/>
    <n v="144"/>
    <n v="0"/>
    <x v="12"/>
    <n v="0.21"/>
    <n v="6280"/>
    <n v="0"/>
    <n v="0"/>
  </r>
  <r>
    <x v="37"/>
    <x v="18"/>
    <n v="0.42"/>
    <n v="0.15"/>
    <n v="0.27"/>
    <n v="19872"/>
    <n v="5364"/>
    <n v="148"/>
    <n v="6132"/>
    <n v="1172"/>
    <n v="142"/>
    <n v="0"/>
    <x v="12"/>
    <n v="0.21"/>
    <n v="6280"/>
    <n v="0"/>
    <n v="0"/>
  </r>
  <r>
    <x v="38"/>
    <x v="18"/>
    <n v="0.38"/>
    <n v="0.13"/>
    <n v="0.25"/>
    <n v="19872"/>
    <n v="5364"/>
    <n v="148"/>
    <n v="6132"/>
    <n v="1172"/>
    <n v="138"/>
    <n v="0"/>
    <x v="12"/>
    <n v="0.19"/>
    <n v="6280"/>
    <n v="0"/>
    <n v="0"/>
  </r>
  <r>
    <x v="0"/>
    <x v="19"/>
    <n v="3.97"/>
    <n v="3"/>
    <n v="0.97"/>
    <n v="1154648"/>
    <n v="77480"/>
    <n v="35280"/>
    <n v="1092072"/>
    <n v="14972"/>
    <n v="203"/>
    <n v="0"/>
    <x v="13"/>
    <n v="1.9850000000000001"/>
    <n v="1127352"/>
    <n v="0"/>
    <n v="0"/>
  </r>
  <r>
    <x v="1"/>
    <x v="19"/>
    <n v="4.57"/>
    <n v="3.52"/>
    <n v="1.05"/>
    <n v="1155160"/>
    <n v="94228"/>
    <n v="35280"/>
    <n v="1092584"/>
    <n v="14976"/>
    <n v="133"/>
    <n v="0"/>
    <x v="13"/>
    <n v="2.2850000000000001"/>
    <n v="1127864"/>
    <n v="0"/>
    <n v="0"/>
  </r>
  <r>
    <x v="2"/>
    <x v="19"/>
    <n v="3.48"/>
    <n v="2.62"/>
    <n v="0.87"/>
    <n v="1156696"/>
    <n v="66632"/>
    <n v="35280"/>
    <n v="1094120"/>
    <n v="14976"/>
    <n v="107"/>
    <n v="0"/>
    <x v="13"/>
    <n v="1.74"/>
    <n v="1129400"/>
    <n v="0"/>
    <n v="0"/>
  </r>
  <r>
    <x v="3"/>
    <x v="19"/>
    <n v="4.46"/>
    <n v="3.52"/>
    <n v="0.95"/>
    <n v="1155160"/>
    <n v="69888"/>
    <n v="35280"/>
    <n v="1092584"/>
    <n v="14976"/>
    <n v="81"/>
    <n v="0"/>
    <x v="13"/>
    <n v="2.23"/>
    <n v="1127864"/>
    <n v="0"/>
    <n v="0"/>
  </r>
  <r>
    <x v="4"/>
    <x v="19"/>
    <n v="4.4800000000000004"/>
    <n v="3.45"/>
    <n v="1.03"/>
    <n v="1155160"/>
    <n v="78080"/>
    <n v="35280"/>
    <n v="1092584"/>
    <n v="14976"/>
    <n v="89"/>
    <n v="0"/>
    <x v="13"/>
    <n v="2.2400000000000002"/>
    <n v="1127864"/>
    <n v="0"/>
    <n v="0"/>
  </r>
  <r>
    <x v="5"/>
    <x v="19"/>
    <n v="4.4000000000000004"/>
    <n v="3.47"/>
    <n v="0.93"/>
    <n v="1155160"/>
    <n v="78080"/>
    <n v="35280"/>
    <n v="1092584"/>
    <n v="14976"/>
    <n v="55"/>
    <n v="0"/>
    <x v="13"/>
    <n v="2.2000000000000002"/>
    <n v="1127864"/>
    <n v="0"/>
    <n v="0"/>
  </r>
  <r>
    <x v="6"/>
    <x v="19"/>
    <n v="4.47"/>
    <n v="3.47"/>
    <n v="1"/>
    <n v="1154136"/>
    <n v="77056"/>
    <n v="35280"/>
    <n v="1091560"/>
    <n v="14976"/>
    <n v="55"/>
    <n v="0"/>
    <x v="13"/>
    <n v="2.2349999999999999"/>
    <n v="1126840"/>
    <n v="0"/>
    <n v="0"/>
  </r>
  <r>
    <x v="7"/>
    <x v="19"/>
    <n v="4.55"/>
    <n v="3.52"/>
    <n v="1.03"/>
    <n v="1154136"/>
    <n v="93440"/>
    <n v="35280"/>
    <n v="1091560"/>
    <n v="14976"/>
    <n v="123"/>
    <n v="0"/>
    <x v="13"/>
    <n v="2.2749999999999999"/>
    <n v="1126840"/>
    <n v="0"/>
    <n v="0"/>
  </r>
  <r>
    <x v="8"/>
    <x v="19"/>
    <n v="4.5"/>
    <n v="3.43"/>
    <n v="1.07"/>
    <n v="1155696"/>
    <n v="95044"/>
    <n v="35280"/>
    <n v="1093120"/>
    <n v="14984"/>
    <n v="66"/>
    <n v="0"/>
    <x v="13"/>
    <n v="2.25"/>
    <n v="1128400"/>
    <n v="0"/>
    <n v="0"/>
  </r>
  <r>
    <x v="9"/>
    <x v="19"/>
    <n v="3.52"/>
    <n v="2.67"/>
    <n v="0.85"/>
    <n v="1157744"/>
    <n v="71780"/>
    <n v="35280"/>
    <n v="1095168"/>
    <n v="14984"/>
    <n v="116"/>
    <n v="0"/>
    <x v="13"/>
    <n v="1.76"/>
    <n v="1130448"/>
    <n v="0"/>
    <n v="0"/>
  </r>
  <r>
    <x v="10"/>
    <x v="19"/>
    <n v="4.6100000000000003"/>
    <n v="3.58"/>
    <n v="1.03"/>
    <n v="1157232"/>
    <n v="92716"/>
    <n v="35280"/>
    <n v="1094656"/>
    <n v="14984"/>
    <n v="147"/>
    <n v="0"/>
    <x v="13"/>
    <n v="2.3050000000000002"/>
    <n v="1129936"/>
    <n v="0"/>
    <n v="0"/>
  </r>
  <r>
    <x v="11"/>
    <x v="19"/>
    <n v="4.58"/>
    <n v="3.62"/>
    <n v="0.97"/>
    <n v="1157744"/>
    <n v="97024"/>
    <n v="35280"/>
    <n v="1095168"/>
    <n v="14984"/>
    <n v="73"/>
    <n v="0"/>
    <x v="13"/>
    <n v="2.29"/>
    <n v="1130448"/>
    <n v="0"/>
    <n v="0"/>
  </r>
  <r>
    <x v="12"/>
    <x v="19"/>
    <n v="4.57"/>
    <n v="3.55"/>
    <n v="1.02"/>
    <n v="1158256"/>
    <n v="97024"/>
    <n v="35280"/>
    <n v="1095680"/>
    <n v="14984"/>
    <n v="56"/>
    <n v="0"/>
    <x v="13"/>
    <n v="2.2850000000000001"/>
    <n v="1130960"/>
    <n v="0"/>
    <n v="0"/>
  </r>
  <r>
    <x v="13"/>
    <x v="19"/>
    <n v="4.55"/>
    <n v="3.5"/>
    <n v="1.05"/>
    <n v="1158256"/>
    <n v="97028"/>
    <n v="35280"/>
    <n v="1095680"/>
    <n v="14984"/>
    <n v="55"/>
    <n v="0"/>
    <x v="13"/>
    <n v="2.2749999999999999"/>
    <n v="1130960"/>
    <n v="0"/>
    <n v="0"/>
  </r>
  <r>
    <x v="14"/>
    <x v="19"/>
    <n v="4.63"/>
    <n v="3.55"/>
    <n v="1.08"/>
    <n v="1159280"/>
    <n v="97988"/>
    <n v="35280"/>
    <n v="1096704"/>
    <n v="14984"/>
    <n v="59"/>
    <n v="0"/>
    <x v="13"/>
    <n v="2.3149999999999999"/>
    <n v="1131984"/>
    <n v="0"/>
    <n v="0"/>
  </r>
  <r>
    <x v="15"/>
    <x v="19"/>
    <n v="4.82"/>
    <n v="3.77"/>
    <n v="1.05"/>
    <n v="1158256"/>
    <n v="97328"/>
    <n v="35280"/>
    <n v="1095680"/>
    <n v="14984"/>
    <n v="56"/>
    <n v="0"/>
    <x v="13"/>
    <n v="2.41"/>
    <n v="1130960"/>
    <n v="0"/>
    <n v="0"/>
  </r>
  <r>
    <x v="16"/>
    <x v="19"/>
    <n v="4.7"/>
    <n v="3.7"/>
    <n v="1"/>
    <n v="1158256"/>
    <n v="97328"/>
    <n v="35280"/>
    <n v="1095680"/>
    <n v="14984"/>
    <n v="55"/>
    <n v="0"/>
    <x v="13"/>
    <n v="2.35"/>
    <n v="1130960"/>
    <n v="0"/>
    <n v="0"/>
  </r>
  <r>
    <x v="17"/>
    <x v="19"/>
    <n v="3.6"/>
    <n v="2.73"/>
    <n v="0.87"/>
    <n v="1158256"/>
    <n v="73236"/>
    <n v="35280"/>
    <n v="1095680"/>
    <n v="14984"/>
    <n v="114"/>
    <n v="0"/>
    <x v="13"/>
    <n v="1.8"/>
    <n v="1130960"/>
    <n v="0"/>
    <n v="0"/>
  </r>
  <r>
    <x v="18"/>
    <x v="19"/>
    <n v="4.63"/>
    <n v="3.58"/>
    <n v="1.05"/>
    <n v="1158256"/>
    <n v="85492"/>
    <n v="35280"/>
    <n v="1095680"/>
    <n v="14984"/>
    <n v="110"/>
    <n v="0"/>
    <x v="13"/>
    <n v="2.3149999999999999"/>
    <n v="1130960"/>
    <n v="0"/>
    <n v="0"/>
  </r>
  <r>
    <x v="19"/>
    <x v="19"/>
    <n v="4.5999999999999996"/>
    <n v="3.47"/>
    <n v="1.1299999999999999"/>
    <n v="1158256"/>
    <n v="97664"/>
    <n v="35280"/>
    <n v="1095680"/>
    <n v="14984"/>
    <n v="105"/>
    <n v="0"/>
    <x v="13"/>
    <n v="2.2999999999999998"/>
    <n v="1130960"/>
    <n v="0"/>
    <n v="0"/>
  </r>
  <r>
    <x v="20"/>
    <x v="19"/>
    <n v="4.43"/>
    <n v="3.48"/>
    <n v="0.95"/>
    <n v="1158256"/>
    <n v="97664"/>
    <n v="35280"/>
    <n v="1095680"/>
    <n v="14984"/>
    <n v="54"/>
    <n v="0"/>
    <x v="13"/>
    <n v="2.2149999999999999"/>
    <n v="1130960"/>
    <n v="0"/>
    <n v="0"/>
  </r>
  <r>
    <x v="21"/>
    <x v="19"/>
    <n v="4.55"/>
    <n v="3.5"/>
    <n v="1.05"/>
    <n v="1158768"/>
    <n v="97904"/>
    <n v="35280"/>
    <n v="1096192"/>
    <n v="14984"/>
    <n v="59"/>
    <n v="0"/>
    <x v="13"/>
    <n v="2.2749999999999999"/>
    <n v="1131472"/>
    <n v="0"/>
    <n v="0"/>
  </r>
  <r>
    <x v="22"/>
    <x v="19"/>
    <n v="3.91"/>
    <n v="3.05"/>
    <n v="0.87"/>
    <n v="1157744"/>
    <n v="96884"/>
    <n v="35280"/>
    <n v="1095168"/>
    <n v="14984"/>
    <n v="56"/>
    <n v="0"/>
    <x v="13"/>
    <n v="1.9550000000000001"/>
    <n v="1130448"/>
    <n v="0"/>
    <n v="0"/>
  </r>
  <r>
    <x v="23"/>
    <x v="19"/>
    <n v="3.82"/>
    <n v="2.83"/>
    <n v="0.98"/>
    <n v="1159792"/>
    <n v="79464"/>
    <n v="35280"/>
    <n v="1097216"/>
    <n v="14984"/>
    <n v="157"/>
    <n v="0"/>
    <x v="13"/>
    <n v="1.91"/>
    <n v="1132496"/>
    <n v="0"/>
    <n v="0"/>
  </r>
  <r>
    <x v="24"/>
    <x v="19"/>
    <n v="4.43"/>
    <n v="3.43"/>
    <n v="1"/>
    <n v="1155696"/>
    <n v="78596"/>
    <n v="35280"/>
    <n v="1093120"/>
    <n v="14984"/>
    <n v="67"/>
    <n v="0"/>
    <x v="13"/>
    <n v="2.2149999999999999"/>
    <n v="1128400"/>
    <n v="0"/>
    <n v="0"/>
  </r>
  <r>
    <x v="25"/>
    <x v="19"/>
    <n v="4.55"/>
    <n v="3.45"/>
    <n v="1.1000000000000001"/>
    <n v="1156720"/>
    <n v="95676"/>
    <n v="35280"/>
    <n v="1094144"/>
    <n v="14984"/>
    <n v="127"/>
    <n v="0"/>
    <x v="13"/>
    <n v="2.2749999999999999"/>
    <n v="1129424"/>
    <n v="0"/>
    <n v="0"/>
  </r>
  <r>
    <x v="26"/>
    <x v="19"/>
    <n v="4.3499999999999996"/>
    <n v="3.48"/>
    <n v="0.87"/>
    <n v="1157232"/>
    <n v="96328"/>
    <n v="35280"/>
    <n v="1094656"/>
    <n v="14984"/>
    <n v="58"/>
    <n v="0"/>
    <x v="13"/>
    <n v="2.1749999999999998"/>
    <n v="1129936"/>
    <n v="0"/>
    <n v="0"/>
  </r>
  <r>
    <x v="27"/>
    <x v="19"/>
    <n v="3.42"/>
    <n v="2.65"/>
    <n v="0.77"/>
    <n v="1157232"/>
    <n v="96332"/>
    <n v="35280"/>
    <n v="1094656"/>
    <n v="14984"/>
    <n v="54"/>
    <n v="0"/>
    <x v="13"/>
    <n v="1.71"/>
    <n v="1129936"/>
    <n v="0"/>
    <n v="0"/>
  </r>
  <r>
    <x v="28"/>
    <x v="19"/>
    <n v="2.68"/>
    <n v="1.97"/>
    <n v="0.72"/>
    <n v="1160304"/>
    <n v="74348"/>
    <n v="35280"/>
    <n v="1097728"/>
    <n v="14984"/>
    <n v="150"/>
    <n v="0"/>
    <x v="13"/>
    <n v="1.34"/>
    <n v="1133008"/>
    <n v="0"/>
    <n v="0"/>
  </r>
  <r>
    <x v="29"/>
    <x v="19"/>
    <n v="4.62"/>
    <n v="3.6"/>
    <n v="1.02"/>
    <n v="1156208"/>
    <n v="95440"/>
    <n v="35280"/>
    <n v="1093632"/>
    <n v="14984"/>
    <n v="162"/>
    <n v="0"/>
    <x v="13"/>
    <n v="2.31"/>
    <n v="1128912"/>
    <n v="0"/>
    <n v="0"/>
  </r>
  <r>
    <x v="30"/>
    <x v="19"/>
    <n v="4.47"/>
    <n v="3.48"/>
    <n v="0.98"/>
    <n v="1156208"/>
    <n v="95444"/>
    <n v="35280"/>
    <n v="1093632"/>
    <n v="14984"/>
    <n v="55"/>
    <n v="0"/>
    <x v="13"/>
    <n v="2.2349999999999999"/>
    <n v="1128912"/>
    <n v="0"/>
    <n v="0"/>
  </r>
  <r>
    <x v="31"/>
    <x v="19"/>
    <n v="4.0999999999999996"/>
    <n v="3.1"/>
    <n v="1"/>
    <n v="1157744"/>
    <n v="95760"/>
    <n v="35280"/>
    <n v="1095168"/>
    <n v="14984"/>
    <n v="55"/>
    <n v="0"/>
    <x v="13"/>
    <n v="2.0499999999999998"/>
    <n v="1130448"/>
    <n v="0"/>
    <n v="0"/>
  </r>
  <r>
    <x v="32"/>
    <x v="19"/>
    <n v="1.98"/>
    <n v="1.47"/>
    <n v="0.52"/>
    <n v="1158768"/>
    <n v="96764"/>
    <n v="35280"/>
    <n v="1096192"/>
    <n v="14984"/>
    <n v="60"/>
    <n v="0"/>
    <x v="13"/>
    <n v="0.99"/>
    <n v="1131472"/>
    <n v="0"/>
    <n v="0"/>
  </r>
  <r>
    <x v="33"/>
    <x v="19"/>
    <n v="0.45"/>
    <n v="0.22"/>
    <n v="0.23"/>
    <n v="1158768"/>
    <n v="96780"/>
    <n v="35280"/>
    <n v="1096192"/>
    <n v="14984"/>
    <n v="54"/>
    <n v="0"/>
    <x v="13"/>
    <n v="0.22500000000000001"/>
    <n v="1131472"/>
    <n v="0"/>
    <n v="0"/>
  </r>
  <r>
    <x v="34"/>
    <x v="19"/>
    <n v="0.47"/>
    <n v="0.27"/>
    <n v="0.2"/>
    <n v="1158768"/>
    <n v="96812"/>
    <n v="35280"/>
    <n v="1096192"/>
    <n v="14984"/>
    <n v="55"/>
    <n v="0"/>
    <x v="13"/>
    <n v="0.23499999999999999"/>
    <n v="1131472"/>
    <n v="0"/>
    <n v="0"/>
  </r>
  <r>
    <x v="35"/>
    <x v="19"/>
    <n v="0.47"/>
    <n v="0.25"/>
    <n v="0.22"/>
    <n v="1158768"/>
    <n v="96832"/>
    <n v="35280"/>
    <n v="1096192"/>
    <n v="14984"/>
    <n v="54"/>
    <n v="0"/>
    <x v="13"/>
    <n v="0.23499999999999999"/>
    <n v="1131472"/>
    <n v="0"/>
    <n v="0"/>
  </r>
  <r>
    <x v="36"/>
    <x v="19"/>
    <n v="0.47"/>
    <n v="0.25"/>
    <n v="0.22"/>
    <n v="1158768"/>
    <n v="96852"/>
    <n v="35280"/>
    <n v="1096192"/>
    <n v="14984"/>
    <n v="55"/>
    <n v="0"/>
    <x v="13"/>
    <n v="0.23499999999999999"/>
    <n v="1131472"/>
    <n v="0"/>
    <n v="0"/>
  </r>
  <r>
    <x v="37"/>
    <x v="19"/>
    <n v="0.45"/>
    <n v="0.25"/>
    <n v="0.2"/>
    <n v="1158768"/>
    <n v="96876"/>
    <n v="35280"/>
    <n v="1096192"/>
    <n v="14984"/>
    <n v="55"/>
    <n v="0"/>
    <x v="13"/>
    <n v="0.22500000000000001"/>
    <n v="1131472"/>
    <n v="0"/>
    <n v="0"/>
  </r>
  <r>
    <x v="38"/>
    <x v="19"/>
    <n v="0.38"/>
    <n v="0.2"/>
    <n v="0.18"/>
    <n v="1158768"/>
    <n v="96896"/>
    <n v="35280"/>
    <n v="1096192"/>
    <n v="14984"/>
    <n v="54"/>
    <n v="0"/>
    <x v="13"/>
    <n v="0.19"/>
    <n v="1131472"/>
    <n v="0"/>
    <n v="0"/>
  </r>
  <r>
    <x v="0"/>
    <x v="20"/>
    <n v="0.18"/>
    <n v="0.15"/>
    <n v="0.03"/>
    <n v="1808284"/>
    <n v="945444"/>
    <n v="4"/>
    <n v="1460940"/>
    <n v="8972"/>
    <n v="10"/>
    <n v="0"/>
    <x v="14"/>
    <n v="0.09"/>
    <n v="1460944"/>
    <n v="0"/>
    <n v="0"/>
  </r>
  <r>
    <x v="1"/>
    <x v="20"/>
    <n v="0.13"/>
    <n v="0.12"/>
    <n v="0.02"/>
    <n v="1808284"/>
    <n v="945444"/>
    <n v="4"/>
    <n v="1460940"/>
    <n v="8972"/>
    <n v="0"/>
    <n v="0"/>
    <x v="14"/>
    <n v="6.5000000000000002E-2"/>
    <n v="1460944"/>
    <n v="0"/>
    <n v="0"/>
  </r>
  <r>
    <x v="2"/>
    <x v="20"/>
    <n v="0.2"/>
    <n v="0.17"/>
    <n v="0.03"/>
    <n v="1808284"/>
    <n v="947940"/>
    <n v="4"/>
    <n v="1460940"/>
    <n v="8972"/>
    <n v="10"/>
    <n v="0"/>
    <x v="14"/>
    <n v="0.1"/>
    <n v="1460944"/>
    <n v="0"/>
    <n v="0"/>
  </r>
  <r>
    <x v="3"/>
    <x v="20"/>
    <n v="0.12"/>
    <n v="0.1"/>
    <n v="0.02"/>
    <n v="1808284"/>
    <n v="947940"/>
    <n v="4"/>
    <n v="1460940"/>
    <n v="8972"/>
    <n v="0"/>
    <n v="0"/>
    <x v="14"/>
    <n v="0.06"/>
    <n v="1460944"/>
    <n v="0"/>
    <n v="0"/>
  </r>
  <r>
    <x v="4"/>
    <x v="20"/>
    <n v="0.2"/>
    <n v="0.15"/>
    <n v="0.05"/>
    <n v="1808284"/>
    <n v="950440"/>
    <n v="4"/>
    <n v="1460940"/>
    <n v="8972"/>
    <n v="10"/>
    <n v="0"/>
    <x v="14"/>
    <n v="0.1"/>
    <n v="1460944"/>
    <n v="0"/>
    <n v="0"/>
  </r>
  <r>
    <x v="5"/>
    <x v="20"/>
    <n v="0.13"/>
    <n v="0.12"/>
    <n v="0.02"/>
    <n v="1808284"/>
    <n v="950440"/>
    <n v="4"/>
    <n v="1460940"/>
    <n v="8972"/>
    <n v="0"/>
    <n v="0"/>
    <x v="14"/>
    <n v="6.5000000000000002E-2"/>
    <n v="1460944"/>
    <n v="0"/>
    <n v="0"/>
  </r>
  <r>
    <x v="6"/>
    <x v="20"/>
    <n v="0.22"/>
    <n v="0.17"/>
    <n v="0.05"/>
    <n v="1873820"/>
    <n v="952932"/>
    <n v="4"/>
    <n v="1526476"/>
    <n v="8972"/>
    <n v="10"/>
    <n v="0"/>
    <x v="14"/>
    <n v="0.11"/>
    <n v="1526480"/>
    <n v="0"/>
    <n v="0"/>
  </r>
  <r>
    <x v="7"/>
    <x v="20"/>
    <n v="0.13"/>
    <n v="0.12"/>
    <n v="0.02"/>
    <n v="1873820"/>
    <n v="952932"/>
    <n v="4"/>
    <n v="1526476"/>
    <n v="8972"/>
    <n v="0"/>
    <n v="0"/>
    <x v="14"/>
    <n v="6.5000000000000002E-2"/>
    <n v="1526480"/>
    <n v="0"/>
    <n v="0"/>
  </r>
  <r>
    <x v="8"/>
    <x v="20"/>
    <n v="0.18"/>
    <n v="0.17"/>
    <n v="0.02"/>
    <n v="1873820"/>
    <n v="955432"/>
    <n v="4"/>
    <n v="1526476"/>
    <n v="8972"/>
    <n v="10"/>
    <n v="0"/>
    <x v="14"/>
    <n v="0.09"/>
    <n v="1526480"/>
    <n v="0"/>
    <n v="0"/>
  </r>
  <r>
    <x v="9"/>
    <x v="20"/>
    <n v="0.13"/>
    <n v="0.12"/>
    <n v="0.02"/>
    <n v="1873820"/>
    <n v="955432"/>
    <n v="4"/>
    <n v="1526476"/>
    <n v="8972"/>
    <n v="0"/>
    <n v="0"/>
    <x v="14"/>
    <n v="6.5000000000000002E-2"/>
    <n v="1526480"/>
    <n v="0"/>
    <n v="0"/>
  </r>
  <r>
    <x v="10"/>
    <x v="20"/>
    <n v="0.18"/>
    <n v="0.17"/>
    <n v="0.02"/>
    <n v="1873820"/>
    <n v="957928"/>
    <n v="4"/>
    <n v="1526476"/>
    <n v="8972"/>
    <n v="10"/>
    <n v="0"/>
    <x v="14"/>
    <n v="0.09"/>
    <n v="1526480"/>
    <n v="0"/>
    <n v="0"/>
  </r>
  <r>
    <x v="11"/>
    <x v="20"/>
    <n v="0.15"/>
    <n v="0.13"/>
    <n v="0.02"/>
    <n v="1873820"/>
    <n v="957928"/>
    <n v="4"/>
    <n v="1526476"/>
    <n v="8972"/>
    <n v="0"/>
    <n v="0"/>
    <x v="14"/>
    <n v="7.4999999999999997E-2"/>
    <n v="1526480"/>
    <n v="0"/>
    <n v="0"/>
  </r>
  <r>
    <x v="12"/>
    <x v="20"/>
    <n v="0.2"/>
    <n v="0.17"/>
    <n v="0.03"/>
    <n v="1873820"/>
    <n v="960428"/>
    <n v="4"/>
    <n v="1526476"/>
    <n v="8972"/>
    <n v="10"/>
    <n v="0"/>
    <x v="14"/>
    <n v="0.1"/>
    <n v="1526480"/>
    <n v="0"/>
    <n v="0"/>
  </r>
  <r>
    <x v="13"/>
    <x v="20"/>
    <n v="0.18"/>
    <n v="0.17"/>
    <n v="0.02"/>
    <n v="1873820"/>
    <n v="962920"/>
    <n v="4"/>
    <n v="1526476"/>
    <n v="8972"/>
    <n v="10"/>
    <n v="0"/>
    <x v="14"/>
    <n v="0.09"/>
    <n v="1526480"/>
    <n v="0"/>
    <n v="0"/>
  </r>
  <r>
    <x v="14"/>
    <x v="20"/>
    <n v="0.13"/>
    <n v="0.12"/>
    <n v="0.02"/>
    <n v="1873820"/>
    <n v="962920"/>
    <n v="4"/>
    <n v="1526476"/>
    <n v="8972"/>
    <n v="0"/>
    <n v="0"/>
    <x v="14"/>
    <n v="6.5000000000000002E-2"/>
    <n v="1526480"/>
    <n v="0"/>
    <n v="0"/>
  </r>
  <r>
    <x v="15"/>
    <x v="20"/>
    <n v="0.2"/>
    <n v="0.15"/>
    <n v="0.05"/>
    <n v="1873820"/>
    <n v="965420"/>
    <n v="4"/>
    <n v="1526476"/>
    <n v="8972"/>
    <n v="10"/>
    <n v="0"/>
    <x v="14"/>
    <n v="0.1"/>
    <n v="1526480"/>
    <n v="0"/>
    <n v="0"/>
  </r>
  <r>
    <x v="16"/>
    <x v="20"/>
    <n v="0.13"/>
    <n v="0.12"/>
    <n v="0.02"/>
    <n v="1873820"/>
    <n v="965420"/>
    <n v="4"/>
    <n v="1526476"/>
    <n v="8972"/>
    <n v="0"/>
    <n v="0"/>
    <x v="14"/>
    <n v="6.5000000000000002E-2"/>
    <n v="1526480"/>
    <n v="0"/>
    <n v="0"/>
  </r>
  <r>
    <x v="17"/>
    <x v="20"/>
    <n v="0.2"/>
    <n v="0.17"/>
    <n v="0.03"/>
    <n v="1873820"/>
    <n v="967916"/>
    <n v="4"/>
    <n v="1526476"/>
    <n v="8972"/>
    <n v="10"/>
    <n v="0"/>
    <x v="14"/>
    <n v="0.1"/>
    <n v="1526480"/>
    <n v="0"/>
    <n v="0"/>
  </r>
  <r>
    <x v="18"/>
    <x v="20"/>
    <n v="0.13"/>
    <n v="0.12"/>
    <n v="0.02"/>
    <n v="1873820"/>
    <n v="967916"/>
    <n v="4"/>
    <n v="1526476"/>
    <n v="8972"/>
    <n v="0"/>
    <n v="0"/>
    <x v="14"/>
    <n v="6.5000000000000002E-2"/>
    <n v="1526480"/>
    <n v="0"/>
    <n v="0"/>
  </r>
  <r>
    <x v="19"/>
    <x v="20"/>
    <n v="0.2"/>
    <n v="0.15"/>
    <n v="0.05"/>
    <n v="1873820"/>
    <n v="970416"/>
    <n v="4"/>
    <n v="1526476"/>
    <n v="8972"/>
    <n v="10"/>
    <n v="0"/>
    <x v="14"/>
    <n v="0.1"/>
    <n v="1526480"/>
    <n v="0"/>
    <n v="0"/>
  </r>
  <r>
    <x v="20"/>
    <x v="20"/>
    <n v="0.13"/>
    <n v="0.12"/>
    <n v="0.02"/>
    <n v="1873820"/>
    <n v="970416"/>
    <n v="4"/>
    <n v="1526476"/>
    <n v="8972"/>
    <n v="0"/>
    <n v="0"/>
    <x v="14"/>
    <n v="6.5000000000000002E-2"/>
    <n v="1526480"/>
    <n v="0"/>
    <n v="0"/>
  </r>
  <r>
    <x v="21"/>
    <x v="20"/>
    <n v="0.18"/>
    <n v="0.17"/>
    <n v="0.02"/>
    <n v="1873820"/>
    <n v="972920"/>
    <n v="4"/>
    <n v="1526476"/>
    <n v="8972"/>
    <n v="10"/>
    <n v="0"/>
    <x v="14"/>
    <n v="0.09"/>
    <n v="1526480"/>
    <n v="0"/>
    <n v="0"/>
  </r>
  <r>
    <x v="22"/>
    <x v="20"/>
    <n v="0.15"/>
    <n v="0.12"/>
    <n v="0.03"/>
    <n v="1873820"/>
    <n v="972920"/>
    <n v="4"/>
    <n v="1526476"/>
    <n v="8972"/>
    <n v="0"/>
    <n v="0"/>
    <x v="14"/>
    <n v="7.4999999999999997E-2"/>
    <n v="1526480"/>
    <n v="0"/>
    <n v="0"/>
  </r>
  <r>
    <x v="23"/>
    <x v="20"/>
    <n v="0.2"/>
    <n v="0.17"/>
    <n v="0.03"/>
    <n v="1873820"/>
    <n v="975416"/>
    <n v="4"/>
    <n v="1526476"/>
    <n v="8972"/>
    <n v="10"/>
    <n v="0"/>
    <x v="14"/>
    <n v="0.1"/>
    <n v="1526480"/>
    <n v="0"/>
    <n v="0"/>
  </r>
  <r>
    <x v="24"/>
    <x v="20"/>
    <n v="0.13"/>
    <n v="0.12"/>
    <n v="0.02"/>
    <n v="1873820"/>
    <n v="975416"/>
    <n v="4"/>
    <n v="1526476"/>
    <n v="8972"/>
    <n v="0"/>
    <n v="0"/>
    <x v="14"/>
    <n v="6.5000000000000002E-2"/>
    <n v="1526480"/>
    <n v="0"/>
    <n v="0"/>
  </r>
  <r>
    <x v="25"/>
    <x v="20"/>
    <n v="0.2"/>
    <n v="0.15"/>
    <n v="0.05"/>
    <n v="1873820"/>
    <n v="977920"/>
    <n v="4"/>
    <n v="1526476"/>
    <n v="8972"/>
    <n v="10"/>
    <n v="0"/>
    <x v="14"/>
    <n v="0.1"/>
    <n v="1526480"/>
    <n v="0"/>
    <n v="0"/>
  </r>
  <r>
    <x v="26"/>
    <x v="20"/>
    <n v="0.13"/>
    <n v="0.12"/>
    <n v="0.02"/>
    <n v="1873820"/>
    <n v="977920"/>
    <n v="4"/>
    <n v="1526476"/>
    <n v="8972"/>
    <n v="0"/>
    <n v="0"/>
    <x v="14"/>
    <n v="6.5000000000000002E-2"/>
    <n v="1526480"/>
    <n v="0"/>
    <n v="0"/>
  </r>
  <r>
    <x v="27"/>
    <x v="20"/>
    <n v="0.17"/>
    <n v="0.13"/>
    <n v="0.03"/>
    <n v="1873820"/>
    <n v="980416"/>
    <n v="4"/>
    <n v="1526476"/>
    <n v="8972"/>
    <n v="10"/>
    <n v="0"/>
    <x v="14"/>
    <n v="8.5000000000000006E-2"/>
    <n v="1526480"/>
    <n v="0"/>
    <n v="0"/>
  </r>
  <r>
    <x v="28"/>
    <x v="20"/>
    <n v="0.13"/>
    <n v="0.1"/>
    <n v="0.03"/>
    <n v="1873820"/>
    <n v="980416"/>
    <n v="4"/>
    <n v="1526476"/>
    <n v="8972"/>
    <n v="0"/>
    <n v="0"/>
    <x v="14"/>
    <n v="6.5000000000000002E-2"/>
    <n v="1526480"/>
    <n v="0"/>
    <n v="0"/>
  </r>
  <r>
    <x v="29"/>
    <x v="20"/>
    <n v="0.18"/>
    <n v="0.17"/>
    <n v="0.02"/>
    <n v="1873820"/>
    <n v="982912"/>
    <n v="4"/>
    <n v="1526476"/>
    <n v="8972"/>
    <n v="10"/>
    <n v="0"/>
    <x v="14"/>
    <n v="0.09"/>
    <n v="1526480"/>
    <n v="0"/>
    <n v="0"/>
  </r>
  <r>
    <x v="30"/>
    <x v="20"/>
    <n v="0.15"/>
    <n v="0.12"/>
    <n v="0.03"/>
    <n v="1873820"/>
    <n v="982912"/>
    <n v="4"/>
    <n v="1526476"/>
    <n v="8972"/>
    <n v="0"/>
    <n v="0"/>
    <x v="14"/>
    <n v="7.4999999999999997E-2"/>
    <n v="1526480"/>
    <n v="0"/>
    <n v="0"/>
  </r>
  <r>
    <x v="31"/>
    <x v="20"/>
    <n v="0.18"/>
    <n v="0.15"/>
    <n v="0.03"/>
    <n v="1873820"/>
    <n v="985416"/>
    <n v="4"/>
    <n v="1526476"/>
    <n v="8972"/>
    <n v="10"/>
    <n v="0"/>
    <x v="14"/>
    <n v="0.09"/>
    <n v="1526480"/>
    <n v="0"/>
    <n v="0"/>
  </r>
  <r>
    <x v="32"/>
    <x v="20"/>
    <n v="0.13"/>
    <n v="0.1"/>
    <n v="0.03"/>
    <n v="1873820"/>
    <n v="985416"/>
    <n v="4"/>
    <n v="1526476"/>
    <n v="8972"/>
    <n v="0"/>
    <n v="0"/>
    <x v="14"/>
    <n v="6.5000000000000002E-2"/>
    <n v="1526480"/>
    <n v="0"/>
    <n v="0"/>
  </r>
  <r>
    <x v="33"/>
    <x v="20"/>
    <n v="0.17"/>
    <n v="0.15"/>
    <n v="0.02"/>
    <n v="1873820"/>
    <n v="987912"/>
    <n v="4"/>
    <n v="1526476"/>
    <n v="8972"/>
    <n v="10"/>
    <n v="0"/>
    <x v="14"/>
    <n v="8.5000000000000006E-2"/>
    <n v="1526480"/>
    <n v="0"/>
    <n v="0"/>
  </r>
  <r>
    <x v="34"/>
    <x v="20"/>
    <n v="0.13"/>
    <n v="0.1"/>
    <n v="0.03"/>
    <n v="1873820"/>
    <n v="987912"/>
    <n v="4"/>
    <n v="1526476"/>
    <n v="8972"/>
    <n v="0"/>
    <n v="0"/>
    <x v="14"/>
    <n v="6.5000000000000002E-2"/>
    <n v="1526480"/>
    <n v="0"/>
    <n v="0"/>
  </r>
  <r>
    <x v="35"/>
    <x v="20"/>
    <n v="0.17"/>
    <n v="0.15"/>
    <n v="0.02"/>
    <n v="1873820"/>
    <n v="990776"/>
    <n v="4"/>
    <n v="1526476"/>
    <n v="8972"/>
    <n v="10"/>
    <n v="0"/>
    <x v="14"/>
    <n v="8.5000000000000006E-2"/>
    <n v="1526480"/>
    <n v="0"/>
    <n v="0"/>
  </r>
  <r>
    <x v="36"/>
    <x v="20"/>
    <n v="0.13"/>
    <n v="0.1"/>
    <n v="0.03"/>
    <n v="1873820"/>
    <n v="991876"/>
    <n v="4"/>
    <n v="1526476"/>
    <n v="8972"/>
    <n v="0"/>
    <n v="0"/>
    <x v="14"/>
    <n v="6.5000000000000002E-2"/>
    <n v="1526480"/>
    <n v="0"/>
    <n v="0"/>
  </r>
  <r>
    <x v="37"/>
    <x v="20"/>
    <n v="0.18"/>
    <n v="0.15"/>
    <n v="0.03"/>
    <n v="1873820"/>
    <n v="994376"/>
    <n v="4"/>
    <n v="1526476"/>
    <n v="8972"/>
    <n v="10"/>
    <n v="0"/>
    <x v="14"/>
    <n v="0.09"/>
    <n v="1526480"/>
    <n v="0"/>
    <n v="0"/>
  </r>
  <r>
    <x v="38"/>
    <x v="20"/>
    <n v="0.12"/>
    <n v="0.1"/>
    <n v="0.02"/>
    <n v="1873820"/>
    <n v="994376"/>
    <n v="4"/>
    <n v="1526476"/>
    <n v="8972"/>
    <n v="0"/>
    <n v="0"/>
    <x v="14"/>
    <n v="0.06"/>
    <n v="1526480"/>
    <n v="0"/>
    <n v="0"/>
  </r>
  <r>
    <x v="0"/>
    <x v="21"/>
    <n v="2.23"/>
    <n v="1.1499999999999999"/>
    <n v="1.08"/>
    <n v="664996"/>
    <n v="10180"/>
    <n v="4"/>
    <n v="519732"/>
    <n v="4028"/>
    <n v="0"/>
    <n v="0"/>
    <x v="15"/>
    <s v=" "/>
    <s v=" "/>
    <n v="0"/>
    <n v="0"/>
  </r>
  <r>
    <x v="0"/>
    <x v="22"/>
    <n v="2.42"/>
    <n v="1.27"/>
    <n v="1.1499999999999999"/>
    <n v="664996"/>
    <n v="10188"/>
    <n v="4"/>
    <n v="519732"/>
    <n v="4032"/>
    <n v="0"/>
    <n v="0"/>
    <x v="15"/>
    <s v=" "/>
    <s v=" "/>
    <n v="0"/>
    <n v="0"/>
  </r>
  <r>
    <x v="0"/>
    <x v="23"/>
    <n v="2.62"/>
    <n v="1.35"/>
    <n v="1.27"/>
    <n v="664996"/>
    <n v="8140"/>
    <n v="4"/>
    <n v="519732"/>
    <n v="4032"/>
    <n v="0"/>
    <n v="0"/>
    <x v="15"/>
    <s v=" "/>
    <s v=" "/>
    <n v="0"/>
    <n v="0"/>
  </r>
  <r>
    <x v="0"/>
    <x v="24"/>
    <n v="2.2200000000000002"/>
    <n v="1.23"/>
    <n v="0.98"/>
    <n v="664996"/>
    <n v="9924"/>
    <n v="4"/>
    <n v="519732"/>
    <n v="3836"/>
    <n v="0"/>
    <n v="0"/>
    <x v="15"/>
    <n v="4.7450000000000001"/>
    <n v="2078932"/>
    <n v="0"/>
    <n v="0"/>
  </r>
  <r>
    <x v="1"/>
    <x v="21"/>
    <n v="2.54"/>
    <n v="1.35"/>
    <n v="1.2"/>
    <n v="664996"/>
    <n v="10180"/>
    <n v="4"/>
    <n v="519732"/>
    <n v="4028"/>
    <n v="0"/>
    <n v="0"/>
    <x v="15"/>
    <s v=" "/>
    <s v=" "/>
    <n v="0"/>
    <n v="0"/>
  </r>
  <r>
    <x v="1"/>
    <x v="22"/>
    <n v="2.77"/>
    <n v="1.36"/>
    <n v="1.41"/>
    <n v="664996"/>
    <n v="10188"/>
    <n v="4"/>
    <n v="519732"/>
    <n v="4032"/>
    <n v="0"/>
    <n v="0"/>
    <x v="15"/>
    <s v=" "/>
    <s v=" "/>
    <n v="0"/>
    <n v="0"/>
  </r>
  <r>
    <x v="1"/>
    <x v="23"/>
    <n v="2.92"/>
    <n v="1.48"/>
    <n v="1.44"/>
    <n v="664996"/>
    <n v="8140"/>
    <n v="4"/>
    <n v="519732"/>
    <n v="4032"/>
    <n v="0"/>
    <n v="0"/>
    <x v="15"/>
    <s v=" "/>
    <s v=" "/>
    <n v="0"/>
    <n v="0"/>
  </r>
  <r>
    <x v="1"/>
    <x v="24"/>
    <n v="2.56"/>
    <n v="1.48"/>
    <n v="1.08"/>
    <n v="664996"/>
    <n v="9924"/>
    <n v="4"/>
    <n v="519732"/>
    <n v="3836"/>
    <n v="0"/>
    <n v="0"/>
    <x v="15"/>
    <n v="5.3950000000000005"/>
    <n v="2078932"/>
    <n v="0"/>
    <n v="0"/>
  </r>
  <r>
    <x v="2"/>
    <x v="21"/>
    <n v="2"/>
    <n v="1.07"/>
    <n v="0.93"/>
    <n v="664996"/>
    <n v="10180"/>
    <n v="4"/>
    <n v="519732"/>
    <n v="4028"/>
    <n v="0"/>
    <n v="0"/>
    <x v="15"/>
    <s v=" "/>
    <s v=" "/>
    <n v="0"/>
    <n v="0"/>
  </r>
  <r>
    <x v="2"/>
    <x v="22"/>
    <n v="2.25"/>
    <n v="1.18"/>
    <n v="1.07"/>
    <n v="664996"/>
    <n v="10188"/>
    <n v="4"/>
    <n v="519732"/>
    <n v="4032"/>
    <n v="0"/>
    <n v="0"/>
    <x v="15"/>
    <s v=" "/>
    <s v=" "/>
    <n v="0"/>
    <n v="0"/>
  </r>
  <r>
    <x v="2"/>
    <x v="23"/>
    <n v="2.37"/>
    <n v="1.27"/>
    <n v="1.1000000000000001"/>
    <n v="664996"/>
    <n v="8140"/>
    <n v="4"/>
    <n v="519732"/>
    <n v="4032"/>
    <n v="0"/>
    <n v="0"/>
    <x v="15"/>
    <s v=" "/>
    <s v=" "/>
    <n v="0"/>
    <n v="0"/>
  </r>
  <r>
    <x v="2"/>
    <x v="24"/>
    <n v="2.02"/>
    <n v="1.07"/>
    <n v="0.95"/>
    <n v="664996"/>
    <n v="10180"/>
    <n v="4"/>
    <n v="519732"/>
    <n v="4028"/>
    <n v="0"/>
    <n v="0"/>
    <x v="15"/>
    <n v="4.32"/>
    <n v="2078932"/>
    <n v="0"/>
    <n v="0"/>
  </r>
  <r>
    <x v="3"/>
    <x v="21"/>
    <n v="2.58"/>
    <n v="1.37"/>
    <n v="1.22"/>
    <n v="664996"/>
    <n v="10180"/>
    <n v="4"/>
    <n v="519732"/>
    <n v="4028"/>
    <n v="0"/>
    <n v="0"/>
    <x v="15"/>
    <s v=" "/>
    <s v=" "/>
    <n v="0"/>
    <n v="0"/>
  </r>
  <r>
    <x v="3"/>
    <x v="22"/>
    <n v="2.77"/>
    <n v="1.47"/>
    <n v="1.3"/>
    <n v="664996"/>
    <n v="10188"/>
    <n v="4"/>
    <n v="519732"/>
    <n v="4032"/>
    <n v="0"/>
    <n v="0"/>
    <x v="15"/>
    <s v=" "/>
    <s v=" "/>
    <n v="0"/>
    <n v="0"/>
  </r>
  <r>
    <x v="3"/>
    <x v="23"/>
    <n v="3.03"/>
    <n v="1.58"/>
    <n v="1.45"/>
    <n v="664996"/>
    <n v="8140"/>
    <n v="4"/>
    <n v="519732"/>
    <n v="4032"/>
    <n v="0"/>
    <n v="0"/>
    <x v="15"/>
    <s v=" "/>
    <s v=" "/>
    <n v="0"/>
    <n v="0"/>
  </r>
  <r>
    <x v="3"/>
    <x v="24"/>
    <n v="2.58"/>
    <n v="1.37"/>
    <n v="1.22"/>
    <n v="664996"/>
    <n v="10180"/>
    <n v="4"/>
    <n v="519732"/>
    <n v="4028"/>
    <n v="0"/>
    <n v="0"/>
    <x v="15"/>
    <n v="5.4799999999999995"/>
    <n v="2078932"/>
    <n v="0"/>
    <n v="0"/>
  </r>
  <r>
    <x v="4"/>
    <x v="21"/>
    <n v="2.6"/>
    <n v="1.37"/>
    <n v="1.23"/>
    <n v="664996"/>
    <n v="10180"/>
    <n v="4"/>
    <n v="519732"/>
    <n v="4028"/>
    <n v="0"/>
    <n v="0"/>
    <x v="15"/>
    <s v=" "/>
    <s v=" "/>
    <n v="0"/>
    <n v="0"/>
  </r>
  <r>
    <x v="4"/>
    <x v="22"/>
    <n v="2.87"/>
    <n v="1.52"/>
    <n v="1.35"/>
    <n v="664996"/>
    <n v="10188"/>
    <n v="4"/>
    <n v="519732"/>
    <n v="4032"/>
    <n v="0"/>
    <n v="0"/>
    <x v="15"/>
    <s v=" "/>
    <s v=" "/>
    <n v="0"/>
    <n v="0"/>
  </r>
  <r>
    <x v="4"/>
    <x v="23"/>
    <n v="3.03"/>
    <n v="1.55"/>
    <n v="1.48"/>
    <n v="664996"/>
    <n v="8140"/>
    <n v="4"/>
    <n v="519732"/>
    <n v="4032"/>
    <n v="0"/>
    <n v="0"/>
    <x v="15"/>
    <s v=" "/>
    <s v=" "/>
    <n v="0"/>
    <n v="0"/>
  </r>
  <r>
    <x v="4"/>
    <x v="24"/>
    <n v="2.5499999999999998"/>
    <n v="1.38"/>
    <n v="1.17"/>
    <n v="664996"/>
    <n v="10180"/>
    <n v="4"/>
    <n v="519732"/>
    <n v="4028"/>
    <n v="0"/>
    <n v="0"/>
    <x v="15"/>
    <n v="5.5250000000000004"/>
    <n v="2078932"/>
    <n v="0"/>
    <n v="0"/>
  </r>
  <r>
    <x v="5"/>
    <x v="21"/>
    <n v="2.5499999999999998"/>
    <n v="1.42"/>
    <n v="1.1299999999999999"/>
    <n v="664996"/>
    <n v="10180"/>
    <n v="4"/>
    <n v="519732"/>
    <n v="4028"/>
    <n v="0"/>
    <n v="0"/>
    <x v="15"/>
    <s v=" "/>
    <s v=" "/>
    <n v="0"/>
    <n v="0"/>
  </r>
  <r>
    <x v="5"/>
    <x v="22"/>
    <n v="2.83"/>
    <n v="1.55"/>
    <n v="1.28"/>
    <n v="664996"/>
    <n v="10188"/>
    <n v="4"/>
    <n v="519732"/>
    <n v="4032"/>
    <n v="0"/>
    <n v="0"/>
    <x v="15"/>
    <s v=" "/>
    <s v=" "/>
    <n v="0"/>
    <n v="0"/>
  </r>
  <r>
    <x v="5"/>
    <x v="23"/>
    <n v="2.97"/>
    <n v="1.45"/>
    <n v="1.52"/>
    <n v="664996"/>
    <n v="8140"/>
    <n v="4"/>
    <n v="519732"/>
    <n v="4032"/>
    <n v="0"/>
    <n v="0"/>
    <x v="15"/>
    <s v=" "/>
    <s v=" "/>
    <n v="0"/>
    <n v="0"/>
  </r>
  <r>
    <x v="5"/>
    <x v="24"/>
    <n v="2.58"/>
    <n v="1.33"/>
    <n v="1.25"/>
    <n v="664996"/>
    <n v="10180"/>
    <n v="4"/>
    <n v="519732"/>
    <n v="4028"/>
    <n v="0"/>
    <n v="0"/>
    <x v="15"/>
    <n v="5.4649999999999999"/>
    <n v="2078932"/>
    <n v="0"/>
    <n v="0"/>
  </r>
  <r>
    <x v="6"/>
    <x v="21"/>
    <n v="2.5499999999999998"/>
    <n v="1.38"/>
    <n v="1.17"/>
    <n v="664996"/>
    <n v="10180"/>
    <n v="4"/>
    <n v="519732"/>
    <n v="4028"/>
    <n v="0"/>
    <n v="0"/>
    <x v="15"/>
    <s v=" "/>
    <s v=" "/>
    <n v="0"/>
    <n v="0"/>
  </r>
  <r>
    <x v="6"/>
    <x v="22"/>
    <n v="2.87"/>
    <n v="1.5"/>
    <n v="1.37"/>
    <n v="664996"/>
    <n v="10188"/>
    <n v="4"/>
    <n v="519732"/>
    <n v="4032"/>
    <n v="0"/>
    <n v="0"/>
    <x v="15"/>
    <s v=" "/>
    <s v=" "/>
    <n v="0"/>
    <n v="0"/>
  </r>
  <r>
    <x v="6"/>
    <x v="23"/>
    <n v="3.03"/>
    <n v="1.57"/>
    <n v="1.47"/>
    <n v="664996"/>
    <n v="8140"/>
    <n v="4"/>
    <n v="519732"/>
    <n v="4032"/>
    <n v="0"/>
    <n v="0"/>
    <x v="15"/>
    <s v=" "/>
    <s v=" "/>
    <n v="0"/>
    <n v="0"/>
  </r>
  <r>
    <x v="6"/>
    <x v="24"/>
    <n v="2.58"/>
    <n v="1.38"/>
    <n v="1.2"/>
    <n v="664996"/>
    <n v="10180"/>
    <n v="4"/>
    <n v="519732"/>
    <n v="4028"/>
    <n v="0"/>
    <n v="0"/>
    <x v="15"/>
    <n v="5.5149999999999997"/>
    <n v="2078932"/>
    <n v="0"/>
    <n v="0"/>
  </r>
  <r>
    <x v="7"/>
    <x v="21"/>
    <n v="2.6"/>
    <n v="1.35"/>
    <n v="1.25"/>
    <n v="664996"/>
    <n v="10180"/>
    <n v="4"/>
    <n v="519732"/>
    <n v="4028"/>
    <n v="0"/>
    <n v="0"/>
    <x v="15"/>
    <s v=" "/>
    <s v=" "/>
    <n v="0"/>
    <n v="0"/>
  </r>
  <r>
    <x v="7"/>
    <x v="22"/>
    <n v="2.78"/>
    <n v="1.57"/>
    <n v="1.22"/>
    <n v="664996"/>
    <n v="10188"/>
    <n v="4"/>
    <n v="519732"/>
    <n v="4032"/>
    <n v="0"/>
    <n v="0"/>
    <x v="15"/>
    <s v=" "/>
    <s v=" "/>
    <n v="0"/>
    <n v="0"/>
  </r>
  <r>
    <x v="7"/>
    <x v="23"/>
    <n v="3.03"/>
    <n v="1.52"/>
    <n v="1.52"/>
    <n v="664996"/>
    <n v="8140"/>
    <n v="4"/>
    <n v="519732"/>
    <n v="4032"/>
    <n v="0"/>
    <n v="0"/>
    <x v="15"/>
    <s v=" "/>
    <s v=" "/>
    <n v="0"/>
    <n v="0"/>
  </r>
  <r>
    <x v="7"/>
    <x v="24"/>
    <n v="2.5299999999999998"/>
    <n v="1.37"/>
    <n v="1.17"/>
    <n v="664996"/>
    <n v="10180"/>
    <n v="4"/>
    <n v="519732"/>
    <n v="4028"/>
    <n v="0"/>
    <n v="0"/>
    <x v="15"/>
    <n v="5.47"/>
    <n v="2078932"/>
    <n v="0"/>
    <n v="0"/>
  </r>
  <r>
    <x v="8"/>
    <x v="21"/>
    <n v="2.6"/>
    <n v="1.33"/>
    <n v="1.27"/>
    <n v="664996"/>
    <n v="10180"/>
    <n v="4"/>
    <n v="519732"/>
    <n v="4028"/>
    <n v="0"/>
    <n v="0"/>
    <x v="15"/>
    <s v=" "/>
    <s v=" "/>
    <n v="0"/>
    <n v="0"/>
  </r>
  <r>
    <x v="8"/>
    <x v="22"/>
    <n v="2.87"/>
    <n v="1.57"/>
    <n v="1.3"/>
    <n v="664996"/>
    <n v="10236"/>
    <n v="4"/>
    <n v="519732"/>
    <n v="4056"/>
    <n v="0"/>
    <n v="0"/>
    <x v="15"/>
    <s v=" "/>
    <s v=" "/>
    <n v="0"/>
    <n v="0"/>
  </r>
  <r>
    <x v="8"/>
    <x v="23"/>
    <n v="3.05"/>
    <n v="1.57"/>
    <n v="1.48"/>
    <n v="664996"/>
    <n v="8212"/>
    <n v="4"/>
    <n v="519732"/>
    <n v="4056"/>
    <n v="0"/>
    <n v="0"/>
    <x v="15"/>
    <s v=" "/>
    <s v=" "/>
    <n v="0"/>
    <n v="0"/>
  </r>
  <r>
    <x v="8"/>
    <x v="24"/>
    <n v="2.5299999999999998"/>
    <n v="1.33"/>
    <n v="1.2"/>
    <n v="664996"/>
    <n v="10208"/>
    <n v="4"/>
    <n v="519732"/>
    <n v="4032"/>
    <n v="0"/>
    <n v="0"/>
    <x v="15"/>
    <n v="5.5249999999999995"/>
    <n v="2078932"/>
    <n v="0"/>
    <n v="0"/>
  </r>
  <r>
    <x v="9"/>
    <x v="21"/>
    <n v="2.0499999999999998"/>
    <n v="1.1299999999999999"/>
    <n v="0.92"/>
    <n v="664996"/>
    <n v="10180"/>
    <n v="4"/>
    <n v="519732"/>
    <n v="4028"/>
    <n v="0"/>
    <n v="0"/>
    <x v="15"/>
    <s v=" "/>
    <s v=" "/>
    <n v="0"/>
    <n v="0"/>
  </r>
  <r>
    <x v="9"/>
    <x v="22"/>
    <n v="2.23"/>
    <n v="1.1499999999999999"/>
    <n v="1.08"/>
    <n v="664996"/>
    <n v="10236"/>
    <n v="4"/>
    <n v="519732"/>
    <n v="4056"/>
    <n v="0"/>
    <n v="0"/>
    <x v="15"/>
    <s v=" "/>
    <s v=" "/>
    <n v="0"/>
    <n v="0"/>
  </r>
  <r>
    <x v="9"/>
    <x v="23"/>
    <n v="2.4"/>
    <n v="1.28"/>
    <n v="1.1200000000000001"/>
    <n v="664996"/>
    <n v="8212"/>
    <n v="4"/>
    <n v="519732"/>
    <n v="4056"/>
    <n v="0"/>
    <n v="0"/>
    <x v="15"/>
    <s v=" "/>
    <s v=" "/>
    <n v="0"/>
    <n v="0"/>
  </r>
  <r>
    <x v="9"/>
    <x v="24"/>
    <n v="2.0499999999999998"/>
    <n v="1.1200000000000001"/>
    <n v="0.93"/>
    <n v="664996"/>
    <n v="10208"/>
    <n v="4"/>
    <n v="519732"/>
    <n v="4032"/>
    <n v="0"/>
    <n v="0"/>
    <x v="15"/>
    <n v="4.3650000000000002"/>
    <n v="2078932"/>
    <n v="0"/>
    <n v="0"/>
  </r>
  <r>
    <x v="10"/>
    <x v="21"/>
    <n v="2.62"/>
    <n v="1.37"/>
    <n v="1.25"/>
    <n v="664996"/>
    <n v="10180"/>
    <n v="4"/>
    <n v="519732"/>
    <n v="4028"/>
    <n v="0"/>
    <n v="0"/>
    <x v="15"/>
    <s v=" "/>
    <s v=" "/>
    <n v="0"/>
    <n v="0"/>
  </r>
  <r>
    <x v="10"/>
    <x v="22"/>
    <n v="2.8"/>
    <n v="1.43"/>
    <n v="1.37"/>
    <n v="664996"/>
    <n v="10236"/>
    <n v="4"/>
    <n v="519732"/>
    <n v="4056"/>
    <n v="0"/>
    <n v="0"/>
    <x v="15"/>
    <s v=" "/>
    <s v=" "/>
    <n v="0"/>
    <n v="0"/>
  </r>
  <r>
    <x v="10"/>
    <x v="23"/>
    <n v="3.05"/>
    <n v="1.55"/>
    <n v="1.5"/>
    <n v="664996"/>
    <n v="8212"/>
    <n v="4"/>
    <n v="519732"/>
    <n v="4056"/>
    <n v="0"/>
    <n v="0"/>
    <x v="15"/>
    <s v=" "/>
    <s v=" "/>
    <n v="0"/>
    <n v="0"/>
  </r>
  <r>
    <x v="10"/>
    <x v="24"/>
    <n v="2.5499999999999998"/>
    <n v="1.25"/>
    <n v="1.3"/>
    <n v="664996"/>
    <n v="10208"/>
    <n v="4"/>
    <n v="519732"/>
    <n v="4032"/>
    <n v="0"/>
    <n v="0"/>
    <x v="15"/>
    <n v="5.51"/>
    <n v="2078932"/>
    <n v="0"/>
    <n v="0"/>
  </r>
  <r>
    <x v="11"/>
    <x v="21"/>
    <n v="2.6"/>
    <n v="1.42"/>
    <n v="1.18"/>
    <n v="664996"/>
    <n v="10180"/>
    <n v="4"/>
    <n v="519732"/>
    <n v="4028"/>
    <n v="0"/>
    <n v="0"/>
    <x v="15"/>
    <s v=" "/>
    <s v=" "/>
    <n v="0"/>
    <n v="0"/>
  </r>
  <r>
    <x v="11"/>
    <x v="22"/>
    <n v="2.8"/>
    <n v="1.37"/>
    <n v="1.43"/>
    <n v="664996"/>
    <n v="10236"/>
    <n v="4"/>
    <n v="519732"/>
    <n v="4056"/>
    <n v="0"/>
    <n v="0"/>
    <x v="15"/>
    <s v=" "/>
    <s v=" "/>
    <n v="0"/>
    <n v="0"/>
  </r>
  <r>
    <x v="11"/>
    <x v="23"/>
    <n v="3.02"/>
    <n v="1.47"/>
    <n v="1.55"/>
    <n v="664996"/>
    <n v="8212"/>
    <n v="4"/>
    <n v="519732"/>
    <n v="4056"/>
    <n v="0"/>
    <n v="0"/>
    <x v="15"/>
    <s v=" "/>
    <s v=" "/>
    <n v="0"/>
    <n v="0"/>
  </r>
  <r>
    <x v="11"/>
    <x v="24"/>
    <n v="2.62"/>
    <n v="1.37"/>
    <n v="1.25"/>
    <n v="664996"/>
    <n v="10208"/>
    <n v="4"/>
    <n v="519732"/>
    <n v="4032"/>
    <n v="0"/>
    <n v="0"/>
    <x v="15"/>
    <n v="5.52"/>
    <n v="2078932"/>
    <n v="0"/>
    <n v="0"/>
  </r>
  <r>
    <x v="12"/>
    <x v="21"/>
    <n v="2.6"/>
    <n v="1.38"/>
    <n v="1.22"/>
    <n v="664996"/>
    <n v="10180"/>
    <n v="4"/>
    <n v="519732"/>
    <n v="4028"/>
    <n v="0"/>
    <n v="0"/>
    <x v="15"/>
    <s v=" "/>
    <s v=" "/>
    <n v="0"/>
    <n v="0"/>
  </r>
  <r>
    <x v="12"/>
    <x v="22"/>
    <n v="2.8"/>
    <n v="1.53"/>
    <n v="1.27"/>
    <n v="664996"/>
    <n v="10236"/>
    <n v="4"/>
    <n v="519732"/>
    <n v="4056"/>
    <n v="0"/>
    <n v="0"/>
    <x v="15"/>
    <s v=" "/>
    <s v=" "/>
    <n v="0"/>
    <n v="0"/>
  </r>
  <r>
    <x v="12"/>
    <x v="23"/>
    <n v="3"/>
    <n v="1.48"/>
    <n v="1.52"/>
    <n v="664996"/>
    <n v="8212"/>
    <n v="4"/>
    <n v="519732"/>
    <n v="4056"/>
    <n v="0"/>
    <n v="0"/>
    <x v="15"/>
    <s v=" "/>
    <s v=" "/>
    <n v="0"/>
    <n v="0"/>
  </r>
  <r>
    <x v="12"/>
    <x v="24"/>
    <n v="2.5299999999999998"/>
    <n v="1.4"/>
    <n v="1.1299999999999999"/>
    <n v="664996"/>
    <n v="10208"/>
    <n v="4"/>
    <n v="519732"/>
    <n v="4032"/>
    <n v="0"/>
    <n v="0"/>
    <x v="15"/>
    <n v="5.4649999999999999"/>
    <n v="2078932"/>
    <n v="0"/>
    <n v="0"/>
  </r>
  <r>
    <x v="13"/>
    <x v="21"/>
    <n v="2.57"/>
    <n v="1.35"/>
    <n v="1.22"/>
    <n v="664996"/>
    <n v="10180"/>
    <n v="4"/>
    <n v="519732"/>
    <n v="4028"/>
    <n v="0"/>
    <n v="0"/>
    <x v="15"/>
    <s v=" "/>
    <s v=" "/>
    <n v="0"/>
    <n v="0"/>
  </r>
  <r>
    <x v="13"/>
    <x v="22"/>
    <n v="2.88"/>
    <n v="1.5"/>
    <n v="1.38"/>
    <n v="664996"/>
    <n v="10236"/>
    <n v="4"/>
    <n v="519732"/>
    <n v="4056"/>
    <n v="0"/>
    <n v="0"/>
    <x v="15"/>
    <s v=" "/>
    <s v=" "/>
    <n v="0"/>
    <n v="0"/>
  </r>
  <r>
    <x v="13"/>
    <x v="23"/>
    <n v="3.02"/>
    <n v="1.5"/>
    <n v="1.52"/>
    <n v="664996"/>
    <n v="8212"/>
    <n v="4"/>
    <n v="519732"/>
    <n v="4056"/>
    <n v="0"/>
    <n v="0"/>
    <x v="15"/>
    <s v=" "/>
    <s v=" "/>
    <n v="0"/>
    <n v="0"/>
  </r>
  <r>
    <x v="13"/>
    <x v="24"/>
    <n v="2.5499999999999998"/>
    <n v="1.35"/>
    <n v="1.2"/>
    <n v="664996"/>
    <n v="10208"/>
    <n v="4"/>
    <n v="519732"/>
    <n v="4032"/>
    <n v="0"/>
    <n v="0"/>
    <x v="15"/>
    <n v="5.51"/>
    <n v="2078932"/>
    <n v="0"/>
    <n v="0"/>
  </r>
  <r>
    <x v="14"/>
    <x v="21"/>
    <n v="2.6"/>
    <n v="1.33"/>
    <n v="1.27"/>
    <n v="664996"/>
    <n v="10180"/>
    <n v="4"/>
    <n v="519732"/>
    <n v="4028"/>
    <n v="0"/>
    <n v="0"/>
    <x v="15"/>
    <s v=" "/>
    <s v=" "/>
    <n v="0"/>
    <n v="0"/>
  </r>
  <r>
    <x v="14"/>
    <x v="22"/>
    <n v="2.83"/>
    <n v="1.53"/>
    <n v="1.3"/>
    <n v="664996"/>
    <n v="10236"/>
    <n v="4"/>
    <n v="519732"/>
    <n v="4056"/>
    <n v="0"/>
    <n v="0"/>
    <x v="15"/>
    <s v=" "/>
    <s v=" "/>
    <n v="0"/>
    <n v="0"/>
  </r>
  <r>
    <x v="14"/>
    <x v="23"/>
    <n v="2.97"/>
    <n v="1.52"/>
    <n v="1.45"/>
    <n v="664996"/>
    <n v="8212"/>
    <n v="4"/>
    <n v="519732"/>
    <n v="4056"/>
    <n v="0"/>
    <n v="0"/>
    <x v="15"/>
    <s v=" "/>
    <s v=" "/>
    <n v="0"/>
    <n v="0"/>
  </r>
  <r>
    <x v="14"/>
    <x v="24"/>
    <n v="2.57"/>
    <n v="1.27"/>
    <n v="1.3"/>
    <n v="664996"/>
    <n v="10208"/>
    <n v="4"/>
    <n v="519732"/>
    <n v="4032"/>
    <n v="0"/>
    <n v="0"/>
    <x v="15"/>
    <n v="5.4850000000000003"/>
    <n v="2078932"/>
    <n v="0"/>
    <n v="0"/>
  </r>
  <r>
    <x v="15"/>
    <x v="21"/>
    <n v="2.65"/>
    <n v="1.32"/>
    <n v="1.33"/>
    <n v="664996"/>
    <n v="10180"/>
    <n v="4"/>
    <n v="519732"/>
    <n v="4028"/>
    <n v="0"/>
    <n v="0"/>
    <x v="15"/>
    <s v=" "/>
    <s v=" "/>
    <n v="0"/>
    <n v="0"/>
  </r>
  <r>
    <x v="15"/>
    <x v="22"/>
    <n v="2.83"/>
    <n v="1.4"/>
    <n v="1.43"/>
    <n v="664996"/>
    <n v="10236"/>
    <n v="4"/>
    <n v="519732"/>
    <n v="4056"/>
    <n v="0"/>
    <n v="0"/>
    <x v="15"/>
    <s v=" "/>
    <s v=" "/>
    <n v="0"/>
    <n v="0"/>
  </r>
  <r>
    <x v="15"/>
    <x v="23"/>
    <n v="3.03"/>
    <n v="1.53"/>
    <n v="1.5"/>
    <n v="664996"/>
    <n v="8212"/>
    <n v="4"/>
    <n v="519732"/>
    <n v="4056"/>
    <n v="0"/>
    <n v="0"/>
    <x v="15"/>
    <s v=" "/>
    <s v=" "/>
    <n v="0"/>
    <n v="0"/>
  </r>
  <r>
    <x v="15"/>
    <x v="24"/>
    <n v="2.5499999999999998"/>
    <n v="1.32"/>
    <n v="1.23"/>
    <n v="664996"/>
    <n v="10208"/>
    <n v="4"/>
    <n v="519732"/>
    <n v="4032"/>
    <n v="0"/>
    <n v="0"/>
    <x v="15"/>
    <n v="5.5299999999999994"/>
    <n v="2078932"/>
    <n v="0"/>
    <n v="0"/>
  </r>
  <r>
    <x v="16"/>
    <x v="21"/>
    <n v="2.6"/>
    <n v="1.37"/>
    <n v="1.23"/>
    <n v="664996"/>
    <n v="10180"/>
    <n v="4"/>
    <n v="519732"/>
    <n v="4028"/>
    <n v="0"/>
    <n v="0"/>
    <x v="15"/>
    <s v=" "/>
    <s v=" "/>
    <n v="0"/>
    <n v="0"/>
  </r>
  <r>
    <x v="16"/>
    <x v="22"/>
    <n v="2.83"/>
    <n v="1.43"/>
    <n v="1.4"/>
    <n v="664996"/>
    <n v="10236"/>
    <n v="4"/>
    <n v="519732"/>
    <n v="4056"/>
    <n v="0"/>
    <n v="0"/>
    <x v="15"/>
    <s v=" "/>
    <s v=" "/>
    <n v="0"/>
    <n v="0"/>
  </r>
  <r>
    <x v="16"/>
    <x v="23"/>
    <n v="3.05"/>
    <n v="1.52"/>
    <n v="1.53"/>
    <n v="664996"/>
    <n v="8212"/>
    <n v="4"/>
    <n v="519732"/>
    <n v="4056"/>
    <n v="0"/>
    <n v="0"/>
    <x v="15"/>
    <s v=" "/>
    <s v=" "/>
    <n v="0"/>
    <n v="0"/>
  </r>
  <r>
    <x v="16"/>
    <x v="24"/>
    <n v="2.5499999999999998"/>
    <n v="1.37"/>
    <n v="1.18"/>
    <n v="664996"/>
    <n v="10208"/>
    <n v="4"/>
    <n v="519732"/>
    <n v="4032"/>
    <n v="0"/>
    <n v="0"/>
    <x v="15"/>
    <n v="5.5150000000000006"/>
    <n v="2078932"/>
    <n v="0"/>
    <n v="0"/>
  </r>
  <r>
    <x v="17"/>
    <x v="21"/>
    <n v="2.0499999999999998"/>
    <n v="1.1200000000000001"/>
    <n v="0.93"/>
    <n v="664996"/>
    <n v="10180"/>
    <n v="4"/>
    <n v="519732"/>
    <n v="4028"/>
    <n v="0"/>
    <n v="0"/>
    <x v="15"/>
    <s v=" "/>
    <s v=" "/>
    <n v="0"/>
    <n v="0"/>
  </r>
  <r>
    <x v="17"/>
    <x v="22"/>
    <n v="2.2200000000000002"/>
    <n v="1.1299999999999999"/>
    <n v="1.08"/>
    <n v="664996"/>
    <n v="10236"/>
    <n v="4"/>
    <n v="519732"/>
    <n v="4056"/>
    <n v="0"/>
    <n v="0"/>
    <x v="15"/>
    <s v=" "/>
    <s v=" "/>
    <n v="0"/>
    <n v="0"/>
  </r>
  <r>
    <x v="17"/>
    <x v="23"/>
    <n v="2.3199999999999998"/>
    <n v="1.27"/>
    <n v="1.05"/>
    <n v="664996"/>
    <n v="8212"/>
    <n v="4"/>
    <n v="519732"/>
    <n v="4056"/>
    <n v="0"/>
    <n v="0"/>
    <x v="15"/>
    <s v=" "/>
    <s v=" "/>
    <n v="0"/>
    <n v="0"/>
  </r>
  <r>
    <x v="17"/>
    <x v="24"/>
    <n v="2"/>
    <n v="1.08"/>
    <n v="0.92"/>
    <n v="664996"/>
    <n v="10208"/>
    <n v="4"/>
    <n v="519732"/>
    <n v="4032"/>
    <n v="0"/>
    <n v="0"/>
    <x v="15"/>
    <n v="4.2949999999999999"/>
    <n v="2078932"/>
    <n v="0"/>
    <n v="0"/>
  </r>
  <r>
    <x v="18"/>
    <x v="21"/>
    <n v="2.5"/>
    <n v="1.32"/>
    <n v="1.18"/>
    <n v="664996"/>
    <n v="10208"/>
    <n v="4"/>
    <n v="519732"/>
    <n v="4048"/>
    <n v="0"/>
    <n v="0"/>
    <x v="15"/>
    <s v=" "/>
    <s v=" "/>
    <n v="0"/>
    <n v="0"/>
  </r>
  <r>
    <x v="18"/>
    <x v="22"/>
    <n v="2.73"/>
    <n v="1.48"/>
    <n v="1.25"/>
    <n v="664996"/>
    <n v="10260"/>
    <n v="4"/>
    <n v="519732"/>
    <n v="4056"/>
    <n v="0"/>
    <n v="0"/>
    <x v="15"/>
    <s v=" "/>
    <s v=" "/>
    <n v="0"/>
    <n v="0"/>
  </r>
  <r>
    <x v="18"/>
    <x v="23"/>
    <n v="2.95"/>
    <n v="1.5"/>
    <n v="1.45"/>
    <n v="664996"/>
    <n v="8212"/>
    <n v="4"/>
    <n v="519732"/>
    <n v="4056"/>
    <n v="0"/>
    <n v="0"/>
    <x v="15"/>
    <s v=" "/>
    <s v=" "/>
    <n v="0"/>
    <n v="0"/>
  </r>
  <r>
    <x v="18"/>
    <x v="24"/>
    <n v="2.52"/>
    <n v="1.28"/>
    <n v="1.23"/>
    <n v="664996"/>
    <n v="10232"/>
    <n v="4"/>
    <n v="519732"/>
    <n v="4032"/>
    <n v="0"/>
    <n v="0"/>
    <x v="15"/>
    <n v="5.35"/>
    <n v="2078932"/>
    <n v="0"/>
    <n v="0"/>
  </r>
  <r>
    <x v="19"/>
    <x v="21"/>
    <n v="2.62"/>
    <n v="1.43"/>
    <n v="1.18"/>
    <n v="664996"/>
    <n v="10208"/>
    <n v="4"/>
    <n v="519732"/>
    <n v="4048"/>
    <n v="0"/>
    <n v="0"/>
    <x v="15"/>
    <s v=" "/>
    <s v=" "/>
    <n v="0"/>
    <n v="0"/>
  </r>
  <r>
    <x v="19"/>
    <x v="22"/>
    <n v="2.8"/>
    <n v="1.48"/>
    <n v="1.32"/>
    <n v="664996"/>
    <n v="10260"/>
    <n v="4"/>
    <n v="519732"/>
    <n v="4056"/>
    <n v="0"/>
    <n v="0"/>
    <x v="15"/>
    <s v=" "/>
    <s v=" "/>
    <n v="0"/>
    <n v="0"/>
  </r>
  <r>
    <x v="19"/>
    <x v="23"/>
    <n v="3.03"/>
    <n v="1.53"/>
    <n v="1.5"/>
    <n v="664996"/>
    <n v="8212"/>
    <n v="4"/>
    <n v="519732"/>
    <n v="4056"/>
    <n v="0"/>
    <n v="0"/>
    <x v="15"/>
    <s v=" "/>
    <s v=" "/>
    <n v="0"/>
    <n v="0"/>
  </r>
  <r>
    <x v="19"/>
    <x v="24"/>
    <n v="2.5499999999999998"/>
    <n v="1.28"/>
    <n v="1.27"/>
    <n v="664996"/>
    <n v="10232"/>
    <n v="4"/>
    <n v="519732"/>
    <n v="4032"/>
    <n v="0"/>
    <n v="0"/>
    <x v="15"/>
    <n v="5.5"/>
    <n v="2078932"/>
    <n v="0"/>
    <n v="0"/>
  </r>
  <r>
    <x v="20"/>
    <x v="21"/>
    <n v="2.58"/>
    <n v="1.35"/>
    <n v="1.23"/>
    <n v="664996"/>
    <n v="10208"/>
    <n v="4"/>
    <n v="519732"/>
    <n v="4048"/>
    <n v="0"/>
    <n v="0"/>
    <x v="15"/>
    <s v=" "/>
    <s v=" "/>
    <n v="0"/>
    <n v="0"/>
  </r>
  <r>
    <x v="20"/>
    <x v="22"/>
    <n v="2.78"/>
    <n v="1.43"/>
    <n v="1.35"/>
    <n v="664996"/>
    <n v="10260"/>
    <n v="4"/>
    <n v="519732"/>
    <n v="4056"/>
    <n v="0"/>
    <n v="0"/>
    <x v="15"/>
    <s v=" "/>
    <s v=" "/>
    <n v="0"/>
    <n v="0"/>
  </r>
  <r>
    <x v="20"/>
    <x v="23"/>
    <n v="3.05"/>
    <n v="1.52"/>
    <n v="1.53"/>
    <n v="664996"/>
    <n v="8212"/>
    <n v="4"/>
    <n v="519732"/>
    <n v="4056"/>
    <n v="0"/>
    <n v="0"/>
    <x v="15"/>
    <s v=" "/>
    <s v=" "/>
    <n v="0"/>
    <n v="0"/>
  </r>
  <r>
    <x v="20"/>
    <x v="24"/>
    <n v="2.57"/>
    <n v="1.37"/>
    <n v="1.2"/>
    <n v="664996"/>
    <n v="10232"/>
    <n v="4"/>
    <n v="519732"/>
    <n v="4032"/>
    <n v="0"/>
    <n v="0"/>
    <x v="15"/>
    <n v="5.49"/>
    <n v="2078932"/>
    <n v="0"/>
    <n v="0"/>
  </r>
  <r>
    <x v="21"/>
    <x v="21"/>
    <n v="2.5499999999999998"/>
    <n v="1.33"/>
    <n v="1.22"/>
    <n v="664996"/>
    <n v="10208"/>
    <n v="4"/>
    <n v="519732"/>
    <n v="4048"/>
    <n v="0"/>
    <n v="0"/>
    <x v="15"/>
    <s v=" "/>
    <s v=" "/>
    <n v="0"/>
    <n v="0"/>
  </r>
  <r>
    <x v="21"/>
    <x v="22"/>
    <n v="2.8"/>
    <n v="1.48"/>
    <n v="1.32"/>
    <n v="664996"/>
    <n v="10260"/>
    <n v="4"/>
    <n v="519732"/>
    <n v="4056"/>
    <n v="0"/>
    <n v="0"/>
    <x v="15"/>
    <s v=" "/>
    <s v=" "/>
    <n v="0"/>
    <n v="0"/>
  </r>
  <r>
    <x v="21"/>
    <x v="23"/>
    <n v="3.03"/>
    <n v="1.52"/>
    <n v="1.52"/>
    <n v="664996"/>
    <n v="8212"/>
    <n v="4"/>
    <n v="519732"/>
    <n v="4056"/>
    <n v="0"/>
    <n v="0"/>
    <x v="15"/>
    <s v=" "/>
    <s v=" "/>
    <n v="0"/>
    <n v="0"/>
  </r>
  <r>
    <x v="21"/>
    <x v="24"/>
    <n v="2.52"/>
    <n v="1.35"/>
    <n v="1.17"/>
    <n v="664996"/>
    <n v="10232"/>
    <n v="4"/>
    <n v="519732"/>
    <n v="4032"/>
    <n v="0"/>
    <n v="0"/>
    <x v="15"/>
    <n v="5.4499999999999993"/>
    <n v="2078932"/>
    <n v="0"/>
    <n v="0"/>
  </r>
  <r>
    <x v="22"/>
    <x v="21"/>
    <n v="2.2000000000000002"/>
    <n v="1.18"/>
    <n v="1.02"/>
    <n v="664996"/>
    <n v="10208"/>
    <n v="4"/>
    <n v="519732"/>
    <n v="4048"/>
    <n v="0"/>
    <n v="0"/>
    <x v="15"/>
    <s v=" "/>
    <s v=" "/>
    <n v="0"/>
    <n v="0"/>
  </r>
  <r>
    <x v="22"/>
    <x v="22"/>
    <n v="2.35"/>
    <n v="1.25"/>
    <n v="1.1000000000000001"/>
    <n v="664996"/>
    <n v="10332"/>
    <n v="4"/>
    <n v="519732"/>
    <n v="4100"/>
    <n v="0"/>
    <n v="0"/>
    <x v="15"/>
    <s v=" "/>
    <s v=" "/>
    <n v="0"/>
    <n v="0"/>
  </r>
  <r>
    <x v="22"/>
    <x v="23"/>
    <n v="2.5"/>
    <n v="1.32"/>
    <n v="1.18"/>
    <n v="664996"/>
    <n v="8212"/>
    <n v="4"/>
    <n v="519732"/>
    <n v="4056"/>
    <n v="0"/>
    <n v="0"/>
    <x v="15"/>
    <s v=" "/>
    <s v=" "/>
    <n v="0"/>
    <n v="0"/>
  </r>
  <r>
    <x v="22"/>
    <x v="24"/>
    <n v="2.15"/>
    <n v="1.17"/>
    <n v="0.98"/>
    <n v="664996"/>
    <n v="10300"/>
    <n v="4"/>
    <n v="519732"/>
    <n v="4076"/>
    <n v="0"/>
    <n v="0"/>
    <x v="15"/>
    <n v="4.6000000000000005"/>
    <n v="2078932"/>
    <n v="0"/>
    <n v="0"/>
  </r>
  <r>
    <x v="23"/>
    <x v="21"/>
    <n v="2.02"/>
    <n v="1.05"/>
    <n v="0.97"/>
    <n v="665124"/>
    <n v="11976"/>
    <n v="4"/>
    <n v="519860"/>
    <n v="4284"/>
    <n v="11"/>
    <n v="0"/>
    <x v="15"/>
    <s v=" "/>
    <s v=" "/>
    <n v="0"/>
    <n v="0"/>
  </r>
  <r>
    <x v="23"/>
    <x v="22"/>
    <n v="2.42"/>
    <n v="1.18"/>
    <n v="1.23"/>
    <n v="665124"/>
    <n v="11760"/>
    <n v="4"/>
    <n v="519860"/>
    <n v="4248"/>
    <n v="11"/>
    <n v="0"/>
    <x v="15"/>
    <s v=" "/>
    <s v=" "/>
    <n v="0"/>
    <n v="0"/>
  </r>
  <r>
    <x v="23"/>
    <x v="23"/>
    <n v="2.2999999999999998"/>
    <n v="1.2"/>
    <n v="1.1000000000000001"/>
    <n v="665256"/>
    <n v="9716"/>
    <n v="4"/>
    <n v="519992"/>
    <n v="4248"/>
    <n v="11"/>
    <n v="0"/>
    <x v="15"/>
    <s v=" "/>
    <s v=" "/>
    <n v="0"/>
    <n v="0"/>
  </r>
  <r>
    <x v="23"/>
    <x v="24"/>
    <n v="2.5"/>
    <n v="1.32"/>
    <n v="1.18"/>
    <n v="665124"/>
    <n v="12264"/>
    <n v="4"/>
    <n v="519860"/>
    <n v="4284"/>
    <n v="11"/>
    <n v="0"/>
    <x v="15"/>
    <n v="4.6199999999999992"/>
    <n v="2079576"/>
    <n v="0"/>
    <n v="0"/>
  </r>
  <r>
    <x v="24"/>
    <x v="21"/>
    <n v="2.42"/>
    <n v="1.3"/>
    <n v="1.1200000000000001"/>
    <n v="665124"/>
    <n v="11976"/>
    <n v="4"/>
    <n v="519860"/>
    <n v="4284"/>
    <n v="0"/>
    <n v="0"/>
    <x v="15"/>
    <s v=" "/>
    <s v=" "/>
    <n v="0"/>
    <n v="0"/>
  </r>
  <r>
    <x v="24"/>
    <x v="22"/>
    <n v="2.9"/>
    <n v="1.45"/>
    <n v="1.45"/>
    <n v="665124"/>
    <n v="11760"/>
    <n v="4"/>
    <n v="519860"/>
    <n v="4248"/>
    <n v="0"/>
    <n v="0"/>
    <x v="15"/>
    <s v=" "/>
    <s v=" "/>
    <n v="0"/>
    <n v="0"/>
  </r>
  <r>
    <x v="24"/>
    <x v="23"/>
    <n v="2.73"/>
    <n v="1.43"/>
    <n v="1.3"/>
    <n v="665256"/>
    <n v="9716"/>
    <n v="4"/>
    <n v="519992"/>
    <n v="4248"/>
    <n v="0"/>
    <n v="0"/>
    <x v="15"/>
    <s v=" "/>
    <s v=" "/>
    <n v="0"/>
    <n v="0"/>
  </r>
  <r>
    <x v="24"/>
    <x v="24"/>
    <n v="2.4700000000000002"/>
    <n v="1.27"/>
    <n v="1.2"/>
    <n v="665124"/>
    <n v="12264"/>
    <n v="4"/>
    <n v="519860"/>
    <n v="4284"/>
    <n v="0"/>
    <n v="0"/>
    <x v="15"/>
    <n v="5.2600000000000007"/>
    <n v="2079576"/>
    <n v="0"/>
    <n v="0"/>
  </r>
  <r>
    <x v="25"/>
    <x v="21"/>
    <n v="2.4"/>
    <n v="1.25"/>
    <n v="1.1499999999999999"/>
    <n v="665124"/>
    <n v="11976"/>
    <n v="4"/>
    <n v="519860"/>
    <n v="4284"/>
    <n v="0"/>
    <n v="0"/>
    <x v="15"/>
    <s v=" "/>
    <s v=" "/>
    <n v="0"/>
    <n v="0"/>
  </r>
  <r>
    <x v="25"/>
    <x v="22"/>
    <n v="2.95"/>
    <n v="1.52"/>
    <n v="1.43"/>
    <n v="665124"/>
    <n v="11760"/>
    <n v="4"/>
    <n v="519860"/>
    <n v="4248"/>
    <n v="0"/>
    <n v="0"/>
    <x v="15"/>
    <s v=" "/>
    <s v=" "/>
    <n v="0"/>
    <n v="0"/>
  </r>
  <r>
    <x v="25"/>
    <x v="23"/>
    <n v="2.77"/>
    <n v="1.45"/>
    <n v="1.32"/>
    <n v="665256"/>
    <n v="9716"/>
    <n v="4"/>
    <n v="519992"/>
    <n v="4248"/>
    <n v="0"/>
    <n v="0"/>
    <x v="15"/>
    <s v=" "/>
    <s v=" "/>
    <n v="0"/>
    <n v="0"/>
  </r>
  <r>
    <x v="25"/>
    <x v="24"/>
    <n v="2.48"/>
    <n v="1.35"/>
    <n v="1.1299999999999999"/>
    <n v="665124"/>
    <n v="12264"/>
    <n v="4"/>
    <n v="519860"/>
    <n v="4284"/>
    <n v="0"/>
    <n v="0"/>
    <x v="15"/>
    <n v="5.3"/>
    <n v="2079576"/>
    <n v="0"/>
    <n v="0"/>
  </r>
  <r>
    <x v="26"/>
    <x v="21"/>
    <n v="2.35"/>
    <n v="1.22"/>
    <n v="1.1299999999999999"/>
    <n v="665124"/>
    <n v="11976"/>
    <n v="4"/>
    <n v="519860"/>
    <n v="4284"/>
    <n v="0"/>
    <n v="0"/>
    <x v="15"/>
    <s v=" "/>
    <s v=" "/>
    <n v="0"/>
    <n v="0"/>
  </r>
  <r>
    <x v="26"/>
    <x v="22"/>
    <n v="2.77"/>
    <n v="1.42"/>
    <n v="1.35"/>
    <n v="665124"/>
    <n v="11760"/>
    <n v="4"/>
    <n v="519860"/>
    <n v="4248"/>
    <n v="0"/>
    <n v="0"/>
    <x v="15"/>
    <s v=" "/>
    <s v=" "/>
    <n v="0"/>
    <n v="0"/>
  </r>
  <r>
    <x v="26"/>
    <x v="23"/>
    <n v="2.7"/>
    <n v="1.43"/>
    <n v="1.27"/>
    <n v="665256"/>
    <n v="9716"/>
    <n v="4"/>
    <n v="519992"/>
    <n v="4248"/>
    <n v="0"/>
    <n v="0"/>
    <x v="15"/>
    <s v=" "/>
    <s v=" "/>
    <n v="0"/>
    <n v="0"/>
  </r>
  <r>
    <x v="26"/>
    <x v="24"/>
    <n v="2.38"/>
    <n v="1.22"/>
    <n v="1.17"/>
    <n v="665124"/>
    <n v="12264"/>
    <n v="4"/>
    <n v="519860"/>
    <n v="4284"/>
    <n v="0"/>
    <n v="0"/>
    <x v="15"/>
    <n v="5.0999999999999996"/>
    <n v="2079576"/>
    <n v="0"/>
    <n v="0"/>
  </r>
  <r>
    <x v="27"/>
    <x v="21"/>
    <n v="1.92"/>
    <n v="1.03"/>
    <n v="0.88"/>
    <n v="665124"/>
    <n v="11976"/>
    <n v="4"/>
    <n v="519860"/>
    <n v="4284"/>
    <n v="0"/>
    <n v="0"/>
    <x v="15"/>
    <s v=" "/>
    <s v=" "/>
    <n v="0"/>
    <n v="0"/>
  </r>
  <r>
    <x v="27"/>
    <x v="22"/>
    <n v="2.2999999999999998"/>
    <n v="1.17"/>
    <n v="1.1299999999999999"/>
    <n v="665124"/>
    <n v="11760"/>
    <n v="4"/>
    <n v="519860"/>
    <n v="4248"/>
    <n v="0"/>
    <n v="0"/>
    <x v="15"/>
    <s v=" "/>
    <s v=" "/>
    <n v="0"/>
    <n v="0"/>
  </r>
  <r>
    <x v="27"/>
    <x v="23"/>
    <n v="2.23"/>
    <n v="1.18"/>
    <n v="1.05"/>
    <n v="665256"/>
    <n v="9716"/>
    <n v="4"/>
    <n v="519992"/>
    <n v="4248"/>
    <n v="0"/>
    <n v="0"/>
    <x v="15"/>
    <s v=" "/>
    <s v=" "/>
    <n v="0"/>
    <n v="0"/>
  </r>
  <r>
    <x v="27"/>
    <x v="24"/>
    <n v="1.95"/>
    <n v="1.08"/>
    <n v="0.87"/>
    <n v="665124"/>
    <n v="12264"/>
    <n v="4"/>
    <n v="519860"/>
    <n v="4284"/>
    <n v="0"/>
    <n v="0"/>
    <x v="15"/>
    <n v="4.1999999999999993"/>
    <n v="2079576"/>
    <n v="0"/>
    <n v="0"/>
  </r>
  <r>
    <x v="28"/>
    <x v="21"/>
    <n v="1.62"/>
    <n v="0.87"/>
    <n v="0.75"/>
    <n v="665256"/>
    <n v="12088"/>
    <n v="4"/>
    <n v="519992"/>
    <n v="4288"/>
    <n v="9"/>
    <n v="0"/>
    <x v="15"/>
    <s v=" "/>
    <s v=" "/>
    <n v="0"/>
    <n v="0"/>
  </r>
  <r>
    <x v="28"/>
    <x v="22"/>
    <n v="1.77"/>
    <n v="0.97"/>
    <n v="0.8"/>
    <n v="665256"/>
    <n v="12224"/>
    <n v="4"/>
    <n v="519992"/>
    <n v="4284"/>
    <n v="10"/>
    <n v="0"/>
    <x v="15"/>
    <s v=" "/>
    <s v=" "/>
    <n v="0"/>
    <n v="0"/>
  </r>
  <r>
    <x v="28"/>
    <x v="23"/>
    <n v="1.57"/>
    <n v="0.85"/>
    <n v="0.72"/>
    <n v="665256"/>
    <n v="11600"/>
    <n v="4"/>
    <n v="519992"/>
    <n v="4248"/>
    <n v="8"/>
    <n v="0"/>
    <x v="15"/>
    <s v=" "/>
    <s v=" "/>
    <n v="0"/>
    <n v="0"/>
  </r>
  <r>
    <x v="28"/>
    <x v="24"/>
    <n v="1.87"/>
    <n v="0.95"/>
    <n v="0.92"/>
    <n v="665256"/>
    <n v="12660"/>
    <n v="4"/>
    <n v="519992"/>
    <n v="4284"/>
    <n v="10"/>
    <n v="0"/>
    <x v="15"/>
    <n v="3.415"/>
    <n v="2079972"/>
    <n v="0"/>
    <n v="0"/>
  </r>
  <r>
    <x v="29"/>
    <x v="21"/>
    <n v="2.4700000000000002"/>
    <n v="1.28"/>
    <n v="1.18"/>
    <n v="665256"/>
    <n v="12088"/>
    <n v="4"/>
    <n v="519992"/>
    <n v="4288"/>
    <n v="0"/>
    <n v="0"/>
    <x v="15"/>
    <s v=" "/>
    <s v=" "/>
    <n v="0"/>
    <n v="0"/>
  </r>
  <r>
    <x v="29"/>
    <x v="22"/>
    <n v="2.7"/>
    <n v="1.4"/>
    <n v="1.3"/>
    <n v="665256"/>
    <n v="12224"/>
    <n v="4"/>
    <n v="519992"/>
    <n v="4284"/>
    <n v="0"/>
    <n v="0"/>
    <x v="15"/>
    <s v=" "/>
    <s v=" "/>
    <n v="0"/>
    <n v="0"/>
  </r>
  <r>
    <x v="29"/>
    <x v="23"/>
    <n v="2.4"/>
    <n v="1.32"/>
    <n v="1.08"/>
    <n v="665256"/>
    <n v="11600"/>
    <n v="4"/>
    <n v="519992"/>
    <n v="4248"/>
    <n v="0"/>
    <n v="0"/>
    <x v="15"/>
    <s v=" "/>
    <s v=" "/>
    <n v="0"/>
    <n v="0"/>
  </r>
  <r>
    <x v="29"/>
    <x v="24"/>
    <n v="2.92"/>
    <n v="1.47"/>
    <n v="1.45"/>
    <n v="665256"/>
    <n v="12660"/>
    <n v="4"/>
    <n v="519992"/>
    <n v="4284"/>
    <n v="0"/>
    <n v="0"/>
    <x v="15"/>
    <n v="5.2450000000000001"/>
    <n v="2079972"/>
    <n v="0"/>
    <n v="0"/>
  </r>
  <r>
    <x v="30"/>
    <x v="21"/>
    <n v="2.42"/>
    <n v="1.33"/>
    <n v="1.08"/>
    <n v="665256"/>
    <n v="12088"/>
    <n v="4"/>
    <n v="519992"/>
    <n v="4288"/>
    <n v="0"/>
    <n v="0"/>
    <x v="15"/>
    <s v=" "/>
    <s v=" "/>
    <n v="0"/>
    <n v="0"/>
  </r>
  <r>
    <x v="30"/>
    <x v="22"/>
    <n v="2.82"/>
    <n v="1.42"/>
    <n v="1.4"/>
    <n v="665256"/>
    <n v="12224"/>
    <n v="4"/>
    <n v="519992"/>
    <n v="4284"/>
    <n v="0"/>
    <n v="0"/>
    <x v="15"/>
    <s v=" "/>
    <s v=" "/>
    <n v="0"/>
    <n v="0"/>
  </r>
  <r>
    <x v="30"/>
    <x v="23"/>
    <n v="2.5"/>
    <n v="1.32"/>
    <n v="1.18"/>
    <n v="665256"/>
    <n v="11600"/>
    <n v="4"/>
    <n v="519992"/>
    <n v="4248"/>
    <n v="0"/>
    <n v="0"/>
    <x v="15"/>
    <s v=" "/>
    <s v=" "/>
    <n v="0"/>
    <n v="0"/>
  </r>
  <r>
    <x v="30"/>
    <x v="24"/>
    <n v="2.97"/>
    <n v="1.5"/>
    <n v="1.47"/>
    <n v="665256"/>
    <n v="12660"/>
    <n v="4"/>
    <n v="519992"/>
    <n v="4284"/>
    <n v="0"/>
    <n v="0"/>
    <x v="15"/>
    <n v="5.3550000000000004"/>
    <n v="2079972"/>
    <n v="0"/>
    <n v="0"/>
  </r>
  <r>
    <x v="31"/>
    <x v="21"/>
    <n v="2.25"/>
    <n v="1.2"/>
    <n v="1.05"/>
    <n v="665256"/>
    <n v="12088"/>
    <n v="4"/>
    <n v="519992"/>
    <n v="4288"/>
    <n v="0"/>
    <n v="0"/>
    <x v="15"/>
    <s v=" "/>
    <s v=" "/>
    <n v="0"/>
    <n v="0"/>
  </r>
  <r>
    <x v="31"/>
    <x v="22"/>
    <n v="2.4700000000000002"/>
    <n v="1.27"/>
    <n v="1.2"/>
    <n v="665256"/>
    <n v="12224"/>
    <n v="4"/>
    <n v="519992"/>
    <n v="4284"/>
    <n v="0"/>
    <n v="0"/>
    <x v="15"/>
    <s v=" "/>
    <s v=" "/>
    <n v="0"/>
    <n v="0"/>
  </r>
  <r>
    <x v="31"/>
    <x v="23"/>
    <n v="2.2799999999999998"/>
    <n v="1.17"/>
    <n v="1.1200000000000001"/>
    <n v="665256"/>
    <n v="11600"/>
    <n v="4"/>
    <n v="519992"/>
    <n v="4248"/>
    <n v="0"/>
    <n v="0"/>
    <x v="15"/>
    <s v=" "/>
    <s v=" "/>
    <n v="0"/>
    <n v="0"/>
  </r>
  <r>
    <x v="31"/>
    <x v="24"/>
    <n v="2.67"/>
    <n v="1.37"/>
    <n v="1.3"/>
    <n v="665256"/>
    <n v="12660"/>
    <n v="4"/>
    <n v="519992"/>
    <n v="4284"/>
    <n v="0"/>
    <n v="0"/>
    <x v="15"/>
    <n v="4.835"/>
    <n v="2079972"/>
    <n v="0"/>
    <n v="0"/>
  </r>
  <r>
    <x v="32"/>
    <x v="21"/>
    <n v="1.1000000000000001"/>
    <n v="0.6"/>
    <n v="0.5"/>
    <n v="665256"/>
    <n v="13984"/>
    <n v="4"/>
    <n v="519992"/>
    <n v="4288"/>
    <n v="0"/>
    <n v="0"/>
    <x v="15"/>
    <s v=" "/>
    <s v=" "/>
    <n v="0"/>
    <n v="0"/>
  </r>
  <r>
    <x v="32"/>
    <x v="22"/>
    <n v="1.08"/>
    <n v="0.56999999999999995"/>
    <n v="0.52"/>
    <n v="665256"/>
    <n v="12224"/>
    <n v="4"/>
    <n v="519992"/>
    <n v="4284"/>
    <n v="0"/>
    <n v="0"/>
    <x v="15"/>
    <s v=" "/>
    <s v=" "/>
    <n v="0"/>
    <n v="0"/>
  </r>
  <r>
    <x v="32"/>
    <x v="23"/>
    <n v="1.1000000000000001"/>
    <n v="0.65"/>
    <n v="0.45"/>
    <n v="665256"/>
    <n v="11600"/>
    <n v="4"/>
    <n v="519992"/>
    <n v="4248"/>
    <n v="0"/>
    <n v="0"/>
    <x v="15"/>
    <s v=" "/>
    <s v=" "/>
    <n v="0"/>
    <n v="0"/>
  </r>
  <r>
    <x v="32"/>
    <x v="24"/>
    <n v="1.1299999999999999"/>
    <n v="0.65"/>
    <n v="0.48"/>
    <n v="665256"/>
    <n v="12660"/>
    <n v="4"/>
    <n v="519992"/>
    <n v="4284"/>
    <n v="0"/>
    <n v="0"/>
    <x v="15"/>
    <n v="2.2050000000000001"/>
    <n v="2079972"/>
    <n v="0"/>
    <n v="0"/>
  </r>
  <r>
    <x v="33"/>
    <x v="21"/>
    <n v="0.4"/>
    <n v="0.27"/>
    <n v="0.13"/>
    <n v="665256"/>
    <n v="14008"/>
    <n v="4"/>
    <n v="519992"/>
    <n v="4288"/>
    <n v="0"/>
    <n v="0"/>
    <x v="15"/>
    <s v=" "/>
    <s v=" "/>
    <n v="0"/>
    <n v="0"/>
  </r>
  <r>
    <x v="33"/>
    <x v="22"/>
    <n v="0.38"/>
    <n v="0.27"/>
    <n v="0.12"/>
    <n v="665256"/>
    <n v="14128"/>
    <n v="4"/>
    <n v="519992"/>
    <n v="4284"/>
    <n v="0"/>
    <n v="0"/>
    <x v="15"/>
    <s v=" "/>
    <s v=" "/>
    <n v="0"/>
    <n v="0"/>
  </r>
  <r>
    <x v="33"/>
    <x v="23"/>
    <n v="0.38"/>
    <n v="0.27"/>
    <n v="0.12"/>
    <n v="665256"/>
    <n v="11680"/>
    <n v="4"/>
    <n v="519992"/>
    <n v="4284"/>
    <n v="0"/>
    <n v="0"/>
    <x v="15"/>
    <s v=" "/>
    <s v=" "/>
    <n v="0"/>
    <n v="0"/>
  </r>
  <r>
    <x v="33"/>
    <x v="24"/>
    <n v="0.38"/>
    <n v="0.27"/>
    <n v="0.12"/>
    <n v="665256"/>
    <n v="14564"/>
    <n v="4"/>
    <n v="519992"/>
    <n v="4284"/>
    <n v="0"/>
    <n v="0"/>
    <x v="15"/>
    <n v="0.77"/>
    <n v="2079972"/>
    <n v="0"/>
    <n v="0"/>
  </r>
  <r>
    <x v="34"/>
    <x v="21"/>
    <n v="0.42"/>
    <n v="0.3"/>
    <n v="0.12"/>
    <n v="665256"/>
    <n v="14008"/>
    <n v="4"/>
    <n v="519992"/>
    <n v="4288"/>
    <n v="0"/>
    <n v="0"/>
    <x v="15"/>
    <s v=" "/>
    <s v=" "/>
    <n v="0"/>
    <n v="0"/>
  </r>
  <r>
    <x v="34"/>
    <x v="22"/>
    <n v="0.38"/>
    <n v="0.27"/>
    <n v="0.12"/>
    <n v="665256"/>
    <n v="14128"/>
    <n v="4"/>
    <n v="519992"/>
    <n v="4284"/>
    <n v="0"/>
    <n v="0"/>
    <x v="15"/>
    <s v=" "/>
    <s v=" "/>
    <n v="0"/>
    <n v="0"/>
  </r>
  <r>
    <x v="34"/>
    <x v="23"/>
    <n v="0.38"/>
    <n v="0.27"/>
    <n v="0.12"/>
    <n v="665256"/>
    <n v="11680"/>
    <n v="4"/>
    <n v="519992"/>
    <n v="4284"/>
    <n v="0"/>
    <n v="0"/>
    <x v="15"/>
    <s v=" "/>
    <s v=" "/>
    <n v="0"/>
    <n v="0"/>
  </r>
  <r>
    <x v="34"/>
    <x v="24"/>
    <n v="0.4"/>
    <n v="0.27"/>
    <n v="0.13"/>
    <n v="665256"/>
    <n v="14564"/>
    <n v="4"/>
    <n v="519992"/>
    <n v="4284"/>
    <n v="0"/>
    <n v="0"/>
    <x v="15"/>
    <n v="0.79"/>
    <n v="2079972"/>
    <n v="0"/>
    <n v="0"/>
  </r>
  <r>
    <x v="35"/>
    <x v="21"/>
    <n v="0.4"/>
    <n v="0.3"/>
    <n v="0.1"/>
    <n v="665256"/>
    <n v="14008"/>
    <n v="4"/>
    <n v="519992"/>
    <n v="4288"/>
    <n v="0"/>
    <n v="0"/>
    <x v="15"/>
    <s v=" "/>
    <s v=" "/>
    <n v="0"/>
    <n v="0"/>
  </r>
  <r>
    <x v="35"/>
    <x v="22"/>
    <n v="0.38"/>
    <n v="0.28000000000000003"/>
    <n v="0.1"/>
    <n v="665256"/>
    <n v="14128"/>
    <n v="4"/>
    <n v="519992"/>
    <n v="4284"/>
    <n v="0"/>
    <n v="0"/>
    <x v="15"/>
    <s v=" "/>
    <s v=" "/>
    <n v="0"/>
    <n v="0"/>
  </r>
  <r>
    <x v="35"/>
    <x v="23"/>
    <n v="0.4"/>
    <n v="0.28000000000000003"/>
    <n v="0.12"/>
    <n v="665256"/>
    <n v="11680"/>
    <n v="4"/>
    <n v="519992"/>
    <n v="4284"/>
    <n v="0"/>
    <n v="0"/>
    <x v="15"/>
    <s v=" "/>
    <s v=" "/>
    <n v="0"/>
    <n v="0"/>
  </r>
  <r>
    <x v="35"/>
    <x v="24"/>
    <n v="0.42"/>
    <n v="0.3"/>
    <n v="0.12"/>
    <n v="665256"/>
    <n v="14564"/>
    <n v="4"/>
    <n v="519992"/>
    <n v="4284"/>
    <n v="0"/>
    <n v="0"/>
    <x v="15"/>
    <n v="0.8"/>
    <n v="2079972"/>
    <n v="0"/>
    <n v="0"/>
  </r>
  <r>
    <x v="36"/>
    <x v="21"/>
    <n v="0.4"/>
    <n v="0.28000000000000003"/>
    <n v="0.12"/>
    <n v="665256"/>
    <n v="14008"/>
    <n v="4"/>
    <n v="519992"/>
    <n v="4288"/>
    <n v="0"/>
    <n v="0"/>
    <x v="15"/>
    <s v=" "/>
    <s v=" "/>
    <n v="0"/>
    <n v="0"/>
  </r>
  <r>
    <x v="36"/>
    <x v="22"/>
    <n v="0.42"/>
    <n v="0.32"/>
    <n v="0.1"/>
    <n v="665256"/>
    <n v="14128"/>
    <n v="4"/>
    <n v="519992"/>
    <n v="4284"/>
    <n v="0"/>
    <n v="0"/>
    <x v="15"/>
    <s v=" "/>
    <s v=" "/>
    <n v="0"/>
    <n v="0"/>
  </r>
  <r>
    <x v="36"/>
    <x v="23"/>
    <n v="0.37"/>
    <n v="0.27"/>
    <n v="0.1"/>
    <n v="665256"/>
    <n v="11680"/>
    <n v="4"/>
    <n v="519992"/>
    <n v="4284"/>
    <n v="0"/>
    <n v="0"/>
    <x v="15"/>
    <s v=" "/>
    <s v=" "/>
    <n v="0"/>
    <n v="0"/>
  </r>
  <r>
    <x v="36"/>
    <x v="24"/>
    <n v="0.42"/>
    <n v="0.3"/>
    <n v="0.12"/>
    <n v="665256"/>
    <n v="14564"/>
    <n v="4"/>
    <n v="519992"/>
    <n v="4284"/>
    <n v="0"/>
    <n v="0"/>
    <x v="15"/>
    <n v="0.80499999999999994"/>
    <n v="2079972"/>
    <n v="0"/>
    <n v="0"/>
  </r>
  <r>
    <x v="0"/>
    <x v="25"/>
    <n v="0.15"/>
    <n v="0"/>
    <n v="0.15"/>
    <n v="0"/>
    <n v="0"/>
    <n v="0"/>
    <n v="0"/>
    <n v="0"/>
    <n v="0"/>
    <n v="0"/>
    <x v="16"/>
    <n v="7.4999999999999997E-2"/>
    <n v="0"/>
    <n v="0"/>
    <n v="0"/>
  </r>
  <r>
    <x v="1"/>
    <x v="25"/>
    <n v="0.17"/>
    <n v="0"/>
    <n v="0.17"/>
    <n v="0"/>
    <n v="0"/>
    <n v="0"/>
    <n v="0"/>
    <n v="0"/>
    <n v="0"/>
    <n v="0"/>
    <x v="16"/>
    <n v="8.5000000000000006E-2"/>
    <n v="0"/>
    <n v="0"/>
    <n v="0"/>
  </r>
  <r>
    <x v="2"/>
    <x v="25"/>
    <n v="0.15"/>
    <n v="0"/>
    <n v="0.15"/>
    <n v="0"/>
    <n v="0"/>
    <n v="0"/>
    <n v="0"/>
    <n v="0"/>
    <n v="0"/>
    <n v="0"/>
    <x v="16"/>
    <n v="7.4999999999999997E-2"/>
    <n v="0"/>
    <n v="0"/>
    <n v="0"/>
  </r>
  <r>
    <x v="3"/>
    <x v="25"/>
    <n v="0.17"/>
    <n v="0"/>
    <n v="0.17"/>
    <n v="0"/>
    <n v="0"/>
    <n v="0"/>
    <n v="0"/>
    <n v="0"/>
    <n v="0"/>
    <n v="0"/>
    <x v="16"/>
    <n v="8.5000000000000006E-2"/>
    <n v="0"/>
    <n v="0"/>
    <n v="0"/>
  </r>
  <r>
    <x v="4"/>
    <x v="25"/>
    <n v="0.17"/>
    <n v="0"/>
    <n v="0.17"/>
    <n v="0"/>
    <n v="0"/>
    <n v="0"/>
    <n v="0"/>
    <n v="0"/>
    <n v="0"/>
    <n v="0"/>
    <x v="16"/>
    <n v="8.5000000000000006E-2"/>
    <n v="0"/>
    <n v="0"/>
    <n v="0"/>
  </r>
  <r>
    <x v="5"/>
    <x v="25"/>
    <n v="0.18"/>
    <n v="0"/>
    <n v="0.18"/>
    <n v="0"/>
    <n v="0"/>
    <n v="0"/>
    <n v="0"/>
    <n v="0"/>
    <n v="0"/>
    <n v="0"/>
    <x v="16"/>
    <n v="0.09"/>
    <n v="0"/>
    <n v="0"/>
    <n v="0"/>
  </r>
  <r>
    <x v="6"/>
    <x v="25"/>
    <n v="0.17"/>
    <n v="0"/>
    <n v="0.17"/>
    <n v="0"/>
    <n v="0"/>
    <n v="0"/>
    <n v="0"/>
    <n v="0"/>
    <n v="0"/>
    <n v="0"/>
    <x v="16"/>
    <n v="8.5000000000000006E-2"/>
    <n v="0"/>
    <n v="0"/>
    <n v="0"/>
  </r>
  <r>
    <x v="7"/>
    <x v="25"/>
    <n v="0.17"/>
    <n v="0"/>
    <n v="0.17"/>
    <n v="0"/>
    <n v="0"/>
    <n v="0"/>
    <n v="0"/>
    <n v="0"/>
    <n v="0"/>
    <n v="0"/>
    <x v="16"/>
    <n v="8.5000000000000006E-2"/>
    <n v="0"/>
    <n v="0"/>
    <n v="0"/>
  </r>
  <r>
    <x v="8"/>
    <x v="25"/>
    <n v="0.17"/>
    <n v="0"/>
    <n v="0.17"/>
    <n v="0"/>
    <n v="0"/>
    <n v="0"/>
    <n v="0"/>
    <n v="0"/>
    <n v="0"/>
    <n v="0"/>
    <x v="16"/>
    <n v="8.5000000000000006E-2"/>
    <n v="0"/>
    <n v="0"/>
    <n v="0"/>
  </r>
  <r>
    <x v="9"/>
    <x v="25"/>
    <n v="0.15"/>
    <n v="0"/>
    <n v="0.15"/>
    <n v="0"/>
    <n v="0"/>
    <n v="0"/>
    <n v="0"/>
    <n v="0"/>
    <n v="0"/>
    <n v="0"/>
    <x v="16"/>
    <n v="7.4999999999999997E-2"/>
    <n v="0"/>
    <n v="0"/>
    <n v="0"/>
  </r>
  <r>
    <x v="10"/>
    <x v="25"/>
    <n v="0.17"/>
    <n v="0"/>
    <n v="0.17"/>
    <n v="0"/>
    <n v="0"/>
    <n v="0"/>
    <n v="0"/>
    <n v="0"/>
    <n v="0"/>
    <n v="0"/>
    <x v="16"/>
    <n v="8.5000000000000006E-2"/>
    <n v="0"/>
    <n v="0"/>
    <n v="0"/>
  </r>
  <r>
    <x v="11"/>
    <x v="25"/>
    <n v="0.17"/>
    <n v="0"/>
    <n v="0.17"/>
    <n v="0"/>
    <n v="0"/>
    <n v="0"/>
    <n v="0"/>
    <n v="0"/>
    <n v="0"/>
    <n v="0"/>
    <x v="16"/>
    <n v="8.5000000000000006E-2"/>
    <n v="0"/>
    <n v="0"/>
    <n v="0"/>
  </r>
  <r>
    <x v="12"/>
    <x v="25"/>
    <n v="0.17"/>
    <n v="0"/>
    <n v="0.17"/>
    <n v="0"/>
    <n v="0"/>
    <n v="0"/>
    <n v="0"/>
    <n v="0"/>
    <n v="0"/>
    <n v="0"/>
    <x v="16"/>
    <n v="8.5000000000000006E-2"/>
    <n v="0"/>
    <n v="0"/>
    <n v="0"/>
  </r>
  <r>
    <x v="13"/>
    <x v="25"/>
    <n v="0.18"/>
    <n v="0"/>
    <n v="0.18"/>
    <n v="0"/>
    <n v="0"/>
    <n v="0"/>
    <n v="0"/>
    <n v="0"/>
    <n v="0"/>
    <n v="0"/>
    <x v="16"/>
    <n v="0.09"/>
    <n v="0"/>
    <n v="0"/>
    <n v="0"/>
  </r>
  <r>
    <x v="14"/>
    <x v="25"/>
    <n v="0.17"/>
    <n v="0"/>
    <n v="0.17"/>
    <n v="0"/>
    <n v="0"/>
    <n v="0"/>
    <n v="0"/>
    <n v="0"/>
    <n v="0"/>
    <n v="0"/>
    <x v="16"/>
    <n v="8.5000000000000006E-2"/>
    <n v="0"/>
    <n v="0"/>
    <n v="0"/>
  </r>
  <r>
    <x v="15"/>
    <x v="25"/>
    <n v="0.17"/>
    <n v="0"/>
    <n v="0.17"/>
    <n v="0"/>
    <n v="0"/>
    <n v="0"/>
    <n v="0"/>
    <n v="0"/>
    <n v="0"/>
    <n v="0"/>
    <x v="16"/>
    <n v="8.5000000000000006E-2"/>
    <n v="0"/>
    <n v="0"/>
    <n v="0"/>
  </r>
  <r>
    <x v="16"/>
    <x v="25"/>
    <n v="0.17"/>
    <n v="0"/>
    <n v="0.17"/>
    <n v="0"/>
    <n v="0"/>
    <n v="0"/>
    <n v="0"/>
    <n v="0"/>
    <n v="0"/>
    <n v="0"/>
    <x v="16"/>
    <n v="8.5000000000000006E-2"/>
    <n v="0"/>
    <n v="0"/>
    <n v="0"/>
  </r>
  <r>
    <x v="17"/>
    <x v="25"/>
    <n v="0.15"/>
    <n v="0"/>
    <n v="0.15"/>
    <n v="0"/>
    <n v="0"/>
    <n v="0"/>
    <n v="0"/>
    <n v="0"/>
    <n v="0"/>
    <n v="0"/>
    <x v="16"/>
    <n v="7.4999999999999997E-2"/>
    <n v="0"/>
    <n v="0"/>
    <n v="0"/>
  </r>
  <r>
    <x v="18"/>
    <x v="25"/>
    <n v="0.17"/>
    <n v="0"/>
    <n v="0.17"/>
    <n v="0"/>
    <n v="0"/>
    <n v="0"/>
    <n v="0"/>
    <n v="0"/>
    <n v="0"/>
    <n v="0"/>
    <x v="16"/>
    <n v="8.5000000000000006E-2"/>
    <n v="0"/>
    <n v="0"/>
    <n v="0"/>
  </r>
  <r>
    <x v="19"/>
    <x v="25"/>
    <n v="0.17"/>
    <n v="0"/>
    <n v="0.17"/>
    <n v="0"/>
    <n v="0"/>
    <n v="0"/>
    <n v="0"/>
    <n v="0"/>
    <n v="0"/>
    <n v="0"/>
    <x v="16"/>
    <n v="8.5000000000000006E-2"/>
    <n v="0"/>
    <n v="0"/>
    <n v="0"/>
  </r>
  <r>
    <x v="20"/>
    <x v="25"/>
    <n v="0.17"/>
    <n v="0"/>
    <n v="0.17"/>
    <n v="0"/>
    <n v="0"/>
    <n v="0"/>
    <n v="0"/>
    <n v="0"/>
    <n v="0"/>
    <n v="0"/>
    <x v="16"/>
    <n v="8.5000000000000006E-2"/>
    <n v="0"/>
    <n v="0"/>
    <n v="0"/>
  </r>
  <r>
    <x v="21"/>
    <x v="25"/>
    <n v="0.17"/>
    <n v="0"/>
    <n v="0.17"/>
    <n v="0"/>
    <n v="0"/>
    <n v="0"/>
    <n v="0"/>
    <n v="0"/>
    <n v="0"/>
    <n v="0"/>
    <x v="16"/>
    <n v="8.5000000000000006E-2"/>
    <n v="0"/>
    <n v="0"/>
    <n v="0"/>
  </r>
  <r>
    <x v="22"/>
    <x v="25"/>
    <n v="0.18"/>
    <n v="0"/>
    <n v="0.18"/>
    <n v="0"/>
    <n v="0"/>
    <n v="0"/>
    <n v="0"/>
    <n v="0"/>
    <n v="0"/>
    <n v="0"/>
    <x v="16"/>
    <n v="0.09"/>
    <n v="0"/>
    <n v="0"/>
    <n v="0"/>
  </r>
  <r>
    <x v="23"/>
    <x v="25"/>
    <n v="0.17"/>
    <n v="0"/>
    <n v="0.17"/>
    <n v="0"/>
    <n v="0"/>
    <n v="0"/>
    <n v="0"/>
    <n v="0"/>
    <n v="0"/>
    <n v="0"/>
    <x v="16"/>
    <n v="8.5000000000000006E-2"/>
    <n v="0"/>
    <n v="0"/>
    <n v="0"/>
  </r>
  <r>
    <x v="24"/>
    <x v="25"/>
    <n v="0.17"/>
    <n v="0"/>
    <n v="0.17"/>
    <n v="0"/>
    <n v="0"/>
    <n v="0"/>
    <n v="0"/>
    <n v="0"/>
    <n v="0"/>
    <n v="0"/>
    <x v="16"/>
    <n v="8.5000000000000006E-2"/>
    <n v="0"/>
    <n v="0"/>
    <n v="0"/>
  </r>
  <r>
    <x v="25"/>
    <x v="25"/>
    <n v="0.17"/>
    <n v="0"/>
    <n v="0.17"/>
    <n v="0"/>
    <n v="0"/>
    <n v="0"/>
    <n v="0"/>
    <n v="0"/>
    <n v="0"/>
    <n v="0"/>
    <x v="16"/>
    <n v="8.5000000000000006E-2"/>
    <n v="0"/>
    <n v="0"/>
    <n v="0"/>
  </r>
  <r>
    <x v="26"/>
    <x v="25"/>
    <n v="0.15"/>
    <n v="0"/>
    <n v="0.15"/>
    <n v="0"/>
    <n v="0"/>
    <n v="0"/>
    <n v="0"/>
    <n v="0"/>
    <n v="0"/>
    <n v="0"/>
    <x v="16"/>
    <n v="7.4999999999999997E-2"/>
    <n v="0"/>
    <n v="0"/>
    <n v="0"/>
  </r>
  <r>
    <x v="27"/>
    <x v="25"/>
    <n v="0.15"/>
    <n v="0"/>
    <n v="0.15"/>
    <n v="0"/>
    <n v="0"/>
    <n v="0"/>
    <n v="0"/>
    <n v="0"/>
    <n v="0"/>
    <n v="0"/>
    <x v="16"/>
    <n v="7.4999999999999997E-2"/>
    <n v="0"/>
    <n v="0"/>
    <n v="0"/>
  </r>
  <r>
    <x v="28"/>
    <x v="25"/>
    <n v="0.15"/>
    <n v="0"/>
    <n v="0.15"/>
    <n v="0"/>
    <n v="0"/>
    <n v="0"/>
    <n v="0"/>
    <n v="0"/>
    <n v="0"/>
    <n v="0"/>
    <x v="16"/>
    <n v="7.4999999999999997E-2"/>
    <n v="0"/>
    <n v="0"/>
    <n v="0"/>
  </r>
  <r>
    <x v="29"/>
    <x v="25"/>
    <n v="0.17"/>
    <n v="0"/>
    <n v="0.17"/>
    <n v="0"/>
    <n v="0"/>
    <n v="0"/>
    <n v="0"/>
    <n v="0"/>
    <n v="0"/>
    <n v="0"/>
    <x v="16"/>
    <n v="8.5000000000000006E-2"/>
    <n v="0"/>
    <n v="0"/>
    <n v="0"/>
  </r>
  <r>
    <x v="30"/>
    <x v="25"/>
    <n v="0.17"/>
    <n v="0"/>
    <n v="0.17"/>
    <n v="0"/>
    <n v="0"/>
    <n v="0"/>
    <n v="0"/>
    <n v="0"/>
    <n v="0"/>
    <n v="0"/>
    <x v="16"/>
    <n v="8.5000000000000006E-2"/>
    <n v="0"/>
    <n v="0"/>
    <n v="0"/>
  </r>
  <r>
    <x v="31"/>
    <x v="25"/>
    <n v="0.17"/>
    <n v="0"/>
    <n v="0.17"/>
    <n v="0"/>
    <n v="0"/>
    <n v="0"/>
    <n v="0"/>
    <n v="0"/>
    <n v="0"/>
    <n v="0"/>
    <x v="16"/>
    <n v="8.5000000000000006E-2"/>
    <n v="0"/>
    <n v="0"/>
    <n v="0"/>
  </r>
  <r>
    <x v="32"/>
    <x v="25"/>
    <n v="0.12"/>
    <n v="0"/>
    <n v="0.12"/>
    <n v="0"/>
    <n v="0"/>
    <n v="0"/>
    <n v="0"/>
    <n v="0"/>
    <n v="0"/>
    <n v="0"/>
    <x v="16"/>
    <n v="0.06"/>
    <n v="0"/>
    <n v="0"/>
    <n v="0"/>
  </r>
  <r>
    <x v="0"/>
    <x v="26"/>
    <n v="0.63"/>
    <n v="0.27"/>
    <n v="0.37"/>
    <n v="162312"/>
    <n v="6296"/>
    <n v="800"/>
    <n v="1820"/>
    <n v="4184"/>
    <n v="0"/>
    <n v="0"/>
    <x v="17"/>
    <n v="0.315"/>
    <n v="2620"/>
    <n v="0"/>
    <n v="0"/>
  </r>
  <r>
    <x v="1"/>
    <x v="26"/>
    <n v="0.56000000000000005"/>
    <n v="0.22"/>
    <n v="0.35"/>
    <n v="162312"/>
    <n v="6296"/>
    <n v="800"/>
    <n v="1820"/>
    <n v="4184"/>
    <n v="0"/>
    <n v="0"/>
    <x v="17"/>
    <n v="0.28000000000000003"/>
    <n v="2620"/>
    <n v="0"/>
    <n v="0"/>
  </r>
  <r>
    <x v="2"/>
    <x v="26"/>
    <n v="0.47"/>
    <n v="0.17"/>
    <n v="0.3"/>
    <n v="162312"/>
    <n v="6296"/>
    <n v="800"/>
    <n v="1820"/>
    <n v="4184"/>
    <n v="0"/>
    <n v="0"/>
    <x v="17"/>
    <n v="0.23499999999999999"/>
    <n v="2620"/>
    <n v="0"/>
    <n v="0"/>
  </r>
  <r>
    <x v="3"/>
    <x v="26"/>
    <n v="0.57999999999999996"/>
    <n v="0.23"/>
    <n v="0.35"/>
    <n v="162312"/>
    <n v="6296"/>
    <n v="800"/>
    <n v="1820"/>
    <n v="4184"/>
    <n v="0"/>
    <n v="0"/>
    <x v="17"/>
    <n v="0.28999999999999998"/>
    <n v="2620"/>
    <n v="0"/>
    <n v="0"/>
  </r>
  <r>
    <x v="4"/>
    <x v="26"/>
    <n v="0.67"/>
    <n v="0.25"/>
    <n v="0.42"/>
    <n v="162312"/>
    <n v="6296"/>
    <n v="800"/>
    <n v="1820"/>
    <n v="4184"/>
    <n v="0"/>
    <n v="0"/>
    <x v="17"/>
    <n v="0.33500000000000002"/>
    <n v="2620"/>
    <n v="0"/>
    <n v="0"/>
  </r>
  <r>
    <x v="5"/>
    <x v="26"/>
    <n v="0.56999999999999995"/>
    <n v="0.23"/>
    <n v="0.33"/>
    <n v="162312"/>
    <n v="6296"/>
    <n v="800"/>
    <n v="1820"/>
    <n v="4184"/>
    <n v="0"/>
    <n v="0"/>
    <x v="17"/>
    <n v="0.28499999999999998"/>
    <n v="2620"/>
    <n v="0"/>
    <n v="0"/>
  </r>
  <r>
    <x v="6"/>
    <x v="26"/>
    <n v="0.52"/>
    <n v="0.2"/>
    <n v="0.32"/>
    <n v="162312"/>
    <n v="6296"/>
    <n v="800"/>
    <n v="1820"/>
    <n v="4184"/>
    <n v="0"/>
    <n v="0"/>
    <x v="17"/>
    <n v="0.26"/>
    <n v="2620"/>
    <n v="0"/>
    <n v="0"/>
  </r>
  <r>
    <x v="7"/>
    <x v="26"/>
    <n v="0.62"/>
    <n v="0.25"/>
    <n v="0.37"/>
    <n v="162312"/>
    <n v="6296"/>
    <n v="800"/>
    <n v="1820"/>
    <n v="4184"/>
    <n v="0"/>
    <n v="0"/>
    <x v="17"/>
    <n v="0.31"/>
    <n v="2620"/>
    <n v="0"/>
    <n v="0"/>
  </r>
  <r>
    <x v="8"/>
    <x v="26"/>
    <n v="0.65"/>
    <n v="0.25"/>
    <n v="0.4"/>
    <n v="162312"/>
    <n v="6296"/>
    <n v="800"/>
    <n v="1820"/>
    <n v="4184"/>
    <n v="0"/>
    <n v="0"/>
    <x v="17"/>
    <n v="0.32500000000000001"/>
    <n v="2620"/>
    <n v="0"/>
    <n v="0"/>
  </r>
  <r>
    <x v="9"/>
    <x v="26"/>
    <n v="0.43"/>
    <n v="0.15"/>
    <n v="0.28000000000000003"/>
    <n v="162312"/>
    <n v="6296"/>
    <n v="800"/>
    <n v="1820"/>
    <n v="4184"/>
    <n v="0"/>
    <n v="0"/>
    <x v="17"/>
    <n v="0.215"/>
    <n v="2620"/>
    <n v="0"/>
    <n v="0"/>
  </r>
  <r>
    <x v="10"/>
    <x v="26"/>
    <n v="0.57999999999999996"/>
    <n v="0.23"/>
    <n v="0.35"/>
    <n v="162312"/>
    <n v="6296"/>
    <n v="800"/>
    <n v="1820"/>
    <n v="4184"/>
    <n v="0"/>
    <n v="0"/>
    <x v="17"/>
    <n v="0.28999999999999998"/>
    <n v="2620"/>
    <n v="0"/>
    <n v="0"/>
  </r>
  <r>
    <x v="11"/>
    <x v="26"/>
    <n v="0.53"/>
    <n v="0.22"/>
    <n v="0.32"/>
    <n v="162312"/>
    <n v="6296"/>
    <n v="800"/>
    <n v="1820"/>
    <n v="4184"/>
    <n v="0"/>
    <n v="0"/>
    <x v="17"/>
    <n v="0.26500000000000001"/>
    <n v="2620"/>
    <n v="0"/>
    <n v="0"/>
  </r>
  <r>
    <x v="12"/>
    <x v="26"/>
    <n v="0.52"/>
    <n v="0.22"/>
    <n v="0.3"/>
    <n v="162312"/>
    <n v="6296"/>
    <n v="800"/>
    <n v="1820"/>
    <n v="4184"/>
    <n v="0"/>
    <n v="0"/>
    <x v="17"/>
    <n v="0.26"/>
    <n v="2620"/>
    <n v="0"/>
    <n v="0"/>
  </r>
  <r>
    <x v="13"/>
    <x v="26"/>
    <n v="0.52"/>
    <n v="0.22"/>
    <n v="0.3"/>
    <n v="162312"/>
    <n v="6296"/>
    <n v="800"/>
    <n v="1820"/>
    <n v="4184"/>
    <n v="0"/>
    <n v="0"/>
    <x v="17"/>
    <n v="0.26"/>
    <n v="2620"/>
    <n v="0"/>
    <n v="0"/>
  </r>
  <r>
    <x v="14"/>
    <x v="26"/>
    <n v="0.55000000000000004"/>
    <n v="0.2"/>
    <n v="0.35"/>
    <n v="162312"/>
    <n v="6296"/>
    <n v="800"/>
    <n v="1820"/>
    <n v="4184"/>
    <n v="0"/>
    <n v="0"/>
    <x v="17"/>
    <n v="0.27500000000000002"/>
    <n v="2620"/>
    <n v="0"/>
    <n v="0"/>
  </r>
  <r>
    <x v="15"/>
    <x v="26"/>
    <n v="0.6"/>
    <n v="0.23"/>
    <n v="0.37"/>
    <n v="162312"/>
    <n v="6296"/>
    <n v="800"/>
    <n v="1820"/>
    <n v="4184"/>
    <n v="0"/>
    <n v="0"/>
    <x v="17"/>
    <n v="0.3"/>
    <n v="2620"/>
    <n v="0"/>
    <n v="0"/>
  </r>
  <r>
    <x v="16"/>
    <x v="26"/>
    <n v="0.63"/>
    <n v="0.23"/>
    <n v="0.4"/>
    <n v="162312"/>
    <n v="6296"/>
    <n v="800"/>
    <n v="1820"/>
    <n v="4184"/>
    <n v="0"/>
    <n v="0"/>
    <x v="17"/>
    <n v="0.315"/>
    <n v="2620"/>
    <n v="0"/>
    <n v="0"/>
  </r>
  <r>
    <x v="17"/>
    <x v="26"/>
    <n v="0.47"/>
    <n v="0.17"/>
    <n v="0.3"/>
    <n v="162312"/>
    <n v="6296"/>
    <n v="800"/>
    <n v="1820"/>
    <n v="4184"/>
    <n v="0"/>
    <n v="0"/>
    <x v="17"/>
    <n v="0.23499999999999999"/>
    <n v="2620"/>
    <n v="0"/>
    <n v="0"/>
  </r>
  <r>
    <x v="18"/>
    <x v="26"/>
    <n v="0.57999999999999996"/>
    <n v="0.23"/>
    <n v="0.35"/>
    <n v="162312"/>
    <n v="6296"/>
    <n v="800"/>
    <n v="1820"/>
    <n v="4184"/>
    <n v="0"/>
    <n v="0"/>
    <x v="17"/>
    <n v="0.28999999999999998"/>
    <n v="2620"/>
    <n v="0"/>
    <n v="0"/>
  </r>
  <r>
    <x v="19"/>
    <x v="26"/>
    <n v="0.65"/>
    <n v="0.27"/>
    <n v="0.38"/>
    <n v="162312"/>
    <n v="6296"/>
    <n v="800"/>
    <n v="1820"/>
    <n v="4184"/>
    <n v="0"/>
    <n v="0"/>
    <x v="17"/>
    <n v="0.32500000000000001"/>
    <n v="2620"/>
    <n v="0"/>
    <n v="0"/>
  </r>
  <r>
    <x v="20"/>
    <x v="26"/>
    <n v="0.5"/>
    <n v="0.2"/>
    <n v="0.3"/>
    <n v="162312"/>
    <n v="6296"/>
    <n v="800"/>
    <n v="1820"/>
    <n v="4184"/>
    <n v="0"/>
    <n v="0"/>
    <x v="17"/>
    <n v="0.25"/>
    <n v="2620"/>
    <n v="0"/>
    <n v="0"/>
  </r>
  <r>
    <x v="21"/>
    <x v="26"/>
    <n v="0.48"/>
    <n v="0.2"/>
    <n v="0.28000000000000003"/>
    <n v="162312"/>
    <n v="6296"/>
    <n v="800"/>
    <n v="1820"/>
    <n v="4184"/>
    <n v="0"/>
    <n v="0"/>
    <x v="17"/>
    <n v="0.24"/>
    <n v="2620"/>
    <n v="0"/>
    <n v="0"/>
  </r>
  <r>
    <x v="22"/>
    <x v="26"/>
    <n v="0.47"/>
    <n v="0.18"/>
    <n v="0.28000000000000003"/>
    <n v="162312"/>
    <n v="6296"/>
    <n v="800"/>
    <n v="1820"/>
    <n v="4184"/>
    <n v="0"/>
    <n v="0"/>
    <x v="17"/>
    <n v="0.23499999999999999"/>
    <n v="2620"/>
    <n v="0"/>
    <n v="0"/>
  </r>
  <r>
    <x v="23"/>
    <x v="26"/>
    <n v="0.43"/>
    <n v="0.2"/>
    <n v="0.23"/>
    <n v="162312"/>
    <n v="6296"/>
    <n v="800"/>
    <n v="1820"/>
    <n v="4184"/>
    <n v="0"/>
    <n v="0"/>
    <x v="17"/>
    <n v="0.215"/>
    <n v="2620"/>
    <n v="0"/>
    <n v="0"/>
  </r>
  <r>
    <x v="24"/>
    <x v="26"/>
    <n v="0.52"/>
    <n v="0.18"/>
    <n v="0.33"/>
    <n v="162312"/>
    <n v="6296"/>
    <n v="800"/>
    <n v="1820"/>
    <n v="4184"/>
    <n v="0"/>
    <n v="0"/>
    <x v="17"/>
    <n v="0.26"/>
    <n v="2620"/>
    <n v="0"/>
    <n v="0"/>
  </r>
  <r>
    <x v="25"/>
    <x v="26"/>
    <n v="0.53"/>
    <n v="0.23"/>
    <n v="0.3"/>
    <n v="162312"/>
    <n v="6296"/>
    <n v="800"/>
    <n v="1820"/>
    <n v="4184"/>
    <n v="0"/>
    <n v="0"/>
    <x v="17"/>
    <n v="0.26500000000000001"/>
    <n v="2620"/>
    <n v="0"/>
    <n v="0"/>
  </r>
  <r>
    <x v="26"/>
    <x v="26"/>
    <n v="0.57999999999999996"/>
    <n v="0.2"/>
    <n v="0.38"/>
    <n v="162312"/>
    <n v="6296"/>
    <n v="800"/>
    <n v="1820"/>
    <n v="4184"/>
    <n v="0"/>
    <n v="0"/>
    <x v="17"/>
    <n v="0.28999999999999998"/>
    <n v="2620"/>
    <n v="0"/>
    <n v="0"/>
  </r>
  <r>
    <x v="27"/>
    <x v="26"/>
    <n v="0.38"/>
    <n v="0.15"/>
    <n v="0.23"/>
    <n v="162312"/>
    <n v="6296"/>
    <n v="800"/>
    <n v="1820"/>
    <n v="4184"/>
    <n v="0"/>
    <n v="0"/>
    <x v="17"/>
    <n v="0.19"/>
    <n v="2620"/>
    <n v="0"/>
    <n v="0"/>
  </r>
  <r>
    <x v="28"/>
    <x v="26"/>
    <n v="0.3"/>
    <n v="0.15"/>
    <n v="0.15"/>
    <n v="162312"/>
    <n v="6296"/>
    <n v="800"/>
    <n v="1820"/>
    <n v="4184"/>
    <n v="0"/>
    <n v="0"/>
    <x v="17"/>
    <n v="0.15"/>
    <n v="2620"/>
    <n v="0"/>
    <n v="0"/>
  </r>
  <r>
    <x v="29"/>
    <x v="26"/>
    <n v="0.52"/>
    <n v="0.2"/>
    <n v="0.32"/>
    <n v="162312"/>
    <n v="6296"/>
    <n v="800"/>
    <n v="1820"/>
    <n v="4184"/>
    <n v="0"/>
    <n v="0"/>
    <x v="17"/>
    <n v="0.26"/>
    <n v="2620"/>
    <n v="0"/>
    <n v="0"/>
  </r>
  <r>
    <x v="30"/>
    <x v="26"/>
    <n v="0.57999999999999996"/>
    <n v="0.25"/>
    <n v="0.33"/>
    <n v="162312"/>
    <n v="6296"/>
    <n v="800"/>
    <n v="1820"/>
    <n v="4184"/>
    <n v="0"/>
    <n v="0"/>
    <x v="17"/>
    <n v="0.28999999999999998"/>
    <n v="2620"/>
    <n v="0"/>
    <n v="0"/>
  </r>
  <r>
    <x v="31"/>
    <x v="26"/>
    <n v="0.53"/>
    <n v="0.23"/>
    <n v="0.3"/>
    <n v="162312"/>
    <n v="6296"/>
    <n v="800"/>
    <n v="1820"/>
    <n v="4184"/>
    <n v="0"/>
    <n v="0"/>
    <x v="17"/>
    <n v="0.26500000000000001"/>
    <n v="2620"/>
    <n v="0"/>
    <n v="0"/>
  </r>
  <r>
    <x v="32"/>
    <x v="26"/>
    <n v="0.35"/>
    <n v="0.13"/>
    <n v="0.22"/>
    <n v="162312"/>
    <n v="6296"/>
    <n v="800"/>
    <n v="1820"/>
    <n v="4184"/>
    <n v="0"/>
    <n v="0"/>
    <x v="17"/>
    <n v="0.17499999999999999"/>
    <n v="2620"/>
    <n v="0"/>
    <n v="0"/>
  </r>
  <r>
    <x v="9"/>
    <x v="27"/>
    <n v="0.18"/>
    <n v="0.08"/>
    <n v="0.1"/>
    <n v="191152"/>
    <n v="4200"/>
    <n v="1416"/>
    <n v="148872"/>
    <n v="2604"/>
    <n v="7"/>
    <n v="0"/>
    <x v="18"/>
    <n v="0.09"/>
    <n v="15028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3" dataOnRows="1" applyNumberFormats="0" applyBorderFormats="0" applyFontFormats="0" applyPatternFormats="0" applyAlignmentFormats="0" applyWidthHeightFormats="1" dataCaption="Data" updatedVersion="6" asteriskTotals="1" showItems="0" showMultipleLabel="0" showMemberPropertyTips="0" useAutoFormatting="1" itemPrintTitles="1" showDropZones="0" indent="0" compact="0" compactData="0" gridDropZones="1" chartFormat="1">
  <location ref="A3:U44" firstHeaderRow="1" firstDataRow="2" firstDataCol="1" rowPageCount="1" colPageCount="1"/>
  <pivotFields count="17">
    <pivotField axis="axisRow" compact="0" numFmtId="21" outline="0" subtotalTop="0" showAll="0" includeNewItemsInFilter="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Page" compact="0" outline="0" subtotalTop="0" showAll="0" includeNewItemsInFilter="1">
      <items count="29">
        <item x="27"/>
        <item x="25"/>
        <item x="8"/>
        <item x="4"/>
        <item x="20"/>
        <item x="21"/>
        <item x="22"/>
        <item x="23"/>
        <item x="24"/>
        <item x="14"/>
        <item x="16"/>
        <item x="2"/>
        <item x="6"/>
        <item x="9"/>
        <item x="17"/>
        <item x="11"/>
        <item x="5"/>
        <item x="7"/>
        <item x="10"/>
        <item x="12"/>
        <item x="3"/>
        <item x="15"/>
        <item x="26"/>
        <item x="19"/>
        <item x="1"/>
        <item x="0"/>
        <item x="18"/>
        <item x="13"/>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0">
        <item x="0"/>
        <item x="1"/>
        <item x="2"/>
        <item x="3"/>
        <item x="4"/>
        <item x="5"/>
        <item x="6"/>
        <item x="7"/>
        <item x="8"/>
        <item x="9"/>
        <item x="10"/>
        <item x="11"/>
        <item x="12"/>
        <item x="13"/>
        <item x="14"/>
        <item x="15"/>
        <item x="16"/>
        <item x="17"/>
        <item x="18"/>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2"/>
  </colFields>
  <colItems count="20">
    <i>
      <x/>
    </i>
    <i>
      <x v="1"/>
    </i>
    <i>
      <x v="2"/>
    </i>
    <i>
      <x v="3"/>
    </i>
    <i>
      <x v="4"/>
    </i>
    <i>
      <x v="5"/>
    </i>
    <i>
      <x v="6"/>
    </i>
    <i>
      <x v="7"/>
    </i>
    <i>
      <x v="8"/>
    </i>
    <i>
      <x v="9"/>
    </i>
    <i>
      <x v="10"/>
    </i>
    <i>
      <x v="11"/>
    </i>
    <i>
      <x v="12"/>
    </i>
    <i>
      <x v="13"/>
    </i>
    <i>
      <x v="14"/>
    </i>
    <i>
      <x v="15"/>
    </i>
    <i>
      <x v="16"/>
    </i>
    <i>
      <x v="17"/>
    </i>
    <i>
      <x v="18"/>
    </i>
    <i t="grand">
      <x/>
    </i>
  </colItems>
  <pageFields count="1">
    <pageField fld="1" hier="-1"/>
  </pageFields>
  <dataFields count="1">
    <dataField name="Sum of IntervalCPU%" fld="13" baseField="0" baseItem="0"/>
  </dataFields>
  <chartFormats count="1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 chart="0" format="16" series="1">
      <pivotArea type="data" outline="0" fieldPosition="0">
        <references count="2">
          <reference field="4294967294" count="1" selected="0">
            <x v="0"/>
          </reference>
          <reference field="12" count="1" selected="0">
            <x v="16"/>
          </reference>
        </references>
      </pivotArea>
    </chartFormat>
    <chartFormat chart="0" format="17" series="1">
      <pivotArea type="data" outline="0" fieldPosition="0">
        <references count="2">
          <reference field="4294967294" count="1" selected="0">
            <x v="0"/>
          </reference>
          <reference field="12" count="1" selected="0">
            <x v="17"/>
          </reference>
        </references>
      </pivotArea>
    </chartFormat>
    <chartFormat chart="0" format="18" series="1">
      <pivotArea type="data" outline="0" fieldPosition="0">
        <references count="2">
          <reference field="4294967294" count="1" selected="0">
            <x v="0"/>
          </reference>
          <reference field="12" count="1" selected="0">
            <x v="18"/>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abSelected="1" workbookViewId="0"/>
  </sheetViews>
  <sheetFormatPr defaultRowHeight="14.6" x14ac:dyDescent="0.4"/>
  <cols>
    <col min="6" max="6" width="4.69140625" customWidth="1"/>
  </cols>
  <sheetData>
    <row r="1" spans="2:7" x14ac:dyDescent="0.4">
      <c r="B1" s="2" t="s">
        <v>703</v>
      </c>
      <c r="C1">
        <v>40</v>
      </c>
      <c r="D1" s="2" t="s">
        <v>704</v>
      </c>
      <c r="E1" s="1">
        <v>0.15511574074074075</v>
      </c>
      <c r="F1" s="14" t="s">
        <v>705</v>
      </c>
      <c r="G1" s="1">
        <v>0.18219907407407407</v>
      </c>
    </row>
    <row r="2" spans="2:7" x14ac:dyDescent="0.4">
      <c r="B2" s="2"/>
      <c r="D2" s="2"/>
      <c r="E2" s="1"/>
      <c r="F2" s="14"/>
      <c r="G2" s="1"/>
    </row>
    <row r="3" spans="2:7" x14ac:dyDescent="0.4">
      <c r="B3" s="2"/>
      <c r="D3" s="2"/>
      <c r="E3" s="1"/>
      <c r="F3" s="14"/>
      <c r="G3" s="1"/>
    </row>
    <row r="4" spans="2:7" x14ac:dyDescent="0.4">
      <c r="B4" s="2"/>
      <c r="D4" s="2"/>
      <c r="E4" s="1"/>
      <c r="F4" s="14"/>
      <c r="G4" s="1"/>
    </row>
    <row r="5" spans="2:7" x14ac:dyDescent="0.4">
      <c r="B5" s="2"/>
      <c r="D5" s="2"/>
      <c r="E5" s="1"/>
      <c r="F5" s="14"/>
      <c r="G5" s="1"/>
    </row>
    <row r="6" spans="2:7" x14ac:dyDescent="0.4">
      <c r="B6" s="2"/>
      <c r="D6" s="2"/>
      <c r="E6" s="1"/>
      <c r="F6" s="14"/>
      <c r="G6" s="1"/>
    </row>
    <row r="7" spans="2:7" x14ac:dyDescent="0.4">
      <c r="B7" s="2"/>
      <c r="D7" s="2"/>
      <c r="E7" s="1"/>
      <c r="F7" s="14"/>
      <c r="G7" s="1"/>
    </row>
    <row r="8" spans="2:7" x14ac:dyDescent="0.4">
      <c r="B8" s="2"/>
      <c r="D8" s="2"/>
      <c r="E8" s="1"/>
      <c r="F8" s="14"/>
      <c r="G8" s="1"/>
    </row>
    <row r="9" spans="2:7" x14ac:dyDescent="0.4">
      <c r="B9" s="2"/>
      <c r="D9" s="2"/>
      <c r="E9" s="1"/>
      <c r="F9" s="14"/>
      <c r="G9" s="1"/>
    </row>
    <row r="10" spans="2:7" x14ac:dyDescent="0.4">
      <c r="B10" s="2"/>
      <c r="D10" s="2"/>
      <c r="E10" s="1"/>
      <c r="F10" s="14"/>
      <c r="G10" s="1"/>
    </row>
    <row r="11" spans="2:7" x14ac:dyDescent="0.4">
      <c r="B11" s="2"/>
      <c r="D11" s="2"/>
      <c r="E11" s="1"/>
      <c r="F11" s="14"/>
      <c r="G11" s="1"/>
    </row>
    <row r="12" spans="2:7" x14ac:dyDescent="0.4">
      <c r="B12" s="2"/>
      <c r="D12" s="2"/>
      <c r="E12" s="1"/>
      <c r="F12" s="14"/>
      <c r="G12" s="1"/>
    </row>
    <row r="13" spans="2:7" x14ac:dyDescent="0.4">
      <c r="B13" s="2"/>
      <c r="D13" s="2"/>
      <c r="E13" s="1"/>
      <c r="F13" s="14"/>
      <c r="G13" s="1"/>
    </row>
    <row r="14" spans="2:7" x14ac:dyDescent="0.4">
      <c r="B14" s="2"/>
      <c r="D14" s="2"/>
      <c r="E14" s="1"/>
      <c r="F14" s="14"/>
      <c r="G14" s="1"/>
    </row>
    <row r="15" spans="2:7" x14ac:dyDescent="0.4">
      <c r="B15" s="2"/>
      <c r="D15" s="2"/>
      <c r="E15" s="1"/>
      <c r="F15" s="14"/>
      <c r="G15" s="1"/>
    </row>
    <row r="16" spans="2:7" x14ac:dyDescent="0.4">
      <c r="B16" s="2"/>
      <c r="D16" s="2"/>
      <c r="E16" s="1"/>
      <c r="F16" s="14"/>
      <c r="G16" s="1"/>
    </row>
    <row r="17" spans="2:26" x14ac:dyDescent="0.4">
      <c r="B17" s="2"/>
      <c r="D17" s="2"/>
      <c r="E17" s="1"/>
      <c r="F17" s="14"/>
      <c r="G17" s="1"/>
    </row>
    <row r="18" spans="2:26" x14ac:dyDescent="0.4">
      <c r="B18" s="2"/>
      <c r="D18" s="2"/>
      <c r="E18" s="1"/>
      <c r="F18" s="14"/>
      <c r="G18" s="1"/>
    </row>
    <row r="19" spans="2:26" x14ac:dyDescent="0.4">
      <c r="B19" s="2"/>
      <c r="D19" s="2"/>
      <c r="E19" s="1"/>
      <c r="F19" s="14"/>
      <c r="G19" s="1"/>
    </row>
    <row r="20" spans="2:26" x14ac:dyDescent="0.4">
      <c r="B20" s="2"/>
      <c r="D20" s="2"/>
      <c r="E20" s="1"/>
      <c r="F20" s="14"/>
      <c r="G20" s="1"/>
    </row>
    <row r="21" spans="2:26" x14ac:dyDescent="0.4">
      <c r="B21" s="2"/>
      <c r="D21" s="2"/>
      <c r="E21" s="1"/>
      <c r="F21" s="14"/>
      <c r="G21" s="1"/>
    </row>
    <row r="22" spans="2:26" x14ac:dyDescent="0.4">
      <c r="B22" s="2"/>
      <c r="D22" s="2"/>
      <c r="E22" s="1"/>
      <c r="F22" s="14"/>
      <c r="G22" s="1"/>
    </row>
    <row r="23" spans="2:26" x14ac:dyDescent="0.4">
      <c r="B23" s="2"/>
      <c r="D23" s="2"/>
      <c r="E23" s="1"/>
      <c r="F23" s="14"/>
      <c r="G23" s="1"/>
    </row>
    <row r="24" spans="2:26" x14ac:dyDescent="0.4">
      <c r="B24" s="2"/>
      <c r="D24" s="2"/>
      <c r="E24" s="1"/>
      <c r="F24" s="14"/>
      <c r="G24" s="1"/>
    </row>
    <row r="25" spans="2:26" x14ac:dyDescent="0.4">
      <c r="B25" s="2"/>
      <c r="D25" s="2"/>
      <c r="E25" s="1"/>
      <c r="F25" s="14"/>
      <c r="G25" s="1"/>
    </row>
    <row r="26" spans="2:26" x14ac:dyDescent="0.4">
      <c r="B26" s="2"/>
      <c r="D26" s="2"/>
      <c r="E26" s="1"/>
      <c r="F26" s="14"/>
      <c r="G26" s="1"/>
    </row>
    <row r="27" spans="2:26" x14ac:dyDescent="0.4">
      <c r="B27" s="2"/>
      <c r="D27" s="2"/>
      <c r="E27" s="1"/>
      <c r="F27" s="14"/>
      <c r="G27" s="1"/>
    </row>
    <row r="28" spans="2:26" x14ac:dyDescent="0.4">
      <c r="B28" s="2"/>
      <c r="D28" s="2"/>
      <c r="E28" s="1"/>
      <c r="F28" s="14"/>
      <c r="G28" s="1"/>
    </row>
    <row r="30" spans="2:26" x14ac:dyDescent="0.4">
      <c r="B30" s="2" t="s">
        <v>706</v>
      </c>
      <c r="G30" s="2" t="s">
        <v>712</v>
      </c>
      <c r="H30" s="2" t="s">
        <v>442</v>
      </c>
      <c r="I30" s="2" t="s">
        <v>443</v>
      </c>
      <c r="J30" s="2" t="s">
        <v>444</v>
      </c>
      <c r="K30" s="2" t="s">
        <v>445</v>
      </c>
      <c r="L30" s="2" t="s">
        <v>668</v>
      </c>
      <c r="M30" s="2"/>
      <c r="N30" s="2"/>
      <c r="O30" s="2"/>
      <c r="P30" s="2"/>
      <c r="Q30" s="2"/>
      <c r="R30" s="2"/>
      <c r="S30" s="2"/>
      <c r="T30" s="2"/>
      <c r="U30" s="2"/>
      <c r="V30" s="2"/>
      <c r="W30" s="2"/>
      <c r="X30" s="2"/>
      <c r="Y30" s="2"/>
      <c r="Z30" s="2"/>
    </row>
    <row r="31" spans="2:26" x14ac:dyDescent="0.4">
      <c r="B31" t="s">
        <v>707</v>
      </c>
      <c r="E31" s="11">
        <v>1.8124999999999996</v>
      </c>
      <c r="G31" t="s">
        <v>669</v>
      </c>
      <c r="H31" s="15">
        <v>14.337500000000002</v>
      </c>
      <c r="I31" s="15">
        <v>10.197500000000002</v>
      </c>
      <c r="J31" s="15">
        <v>6.8725000000000023</v>
      </c>
      <c r="K31" s="15">
        <v>68.55749999999999</v>
      </c>
      <c r="L31" s="15">
        <v>24.535000000000007</v>
      </c>
      <c r="M31" s="15"/>
      <c r="N31" s="15"/>
      <c r="O31" s="15"/>
      <c r="P31" s="15"/>
      <c r="Q31" s="15"/>
      <c r="R31" s="15"/>
      <c r="S31" s="15"/>
      <c r="T31" s="15"/>
      <c r="U31" s="15"/>
      <c r="V31" s="15"/>
      <c r="W31" s="15"/>
      <c r="X31" s="15"/>
      <c r="Y31" s="15"/>
      <c r="Z31" s="15"/>
    </row>
    <row r="32" spans="2:26" x14ac:dyDescent="0.4">
      <c r="B32" t="s">
        <v>708</v>
      </c>
      <c r="E32" s="11">
        <v>20.500000000000004</v>
      </c>
      <c r="G32" t="s">
        <v>709</v>
      </c>
      <c r="H32" s="15">
        <v>23.5</v>
      </c>
      <c r="I32" s="15">
        <v>13.7</v>
      </c>
      <c r="J32" s="15">
        <v>18.3</v>
      </c>
      <c r="K32" s="15">
        <v>99.1</v>
      </c>
      <c r="L32" s="15">
        <v>37.200000000000003</v>
      </c>
      <c r="M32" s="15"/>
      <c r="N32" s="15"/>
      <c r="O32" s="15"/>
      <c r="P32" s="15"/>
      <c r="Q32" s="15"/>
      <c r="R32" s="15"/>
      <c r="S32" s="15"/>
      <c r="T32" s="15"/>
      <c r="U32" s="15"/>
      <c r="V32" s="15"/>
      <c r="W32" s="15"/>
      <c r="X32" s="15"/>
      <c r="Y32" s="15"/>
      <c r="Z32" s="15"/>
    </row>
    <row r="33" spans="2:26" x14ac:dyDescent="0.4">
      <c r="B33" t="s">
        <v>710</v>
      </c>
      <c r="E33" s="1">
        <v>44022.164143518516</v>
      </c>
      <c r="G33" t="s">
        <v>711</v>
      </c>
      <c r="H33" s="15">
        <v>1.6390584132519614</v>
      </c>
      <c r="I33" s="15">
        <v>1.3434665359156652</v>
      </c>
      <c r="J33" s="15">
        <v>2.6627864678064741</v>
      </c>
      <c r="K33" s="15">
        <v>1.4455019509171134</v>
      </c>
      <c r="L33" s="15">
        <v>1.516201345017322</v>
      </c>
      <c r="M33" s="15"/>
      <c r="N33" s="15"/>
      <c r="O33" s="15"/>
      <c r="P33" s="15"/>
      <c r="Q33" s="15"/>
      <c r="R33" s="15"/>
      <c r="S33" s="15"/>
      <c r="T33" s="15"/>
      <c r="U33" s="15"/>
      <c r="V33" s="15"/>
      <c r="W33" s="15"/>
      <c r="X33" s="15"/>
      <c r="Y33" s="15"/>
      <c r="Z33" s="15"/>
    </row>
    <row r="34" spans="2:26" x14ac:dyDescent="0.4">
      <c r="B34" t="s">
        <v>713</v>
      </c>
      <c r="E34" s="11">
        <v>2.8919999999999999</v>
      </c>
    </row>
    <row r="35" spans="2:26" x14ac:dyDescent="0.4">
      <c r="B35" t="s">
        <v>714</v>
      </c>
      <c r="E35" s="11">
        <v>40.932000000000009</v>
      </c>
    </row>
    <row r="36" spans="2:26" x14ac:dyDescent="0.4">
      <c r="B36" t="s">
        <v>715</v>
      </c>
      <c r="E36" s="15">
        <v>7.0653767223688047E-2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2" width="7.69140625" customWidth="1"/>
  </cols>
  <sheetData>
    <row r="1" spans="1:256" x14ac:dyDescent="0.4">
      <c r="A1" t="s">
        <v>512</v>
      </c>
      <c r="B1" t="s">
        <v>505</v>
      </c>
      <c r="C1" t="s">
        <v>503</v>
      </c>
      <c r="D1" t="s">
        <v>511</v>
      </c>
      <c r="E1" t="s">
        <v>509</v>
      </c>
      <c r="F1" t="s">
        <v>510</v>
      </c>
      <c r="G1" t="s">
        <v>501</v>
      </c>
      <c r="H1" t="s">
        <v>506</v>
      </c>
      <c r="I1" t="s">
        <v>502</v>
      </c>
      <c r="J1" t="s">
        <v>504</v>
      </c>
      <c r="K1" t="s">
        <v>507</v>
      </c>
      <c r="L1" t="s">
        <v>508</v>
      </c>
      <c r="IV1" t="s">
        <v>676</v>
      </c>
    </row>
    <row r="2" spans="1:256" x14ac:dyDescent="0.4">
      <c r="A2" s="1">
        <v>44022.155115740738</v>
      </c>
      <c r="B2">
        <v>0</v>
      </c>
      <c r="C2">
        <v>0</v>
      </c>
      <c r="D2">
        <v>0</v>
      </c>
      <c r="E2">
        <v>0</v>
      </c>
      <c r="F2">
        <v>0</v>
      </c>
      <c r="G2">
        <v>0.8</v>
      </c>
      <c r="H2">
        <v>0</v>
      </c>
      <c r="I2">
        <v>0</v>
      </c>
      <c r="J2">
        <v>0</v>
      </c>
      <c r="K2">
        <v>0</v>
      </c>
      <c r="L2">
        <v>0</v>
      </c>
      <c r="IV2">
        <v>0.8</v>
      </c>
    </row>
    <row r="3" spans="1:256" x14ac:dyDescent="0.4">
      <c r="A3" s="1">
        <v>44022.155810185184</v>
      </c>
      <c r="B3">
        <v>0</v>
      </c>
      <c r="C3">
        <v>0</v>
      </c>
      <c r="D3">
        <v>0</v>
      </c>
      <c r="E3">
        <v>0</v>
      </c>
      <c r="F3">
        <v>0</v>
      </c>
      <c r="G3">
        <v>0</v>
      </c>
      <c r="H3">
        <v>0</v>
      </c>
      <c r="I3">
        <v>0</v>
      </c>
      <c r="J3">
        <v>0</v>
      </c>
      <c r="K3">
        <v>0</v>
      </c>
      <c r="L3">
        <v>0</v>
      </c>
      <c r="IV3">
        <v>0</v>
      </c>
    </row>
    <row r="4" spans="1:256" x14ac:dyDescent="0.4">
      <c r="A4" s="1">
        <v>44022.156504629631</v>
      </c>
      <c r="B4">
        <v>0</v>
      </c>
      <c r="C4">
        <v>0</v>
      </c>
      <c r="D4">
        <v>0</v>
      </c>
      <c r="E4">
        <v>0</v>
      </c>
      <c r="F4">
        <v>0</v>
      </c>
      <c r="G4">
        <v>0</v>
      </c>
      <c r="H4">
        <v>0</v>
      </c>
      <c r="I4">
        <v>0</v>
      </c>
      <c r="J4">
        <v>0</v>
      </c>
      <c r="K4">
        <v>0</v>
      </c>
      <c r="L4">
        <v>0</v>
      </c>
      <c r="IV4">
        <v>0</v>
      </c>
    </row>
    <row r="5" spans="1:256" x14ac:dyDescent="0.4">
      <c r="A5" s="1">
        <v>44022.157199074078</v>
      </c>
      <c r="B5">
        <v>0</v>
      </c>
      <c r="C5">
        <v>0</v>
      </c>
      <c r="D5">
        <v>0</v>
      </c>
      <c r="E5">
        <v>0</v>
      </c>
      <c r="F5">
        <v>0</v>
      </c>
      <c r="G5">
        <v>0</v>
      </c>
      <c r="H5">
        <v>0</v>
      </c>
      <c r="I5">
        <v>0</v>
      </c>
      <c r="J5">
        <v>0</v>
      </c>
      <c r="K5">
        <v>0</v>
      </c>
      <c r="L5">
        <v>0</v>
      </c>
      <c r="IV5">
        <v>0</v>
      </c>
    </row>
    <row r="6" spans="1:256" x14ac:dyDescent="0.4">
      <c r="A6" s="1">
        <v>44022.157893518517</v>
      </c>
      <c r="B6">
        <v>0</v>
      </c>
      <c r="C6">
        <v>0</v>
      </c>
      <c r="D6">
        <v>0</v>
      </c>
      <c r="E6">
        <v>0</v>
      </c>
      <c r="F6">
        <v>0</v>
      </c>
      <c r="G6">
        <v>0</v>
      </c>
      <c r="H6">
        <v>0</v>
      </c>
      <c r="I6">
        <v>0</v>
      </c>
      <c r="J6">
        <v>0</v>
      </c>
      <c r="K6">
        <v>0</v>
      </c>
      <c r="L6">
        <v>0</v>
      </c>
      <c r="IV6">
        <v>0</v>
      </c>
    </row>
    <row r="7" spans="1:256" x14ac:dyDescent="0.4">
      <c r="A7" s="1">
        <v>44022.158587962964</v>
      </c>
      <c r="B7">
        <v>0</v>
      </c>
      <c r="C7">
        <v>0</v>
      </c>
      <c r="D7">
        <v>0</v>
      </c>
      <c r="E7">
        <v>0</v>
      </c>
      <c r="F7">
        <v>0</v>
      </c>
      <c r="G7">
        <v>0</v>
      </c>
      <c r="H7">
        <v>0</v>
      </c>
      <c r="I7">
        <v>0</v>
      </c>
      <c r="J7">
        <v>0</v>
      </c>
      <c r="K7">
        <v>0</v>
      </c>
      <c r="L7">
        <v>0</v>
      </c>
      <c r="IV7">
        <v>0</v>
      </c>
    </row>
    <row r="8" spans="1:256" x14ac:dyDescent="0.4">
      <c r="A8" s="1">
        <v>44022.159282407411</v>
      </c>
      <c r="B8">
        <v>0</v>
      </c>
      <c r="C8">
        <v>0</v>
      </c>
      <c r="D8">
        <v>0</v>
      </c>
      <c r="E8">
        <v>0</v>
      </c>
      <c r="F8">
        <v>0</v>
      </c>
      <c r="G8">
        <v>0</v>
      </c>
      <c r="H8">
        <v>0</v>
      </c>
      <c r="I8">
        <v>0</v>
      </c>
      <c r="J8">
        <v>0</v>
      </c>
      <c r="K8">
        <v>0</v>
      </c>
      <c r="L8">
        <v>0</v>
      </c>
      <c r="IV8">
        <v>0</v>
      </c>
    </row>
    <row r="9" spans="1:256" x14ac:dyDescent="0.4">
      <c r="A9" s="1">
        <v>44022.15997685185</v>
      </c>
      <c r="B9">
        <v>0</v>
      </c>
      <c r="C9">
        <v>0</v>
      </c>
      <c r="D9">
        <v>0</v>
      </c>
      <c r="E9">
        <v>0</v>
      </c>
      <c r="F9">
        <v>0</v>
      </c>
      <c r="G9">
        <v>0</v>
      </c>
      <c r="H9">
        <v>0</v>
      </c>
      <c r="I9">
        <v>0</v>
      </c>
      <c r="J9">
        <v>0</v>
      </c>
      <c r="K9">
        <v>0</v>
      </c>
      <c r="L9">
        <v>0</v>
      </c>
      <c r="IV9">
        <v>0</v>
      </c>
    </row>
    <row r="10" spans="1:256" x14ac:dyDescent="0.4">
      <c r="A10" s="1">
        <v>44022.160671296297</v>
      </c>
      <c r="B10">
        <v>0</v>
      </c>
      <c r="C10">
        <v>0</v>
      </c>
      <c r="D10">
        <v>0</v>
      </c>
      <c r="E10">
        <v>0</v>
      </c>
      <c r="F10">
        <v>0</v>
      </c>
      <c r="G10">
        <v>0</v>
      </c>
      <c r="H10">
        <v>0</v>
      </c>
      <c r="I10">
        <v>0</v>
      </c>
      <c r="J10">
        <v>0</v>
      </c>
      <c r="K10">
        <v>0</v>
      </c>
      <c r="L10">
        <v>0</v>
      </c>
      <c r="IV10">
        <v>0</v>
      </c>
    </row>
    <row r="11" spans="1:256" x14ac:dyDescent="0.4">
      <c r="A11" s="1">
        <v>44022.161365740743</v>
      </c>
      <c r="B11">
        <v>0</v>
      </c>
      <c r="C11">
        <v>0</v>
      </c>
      <c r="D11">
        <v>0</v>
      </c>
      <c r="E11">
        <v>0</v>
      </c>
      <c r="F11">
        <v>0</v>
      </c>
      <c r="G11">
        <v>0</v>
      </c>
      <c r="H11">
        <v>0</v>
      </c>
      <c r="I11">
        <v>0</v>
      </c>
      <c r="J11">
        <v>0</v>
      </c>
      <c r="K11">
        <v>0</v>
      </c>
      <c r="L11">
        <v>0</v>
      </c>
      <c r="IV11">
        <v>0</v>
      </c>
    </row>
    <row r="12" spans="1:256" x14ac:dyDescent="0.4">
      <c r="A12" s="1">
        <v>44022.162060185183</v>
      </c>
      <c r="B12">
        <v>0.4</v>
      </c>
      <c r="C12">
        <v>0.4</v>
      </c>
      <c r="D12">
        <v>0</v>
      </c>
      <c r="E12">
        <v>0</v>
      </c>
      <c r="F12">
        <v>0</v>
      </c>
      <c r="G12">
        <v>0</v>
      </c>
      <c r="H12">
        <v>0.4</v>
      </c>
      <c r="I12">
        <v>0</v>
      </c>
      <c r="J12">
        <v>0</v>
      </c>
      <c r="K12">
        <v>0</v>
      </c>
      <c r="L12">
        <v>0</v>
      </c>
      <c r="IV12">
        <v>1.2000000000000002</v>
      </c>
    </row>
    <row r="13" spans="1:256" x14ac:dyDescent="0.4">
      <c r="A13" s="1">
        <v>44022.162754629629</v>
      </c>
      <c r="B13">
        <v>0</v>
      </c>
      <c r="C13">
        <v>0</v>
      </c>
      <c r="D13">
        <v>0</v>
      </c>
      <c r="E13">
        <v>0</v>
      </c>
      <c r="F13">
        <v>0</v>
      </c>
      <c r="G13">
        <v>0</v>
      </c>
      <c r="H13">
        <v>0</v>
      </c>
      <c r="I13">
        <v>0</v>
      </c>
      <c r="J13">
        <v>0</v>
      </c>
      <c r="K13">
        <v>0</v>
      </c>
      <c r="L13">
        <v>0</v>
      </c>
      <c r="IV13">
        <v>0</v>
      </c>
    </row>
    <row r="14" spans="1:256" x14ac:dyDescent="0.4">
      <c r="A14" s="1">
        <v>44022.163449074076</v>
      </c>
      <c r="B14">
        <v>0</v>
      </c>
      <c r="C14">
        <v>0</v>
      </c>
      <c r="D14">
        <v>0</v>
      </c>
      <c r="E14">
        <v>0</v>
      </c>
      <c r="F14">
        <v>0</v>
      </c>
      <c r="G14">
        <v>0</v>
      </c>
      <c r="H14">
        <v>0</v>
      </c>
      <c r="I14">
        <v>0</v>
      </c>
      <c r="J14">
        <v>0</v>
      </c>
      <c r="K14">
        <v>0</v>
      </c>
      <c r="L14">
        <v>0</v>
      </c>
      <c r="IV14">
        <v>0</v>
      </c>
    </row>
    <row r="15" spans="1:256" x14ac:dyDescent="0.4">
      <c r="A15" s="1">
        <v>44022.164143518516</v>
      </c>
      <c r="B15">
        <v>0.2</v>
      </c>
      <c r="C15">
        <v>0.2</v>
      </c>
      <c r="D15">
        <v>0.2</v>
      </c>
      <c r="E15">
        <v>0</v>
      </c>
      <c r="F15">
        <v>0</v>
      </c>
      <c r="G15">
        <v>0</v>
      </c>
      <c r="H15">
        <v>0</v>
      </c>
      <c r="I15">
        <v>0</v>
      </c>
      <c r="J15">
        <v>0</v>
      </c>
      <c r="K15">
        <v>0</v>
      </c>
      <c r="L15">
        <v>0</v>
      </c>
      <c r="IV15">
        <v>0.60000000000000009</v>
      </c>
    </row>
    <row r="16" spans="1:256" x14ac:dyDescent="0.4">
      <c r="A16" s="1">
        <v>44022.164837962962</v>
      </c>
      <c r="B16">
        <v>0</v>
      </c>
      <c r="C16">
        <v>0</v>
      </c>
      <c r="D16">
        <v>0</v>
      </c>
      <c r="E16">
        <v>0</v>
      </c>
      <c r="F16">
        <v>0</v>
      </c>
      <c r="G16">
        <v>0</v>
      </c>
      <c r="H16">
        <v>0</v>
      </c>
      <c r="I16">
        <v>0</v>
      </c>
      <c r="J16">
        <v>0</v>
      </c>
      <c r="K16">
        <v>0</v>
      </c>
      <c r="L16">
        <v>0</v>
      </c>
      <c r="IV16">
        <v>0</v>
      </c>
    </row>
    <row r="17" spans="1:256" x14ac:dyDescent="0.4">
      <c r="A17" s="1">
        <v>44022.165532407409</v>
      </c>
      <c r="B17">
        <v>0</v>
      </c>
      <c r="C17">
        <v>0</v>
      </c>
      <c r="D17">
        <v>0</v>
      </c>
      <c r="E17">
        <v>0</v>
      </c>
      <c r="F17">
        <v>0</v>
      </c>
      <c r="G17">
        <v>0</v>
      </c>
      <c r="H17">
        <v>0</v>
      </c>
      <c r="I17">
        <v>0</v>
      </c>
      <c r="J17">
        <v>0</v>
      </c>
      <c r="K17">
        <v>0</v>
      </c>
      <c r="L17">
        <v>0</v>
      </c>
      <c r="IV17">
        <v>0</v>
      </c>
    </row>
    <row r="18" spans="1:256" x14ac:dyDescent="0.4">
      <c r="A18" s="1">
        <v>44022.166226851848</v>
      </c>
      <c r="B18">
        <v>0</v>
      </c>
      <c r="C18">
        <v>0</v>
      </c>
      <c r="D18">
        <v>0</v>
      </c>
      <c r="E18">
        <v>0</v>
      </c>
      <c r="F18">
        <v>0</v>
      </c>
      <c r="G18">
        <v>0</v>
      </c>
      <c r="H18">
        <v>0</v>
      </c>
      <c r="I18">
        <v>0</v>
      </c>
      <c r="J18">
        <v>0</v>
      </c>
      <c r="K18">
        <v>0</v>
      </c>
      <c r="L18">
        <v>0</v>
      </c>
      <c r="IV18">
        <v>0</v>
      </c>
    </row>
    <row r="19" spans="1:256" x14ac:dyDescent="0.4">
      <c r="A19" s="1">
        <v>44022.166921296295</v>
      </c>
      <c r="B19">
        <v>0</v>
      </c>
      <c r="C19">
        <v>0</v>
      </c>
      <c r="D19">
        <v>0</v>
      </c>
      <c r="E19">
        <v>0</v>
      </c>
      <c r="F19">
        <v>0</v>
      </c>
      <c r="G19">
        <v>0</v>
      </c>
      <c r="H19">
        <v>0</v>
      </c>
      <c r="I19">
        <v>0</v>
      </c>
      <c r="J19">
        <v>0</v>
      </c>
      <c r="K19">
        <v>0</v>
      </c>
      <c r="L19">
        <v>0</v>
      </c>
      <c r="IV19">
        <v>0</v>
      </c>
    </row>
    <row r="20" spans="1:256" x14ac:dyDescent="0.4">
      <c r="A20" s="1">
        <v>44022.167615740742</v>
      </c>
      <c r="B20">
        <v>0</v>
      </c>
      <c r="C20">
        <v>0</v>
      </c>
      <c r="D20">
        <v>0</v>
      </c>
      <c r="E20">
        <v>0</v>
      </c>
      <c r="F20">
        <v>0</v>
      </c>
      <c r="G20">
        <v>0</v>
      </c>
      <c r="H20">
        <v>0</v>
      </c>
      <c r="I20">
        <v>0</v>
      </c>
      <c r="J20">
        <v>0</v>
      </c>
      <c r="K20">
        <v>0</v>
      </c>
      <c r="L20">
        <v>0</v>
      </c>
      <c r="IV20">
        <v>0</v>
      </c>
    </row>
    <row r="21" spans="1:256" x14ac:dyDescent="0.4">
      <c r="A21" s="1">
        <v>44022.168310185189</v>
      </c>
      <c r="B21">
        <v>0</v>
      </c>
      <c r="C21">
        <v>0</v>
      </c>
      <c r="D21">
        <v>0</v>
      </c>
      <c r="E21">
        <v>0</v>
      </c>
      <c r="F21">
        <v>0</v>
      </c>
      <c r="G21">
        <v>0</v>
      </c>
      <c r="H21">
        <v>0</v>
      </c>
      <c r="I21">
        <v>0</v>
      </c>
      <c r="J21">
        <v>0</v>
      </c>
      <c r="K21">
        <v>0</v>
      </c>
      <c r="L21">
        <v>0</v>
      </c>
      <c r="IV21">
        <v>0</v>
      </c>
    </row>
    <row r="22" spans="1:256" x14ac:dyDescent="0.4">
      <c r="A22" s="1">
        <v>44022.169004629628</v>
      </c>
      <c r="B22">
        <v>0</v>
      </c>
      <c r="C22">
        <v>0</v>
      </c>
      <c r="D22">
        <v>0</v>
      </c>
      <c r="E22">
        <v>0</v>
      </c>
      <c r="F22">
        <v>0</v>
      </c>
      <c r="G22">
        <v>0</v>
      </c>
      <c r="H22">
        <v>0</v>
      </c>
      <c r="I22">
        <v>0</v>
      </c>
      <c r="J22">
        <v>0</v>
      </c>
      <c r="K22">
        <v>0</v>
      </c>
      <c r="L22">
        <v>0</v>
      </c>
      <c r="IV22">
        <v>0</v>
      </c>
    </row>
    <row r="23" spans="1:256" x14ac:dyDescent="0.4">
      <c r="A23" s="1">
        <v>44022.169699074075</v>
      </c>
      <c r="B23">
        <v>0</v>
      </c>
      <c r="C23">
        <v>0</v>
      </c>
      <c r="D23">
        <v>0</v>
      </c>
      <c r="E23">
        <v>0</v>
      </c>
      <c r="F23">
        <v>0</v>
      </c>
      <c r="G23">
        <v>0</v>
      </c>
      <c r="H23">
        <v>0</v>
      </c>
      <c r="I23">
        <v>0</v>
      </c>
      <c r="J23">
        <v>0</v>
      </c>
      <c r="K23">
        <v>0</v>
      </c>
      <c r="L23">
        <v>0</v>
      </c>
      <c r="IV23">
        <v>0</v>
      </c>
    </row>
    <row r="24" spans="1:256" x14ac:dyDescent="0.4">
      <c r="A24" s="1">
        <v>44022.170393518521</v>
      </c>
      <c r="B24">
        <v>0</v>
      </c>
      <c r="C24">
        <v>0</v>
      </c>
      <c r="D24">
        <v>0</v>
      </c>
      <c r="E24">
        <v>0</v>
      </c>
      <c r="F24">
        <v>0</v>
      </c>
      <c r="G24">
        <v>0</v>
      </c>
      <c r="H24">
        <v>0</v>
      </c>
      <c r="I24">
        <v>0</v>
      </c>
      <c r="J24">
        <v>0</v>
      </c>
      <c r="K24">
        <v>0</v>
      </c>
      <c r="L24">
        <v>0</v>
      </c>
      <c r="IV24">
        <v>0</v>
      </c>
    </row>
    <row r="25" spans="1:256" x14ac:dyDescent="0.4">
      <c r="A25" s="1">
        <v>44022.171087962961</v>
      </c>
      <c r="B25">
        <v>0</v>
      </c>
      <c r="C25">
        <v>0</v>
      </c>
      <c r="D25">
        <v>0</v>
      </c>
      <c r="E25">
        <v>0</v>
      </c>
      <c r="F25">
        <v>0</v>
      </c>
      <c r="G25">
        <v>0</v>
      </c>
      <c r="H25">
        <v>0</v>
      </c>
      <c r="I25">
        <v>0</v>
      </c>
      <c r="J25">
        <v>0</v>
      </c>
      <c r="K25">
        <v>0</v>
      </c>
      <c r="L25">
        <v>0</v>
      </c>
      <c r="IV25">
        <v>0</v>
      </c>
    </row>
    <row r="26" spans="1:256" x14ac:dyDescent="0.4">
      <c r="A26" s="1">
        <v>44022.171782407408</v>
      </c>
      <c r="B26">
        <v>0</v>
      </c>
      <c r="C26">
        <v>0</v>
      </c>
      <c r="D26">
        <v>0</v>
      </c>
      <c r="E26">
        <v>0</v>
      </c>
      <c r="F26">
        <v>0</v>
      </c>
      <c r="G26">
        <v>0</v>
      </c>
      <c r="H26">
        <v>0</v>
      </c>
      <c r="I26">
        <v>0</v>
      </c>
      <c r="J26">
        <v>0</v>
      </c>
      <c r="K26">
        <v>0</v>
      </c>
      <c r="L26">
        <v>0</v>
      </c>
      <c r="IV26">
        <v>0</v>
      </c>
    </row>
    <row r="27" spans="1:256" x14ac:dyDescent="0.4">
      <c r="A27" s="1">
        <v>44022.172476851854</v>
      </c>
      <c r="B27">
        <v>0</v>
      </c>
      <c r="C27">
        <v>0</v>
      </c>
      <c r="D27">
        <v>0</v>
      </c>
      <c r="E27">
        <v>0</v>
      </c>
      <c r="F27">
        <v>0</v>
      </c>
      <c r="G27">
        <v>0</v>
      </c>
      <c r="H27">
        <v>0</v>
      </c>
      <c r="I27">
        <v>0</v>
      </c>
      <c r="J27">
        <v>0</v>
      </c>
      <c r="K27">
        <v>0</v>
      </c>
      <c r="L27">
        <v>0</v>
      </c>
      <c r="IV27">
        <v>0</v>
      </c>
    </row>
    <row r="28" spans="1:256" x14ac:dyDescent="0.4">
      <c r="A28" s="1">
        <v>44022.173171296294</v>
      </c>
      <c r="B28">
        <v>0</v>
      </c>
      <c r="C28">
        <v>0</v>
      </c>
      <c r="D28">
        <v>0</v>
      </c>
      <c r="E28">
        <v>0</v>
      </c>
      <c r="F28">
        <v>0</v>
      </c>
      <c r="G28">
        <v>0</v>
      </c>
      <c r="H28">
        <v>0</v>
      </c>
      <c r="I28">
        <v>0</v>
      </c>
      <c r="J28">
        <v>0</v>
      </c>
      <c r="K28">
        <v>0</v>
      </c>
      <c r="L28">
        <v>0</v>
      </c>
      <c r="IV28">
        <v>0</v>
      </c>
    </row>
    <row r="29" spans="1:256" x14ac:dyDescent="0.4">
      <c r="A29" s="1">
        <v>44022.17386574074</v>
      </c>
      <c r="B29">
        <v>0.4</v>
      </c>
      <c r="C29">
        <v>0.4</v>
      </c>
      <c r="D29">
        <v>0.4</v>
      </c>
      <c r="E29">
        <v>0.3</v>
      </c>
      <c r="F29">
        <v>0.3</v>
      </c>
      <c r="G29">
        <v>0</v>
      </c>
      <c r="H29">
        <v>0</v>
      </c>
      <c r="I29">
        <v>0</v>
      </c>
      <c r="J29">
        <v>0</v>
      </c>
      <c r="K29">
        <v>0</v>
      </c>
      <c r="L29">
        <v>0</v>
      </c>
      <c r="IV29">
        <v>1.8000000000000003</v>
      </c>
    </row>
    <row r="30" spans="1:256" x14ac:dyDescent="0.4">
      <c r="A30" s="1">
        <v>44022.174560185187</v>
      </c>
      <c r="B30">
        <v>4.7</v>
      </c>
      <c r="C30">
        <v>4.7</v>
      </c>
      <c r="D30">
        <v>2.6</v>
      </c>
      <c r="E30">
        <v>1.7</v>
      </c>
      <c r="F30">
        <v>2.1</v>
      </c>
      <c r="G30">
        <v>0</v>
      </c>
      <c r="H30">
        <v>0</v>
      </c>
      <c r="I30">
        <v>0</v>
      </c>
      <c r="J30">
        <v>0</v>
      </c>
      <c r="K30">
        <v>0</v>
      </c>
      <c r="L30">
        <v>0</v>
      </c>
      <c r="IV30">
        <v>15.799999999999999</v>
      </c>
    </row>
    <row r="31" spans="1:256" x14ac:dyDescent="0.4">
      <c r="A31" s="1">
        <v>44022.175254629627</v>
      </c>
      <c r="B31">
        <v>0.4</v>
      </c>
      <c r="C31">
        <v>0.5</v>
      </c>
      <c r="D31">
        <v>0.1</v>
      </c>
      <c r="E31">
        <v>0</v>
      </c>
      <c r="F31">
        <v>0.4</v>
      </c>
      <c r="G31">
        <v>0</v>
      </c>
      <c r="H31">
        <v>0</v>
      </c>
      <c r="I31">
        <v>0</v>
      </c>
      <c r="J31">
        <v>0</v>
      </c>
      <c r="K31">
        <v>0</v>
      </c>
      <c r="L31">
        <v>0</v>
      </c>
      <c r="IV31">
        <v>1.4</v>
      </c>
    </row>
    <row r="32" spans="1:256" x14ac:dyDescent="0.4">
      <c r="A32" s="1">
        <v>44022.175949074073</v>
      </c>
      <c r="B32">
        <v>1</v>
      </c>
      <c r="C32">
        <v>1</v>
      </c>
      <c r="D32">
        <v>0</v>
      </c>
      <c r="E32">
        <v>0</v>
      </c>
      <c r="F32">
        <v>1</v>
      </c>
      <c r="G32">
        <v>0</v>
      </c>
      <c r="H32">
        <v>0</v>
      </c>
      <c r="I32">
        <v>0</v>
      </c>
      <c r="J32">
        <v>0</v>
      </c>
      <c r="K32">
        <v>0</v>
      </c>
      <c r="L32">
        <v>0</v>
      </c>
      <c r="IV32">
        <v>3</v>
      </c>
    </row>
    <row r="33" spans="1:256" x14ac:dyDescent="0.4">
      <c r="A33" s="1">
        <v>44022.17664351852</v>
      </c>
      <c r="B33">
        <v>1.8</v>
      </c>
      <c r="C33">
        <v>1.8</v>
      </c>
      <c r="D33">
        <v>1.3</v>
      </c>
      <c r="E33">
        <v>0</v>
      </c>
      <c r="F33">
        <v>0.5</v>
      </c>
      <c r="G33">
        <v>0</v>
      </c>
      <c r="H33">
        <v>0</v>
      </c>
      <c r="I33">
        <v>0</v>
      </c>
      <c r="J33">
        <v>0</v>
      </c>
      <c r="K33">
        <v>0</v>
      </c>
      <c r="L33">
        <v>0</v>
      </c>
      <c r="IV33">
        <v>5.4</v>
      </c>
    </row>
    <row r="34" spans="1:256" x14ac:dyDescent="0.4">
      <c r="A34" s="1">
        <v>44022.177337962959</v>
      </c>
      <c r="B34">
        <v>2.2999999999999998</v>
      </c>
      <c r="C34">
        <v>2.2999999999999998</v>
      </c>
      <c r="D34">
        <v>1.7</v>
      </c>
      <c r="E34">
        <v>0</v>
      </c>
      <c r="F34">
        <v>0.6</v>
      </c>
      <c r="G34">
        <v>0</v>
      </c>
      <c r="H34">
        <v>0</v>
      </c>
      <c r="I34">
        <v>0</v>
      </c>
      <c r="J34">
        <v>0</v>
      </c>
      <c r="K34">
        <v>0</v>
      </c>
      <c r="L34">
        <v>0</v>
      </c>
      <c r="IV34">
        <v>6.8999999999999995</v>
      </c>
    </row>
    <row r="35" spans="1:256" x14ac:dyDescent="0.4">
      <c r="A35" s="1">
        <v>44022.178032407406</v>
      </c>
      <c r="B35">
        <v>0.9</v>
      </c>
      <c r="C35">
        <v>0.9</v>
      </c>
      <c r="D35">
        <v>0.6</v>
      </c>
      <c r="E35">
        <v>0</v>
      </c>
      <c r="F35">
        <v>0.3</v>
      </c>
      <c r="G35">
        <v>0</v>
      </c>
      <c r="H35">
        <v>0</v>
      </c>
      <c r="I35">
        <v>0</v>
      </c>
      <c r="J35">
        <v>0</v>
      </c>
      <c r="K35">
        <v>0</v>
      </c>
      <c r="L35">
        <v>0</v>
      </c>
      <c r="IV35">
        <v>2.6999999999999997</v>
      </c>
    </row>
    <row r="36" spans="1:256" x14ac:dyDescent="0.4">
      <c r="A36" s="1">
        <v>44022.178726851853</v>
      </c>
      <c r="B36">
        <v>1</v>
      </c>
      <c r="C36">
        <v>1</v>
      </c>
      <c r="D36">
        <v>0.9</v>
      </c>
      <c r="E36">
        <v>0</v>
      </c>
      <c r="F36">
        <v>0.8</v>
      </c>
      <c r="G36">
        <v>0</v>
      </c>
      <c r="H36">
        <v>0</v>
      </c>
      <c r="I36">
        <v>0</v>
      </c>
      <c r="J36">
        <v>0</v>
      </c>
      <c r="K36">
        <v>0</v>
      </c>
      <c r="L36">
        <v>0</v>
      </c>
      <c r="IV36">
        <v>3.7</v>
      </c>
    </row>
    <row r="37" spans="1:256" x14ac:dyDescent="0.4">
      <c r="A37" s="1">
        <v>44022.1794212963</v>
      </c>
      <c r="B37">
        <v>0.1</v>
      </c>
      <c r="C37">
        <v>0.1</v>
      </c>
      <c r="D37">
        <v>0.1</v>
      </c>
      <c r="E37">
        <v>0</v>
      </c>
      <c r="F37">
        <v>0.1</v>
      </c>
      <c r="G37">
        <v>0</v>
      </c>
      <c r="H37">
        <v>0</v>
      </c>
      <c r="I37">
        <v>0</v>
      </c>
      <c r="J37">
        <v>0</v>
      </c>
      <c r="K37">
        <v>0</v>
      </c>
      <c r="L37">
        <v>0</v>
      </c>
      <c r="IV37">
        <v>0.4</v>
      </c>
    </row>
    <row r="38" spans="1:256" x14ac:dyDescent="0.4">
      <c r="A38" s="1">
        <v>44022.180115740739</v>
      </c>
      <c r="B38">
        <v>0.5</v>
      </c>
      <c r="C38">
        <v>0.5</v>
      </c>
      <c r="D38">
        <v>0</v>
      </c>
      <c r="E38">
        <v>0</v>
      </c>
      <c r="F38">
        <v>0.5</v>
      </c>
      <c r="G38">
        <v>0</v>
      </c>
      <c r="H38">
        <v>0</v>
      </c>
      <c r="I38">
        <v>0</v>
      </c>
      <c r="J38">
        <v>0</v>
      </c>
      <c r="K38">
        <v>0</v>
      </c>
      <c r="L38">
        <v>0</v>
      </c>
      <c r="IV38">
        <v>1.5</v>
      </c>
    </row>
    <row r="39" spans="1:256" x14ac:dyDescent="0.4">
      <c r="A39" s="1">
        <v>44022.180810185186</v>
      </c>
      <c r="B39">
        <v>1.3</v>
      </c>
      <c r="C39">
        <v>1.3</v>
      </c>
      <c r="D39">
        <v>1</v>
      </c>
      <c r="E39">
        <v>0.5</v>
      </c>
      <c r="F39">
        <v>0.8</v>
      </c>
      <c r="G39">
        <v>0</v>
      </c>
      <c r="H39">
        <v>0</v>
      </c>
      <c r="I39">
        <v>0</v>
      </c>
      <c r="J39">
        <v>0</v>
      </c>
      <c r="K39">
        <v>0</v>
      </c>
      <c r="L39">
        <v>0</v>
      </c>
      <c r="IV39">
        <v>4.8999999999999995</v>
      </c>
    </row>
    <row r="40" spans="1:256" x14ac:dyDescent="0.4">
      <c r="A40" s="1">
        <v>44022.181504629632</v>
      </c>
      <c r="B40">
        <v>1.5</v>
      </c>
      <c r="C40">
        <v>1.5</v>
      </c>
      <c r="D40">
        <v>0.9</v>
      </c>
      <c r="E40">
        <v>0.2</v>
      </c>
      <c r="F40">
        <v>0.7</v>
      </c>
      <c r="G40">
        <v>0</v>
      </c>
      <c r="H40">
        <v>0</v>
      </c>
      <c r="I40">
        <v>0</v>
      </c>
      <c r="J40">
        <v>0</v>
      </c>
      <c r="K40">
        <v>0</v>
      </c>
      <c r="L40">
        <v>0</v>
      </c>
      <c r="IV40">
        <v>4.8</v>
      </c>
    </row>
    <row r="41" spans="1:256" x14ac:dyDescent="0.4">
      <c r="A41" s="1">
        <v>44022.182199074072</v>
      </c>
      <c r="B41">
        <v>0.4</v>
      </c>
      <c r="C41">
        <v>0.4</v>
      </c>
      <c r="D41">
        <v>0.4</v>
      </c>
      <c r="E41">
        <v>0</v>
      </c>
      <c r="F41">
        <v>0.3</v>
      </c>
      <c r="G41">
        <v>0</v>
      </c>
      <c r="H41">
        <v>0</v>
      </c>
      <c r="I41">
        <v>0</v>
      </c>
      <c r="J41">
        <v>0</v>
      </c>
      <c r="K41">
        <v>0</v>
      </c>
      <c r="L41">
        <v>0</v>
      </c>
      <c r="IV41">
        <v>1.5000000000000002</v>
      </c>
    </row>
    <row r="43" spans="1:256" x14ac:dyDescent="0.4">
      <c r="A43" t="s">
        <v>671</v>
      </c>
      <c r="B43" s="9">
        <f>AVERAGE(B2:B41)</f>
        <v>0.42249999999999999</v>
      </c>
      <c r="C43" s="9">
        <f>AVERAGE(C2:C41)</f>
        <v>0.42499999999999999</v>
      </c>
      <c r="D43" s="9">
        <f>AVERAGE(D2:D41)</f>
        <v>0.255</v>
      </c>
      <c r="E43" s="9">
        <f>AVERAGE(E2:E41)</f>
        <v>6.7500000000000004E-2</v>
      </c>
      <c r="F43" s="9">
        <f>AVERAGE(F2:F41)</f>
        <v>0.20999999999999996</v>
      </c>
      <c r="G43" s="9">
        <f>AVERAGE(G2:G41)</f>
        <v>0.02</v>
      </c>
      <c r="H43" s="9">
        <f>AVERAGE(H2:H41)</f>
        <v>0.01</v>
      </c>
      <c r="I43" s="9">
        <f>AVERAGE(I2:I41)</f>
        <v>0</v>
      </c>
      <c r="J43" s="9">
        <f>AVERAGE(J2:J41)</f>
        <v>0</v>
      </c>
      <c r="K43" s="9">
        <f>AVERAGE(K2:K41)</f>
        <v>0</v>
      </c>
      <c r="L43" s="9">
        <f>AVERAGE(L2:L41)</f>
        <v>0</v>
      </c>
    </row>
    <row r="44" spans="1:256" x14ac:dyDescent="0.4">
      <c r="A44" t="s">
        <v>672</v>
      </c>
      <c r="B44" s="9">
        <f>IF(B43=0,0,MAX(SUMPRODUCT(B2:B41,B2:B41)/SUM(B2:B41)-B43,0))</f>
        <v>1.8443639053254439</v>
      </c>
      <c r="C44" s="9">
        <f>IF(C43=0,0,MAX(SUMPRODUCT(C2:C41,C2:C41)/SUM(C2:C41)-C43,0))</f>
        <v>1.8338235294117646</v>
      </c>
      <c r="D44" s="9">
        <f>IF(D43=0,0,MAX(SUMPRODUCT(D2:D41,D2:D41)/SUM(D2:D41)-D43,0))</f>
        <v>1.1861764705882352</v>
      </c>
      <c r="E44" s="9">
        <f>IF(E43=0,0,MAX(SUMPRODUCT(E2:E41,E2:E41)/SUM(E2:E41)-E43,0))</f>
        <v>1.1436111111111109</v>
      </c>
      <c r="F44" s="9">
        <f>IF(F43=0,0,MAX(SUMPRODUCT(F2:F41,F2:F41)/SUM(F2:F41)-F43,0))</f>
        <v>0.79952380952380975</v>
      </c>
      <c r="G44" s="9">
        <f>IF(G43=0,0,MAX(SUMPRODUCT(G2:G41,G2:G41)/SUM(G2:G41)-G43,0))</f>
        <v>0.78000000000000014</v>
      </c>
      <c r="H44" s="9">
        <f>IF(H43=0,0,MAX(SUMPRODUCT(H2:H41,H2:H41)/SUM(H2:H41)-H43,0))</f>
        <v>0.39000000000000007</v>
      </c>
      <c r="I44" s="9">
        <f>IF(I43=0,0,MAX(SUMPRODUCT(I2:I41,I2:I41)/SUM(I2:I41)-I43,0))</f>
        <v>0</v>
      </c>
      <c r="J44" s="9">
        <f>IF(J43=0,0,MAX(SUMPRODUCT(J2:J41,J2:J41)/SUM(J2:J41)-J43,0))</f>
        <v>0</v>
      </c>
      <c r="K44" s="9">
        <f>IF(K43=0,0,MAX(SUMPRODUCT(K2:K41,K2:K41)/SUM(K2:K41)-K43,0))</f>
        <v>0</v>
      </c>
      <c r="L44" s="9">
        <f>IF(L43=0,0,MAX(SUMPRODUCT(L2:L41,L2:L41)/SUM(L2:L41)-L43,0))</f>
        <v>0</v>
      </c>
    </row>
    <row r="45" spans="1:256" x14ac:dyDescent="0.4">
      <c r="A45" t="s">
        <v>673</v>
      </c>
      <c r="B45" s="9">
        <f>MAX(B2:B41)</f>
        <v>4.7</v>
      </c>
      <c r="C45" s="9">
        <f>MAX(C2:C41)</f>
        <v>4.7</v>
      </c>
      <c r="D45" s="9">
        <f>MAX(D2:D41)</f>
        <v>2.6</v>
      </c>
      <c r="E45" s="9">
        <f>MAX(E2:E41)</f>
        <v>1.7</v>
      </c>
      <c r="F45" s="9">
        <f>MAX(F2:F41)</f>
        <v>2.1</v>
      </c>
      <c r="G45" s="9">
        <f>MAX(G2:G41)</f>
        <v>0.8</v>
      </c>
      <c r="H45" s="9">
        <f>MAX(H2:H41)</f>
        <v>0.4</v>
      </c>
      <c r="I45" s="9">
        <f>MAX(I2:I41)</f>
        <v>0</v>
      </c>
      <c r="J45" s="9">
        <f>MAX(J2:J41)</f>
        <v>0</v>
      </c>
      <c r="K45" s="9">
        <f>MAX(K2:K41)</f>
        <v>0</v>
      </c>
      <c r="L45" s="9">
        <f>MAX(L2:L41)</f>
        <v>0</v>
      </c>
    </row>
    <row r="46" spans="1:256" x14ac:dyDescent="0.4">
      <c r="A46" t="s">
        <v>674</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row>
    <row r="47" spans="1:256" x14ac:dyDescent="0.4">
      <c r="A47" t="s">
        <v>675</v>
      </c>
      <c r="B47" s="9">
        <f>B43+ B44</f>
        <v>2.2668639053254438</v>
      </c>
      <c r="C47" s="9">
        <f>C43+ C44</f>
        <v>2.2588235294117647</v>
      </c>
      <c r="D47" s="9">
        <f>D43+ D44</f>
        <v>1.4411764705882351</v>
      </c>
      <c r="E47" s="9">
        <f>E43+ E44</f>
        <v>1.2111111111111108</v>
      </c>
      <c r="F47" s="9">
        <f>F43+ F44</f>
        <v>1.0095238095238097</v>
      </c>
      <c r="G47" s="9">
        <f>G43+ G44</f>
        <v>0.80000000000000016</v>
      </c>
      <c r="H47" s="9">
        <f>H43+ H44</f>
        <v>0.40000000000000008</v>
      </c>
      <c r="I47" s="9">
        <f>I43+ I44</f>
        <v>0</v>
      </c>
      <c r="J47" s="9">
        <f>J43+ J44</f>
        <v>0</v>
      </c>
      <c r="K47" s="9">
        <f>K43+ K44</f>
        <v>0</v>
      </c>
      <c r="L47" s="9">
        <f>L43+ L44</f>
        <v>0</v>
      </c>
    </row>
    <row r="48" spans="1:256"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2" width="7.69140625" customWidth="1"/>
  </cols>
  <sheetData>
    <row r="1" spans="1:256" x14ac:dyDescent="0.4">
      <c r="A1" t="s">
        <v>513</v>
      </c>
      <c r="B1" t="s">
        <v>501</v>
      </c>
      <c r="C1" t="s">
        <v>502</v>
      </c>
      <c r="D1" t="s">
        <v>503</v>
      </c>
      <c r="E1" t="s">
        <v>504</v>
      </c>
      <c r="F1" t="s">
        <v>505</v>
      </c>
      <c r="G1" t="s">
        <v>506</v>
      </c>
      <c r="H1" t="s">
        <v>507</v>
      </c>
      <c r="I1" t="s">
        <v>508</v>
      </c>
      <c r="J1" t="s">
        <v>509</v>
      </c>
      <c r="K1" t="s">
        <v>510</v>
      </c>
      <c r="L1" t="s">
        <v>511</v>
      </c>
      <c r="IV1" t="s">
        <v>676</v>
      </c>
    </row>
    <row r="2" spans="1:256" x14ac:dyDescent="0.4">
      <c r="A2" s="1">
        <v>44022.155115740738</v>
      </c>
      <c r="B2">
        <v>6.8</v>
      </c>
      <c r="C2">
        <v>6.8</v>
      </c>
      <c r="D2">
        <v>0</v>
      </c>
      <c r="E2">
        <v>0</v>
      </c>
      <c r="F2">
        <v>0</v>
      </c>
      <c r="G2">
        <v>0</v>
      </c>
      <c r="H2">
        <v>0</v>
      </c>
      <c r="I2">
        <v>0</v>
      </c>
      <c r="J2">
        <v>0</v>
      </c>
      <c r="K2">
        <v>0</v>
      </c>
      <c r="L2">
        <v>0</v>
      </c>
      <c r="IV2">
        <v>13.6</v>
      </c>
    </row>
    <row r="3" spans="1:256" x14ac:dyDescent="0.4">
      <c r="A3" s="1">
        <v>44022.155810185184</v>
      </c>
      <c r="B3">
        <v>0</v>
      </c>
      <c r="C3">
        <v>0</v>
      </c>
      <c r="D3">
        <v>0</v>
      </c>
      <c r="E3">
        <v>0</v>
      </c>
      <c r="F3">
        <v>0</v>
      </c>
      <c r="G3">
        <v>0</v>
      </c>
      <c r="H3">
        <v>0</v>
      </c>
      <c r="I3">
        <v>0</v>
      </c>
      <c r="J3">
        <v>0</v>
      </c>
      <c r="K3">
        <v>0</v>
      </c>
      <c r="L3">
        <v>0</v>
      </c>
      <c r="IV3">
        <v>0</v>
      </c>
    </row>
    <row r="4" spans="1:256" x14ac:dyDescent="0.4">
      <c r="A4" s="1">
        <v>44022.156504629631</v>
      </c>
      <c r="B4">
        <v>0</v>
      </c>
      <c r="C4">
        <v>0</v>
      </c>
      <c r="D4">
        <v>0</v>
      </c>
      <c r="E4">
        <v>0</v>
      </c>
      <c r="F4">
        <v>0</v>
      </c>
      <c r="G4">
        <v>0</v>
      </c>
      <c r="H4">
        <v>0</v>
      </c>
      <c r="I4">
        <v>0</v>
      </c>
      <c r="J4">
        <v>0</v>
      </c>
      <c r="K4">
        <v>0</v>
      </c>
      <c r="L4">
        <v>0</v>
      </c>
      <c r="IV4">
        <v>0</v>
      </c>
    </row>
    <row r="5" spans="1:256" x14ac:dyDescent="0.4">
      <c r="A5" s="1">
        <v>44022.157199074078</v>
      </c>
      <c r="B5">
        <v>0</v>
      </c>
      <c r="C5">
        <v>0</v>
      </c>
      <c r="D5">
        <v>0</v>
      </c>
      <c r="E5">
        <v>0</v>
      </c>
      <c r="F5">
        <v>0</v>
      </c>
      <c r="G5">
        <v>0</v>
      </c>
      <c r="H5">
        <v>0</v>
      </c>
      <c r="I5">
        <v>0</v>
      </c>
      <c r="J5">
        <v>0</v>
      </c>
      <c r="K5">
        <v>0</v>
      </c>
      <c r="L5">
        <v>0</v>
      </c>
      <c r="IV5">
        <v>0</v>
      </c>
    </row>
    <row r="6" spans="1:256" x14ac:dyDescent="0.4">
      <c r="A6" s="1">
        <v>44022.157893518517</v>
      </c>
      <c r="B6">
        <v>0</v>
      </c>
      <c r="C6">
        <v>0</v>
      </c>
      <c r="D6">
        <v>0</v>
      </c>
      <c r="E6">
        <v>0</v>
      </c>
      <c r="F6">
        <v>0</v>
      </c>
      <c r="G6">
        <v>0</v>
      </c>
      <c r="H6">
        <v>0</v>
      </c>
      <c r="I6">
        <v>0</v>
      </c>
      <c r="J6">
        <v>0</v>
      </c>
      <c r="K6">
        <v>0</v>
      </c>
      <c r="L6">
        <v>0</v>
      </c>
      <c r="IV6">
        <v>0</v>
      </c>
    </row>
    <row r="7" spans="1:256" x14ac:dyDescent="0.4">
      <c r="A7" s="1">
        <v>44022.158587962964</v>
      </c>
      <c r="B7">
        <v>0</v>
      </c>
      <c r="C7">
        <v>0</v>
      </c>
      <c r="D7">
        <v>0</v>
      </c>
      <c r="E7">
        <v>0</v>
      </c>
      <c r="F7">
        <v>0</v>
      </c>
      <c r="G7">
        <v>0</v>
      </c>
      <c r="H7">
        <v>0</v>
      </c>
      <c r="I7">
        <v>0</v>
      </c>
      <c r="J7">
        <v>0</v>
      </c>
      <c r="K7">
        <v>0</v>
      </c>
      <c r="L7">
        <v>0</v>
      </c>
      <c r="IV7">
        <v>0</v>
      </c>
    </row>
    <row r="8" spans="1:256" x14ac:dyDescent="0.4">
      <c r="A8" s="1">
        <v>44022.159282407411</v>
      </c>
      <c r="B8">
        <v>0</v>
      </c>
      <c r="C8">
        <v>0</v>
      </c>
      <c r="D8">
        <v>0</v>
      </c>
      <c r="E8">
        <v>0</v>
      </c>
      <c r="F8">
        <v>0</v>
      </c>
      <c r="G8">
        <v>0</v>
      </c>
      <c r="H8">
        <v>0</v>
      </c>
      <c r="I8">
        <v>0</v>
      </c>
      <c r="J8">
        <v>0</v>
      </c>
      <c r="K8">
        <v>0</v>
      </c>
      <c r="L8">
        <v>0</v>
      </c>
      <c r="IV8">
        <v>0</v>
      </c>
    </row>
    <row r="9" spans="1:256" x14ac:dyDescent="0.4">
      <c r="A9" s="1">
        <v>44022.15997685185</v>
      </c>
      <c r="B9">
        <v>0</v>
      </c>
      <c r="C9">
        <v>0</v>
      </c>
      <c r="D9">
        <v>0</v>
      </c>
      <c r="E9">
        <v>0</v>
      </c>
      <c r="F9">
        <v>0</v>
      </c>
      <c r="G9">
        <v>0</v>
      </c>
      <c r="H9">
        <v>0</v>
      </c>
      <c r="I9">
        <v>0</v>
      </c>
      <c r="J9">
        <v>0</v>
      </c>
      <c r="K9">
        <v>0</v>
      </c>
      <c r="L9">
        <v>0</v>
      </c>
      <c r="IV9">
        <v>0</v>
      </c>
    </row>
    <row r="10" spans="1:256" x14ac:dyDescent="0.4">
      <c r="A10" s="1">
        <v>44022.160671296297</v>
      </c>
      <c r="B10">
        <v>0</v>
      </c>
      <c r="C10">
        <v>0</v>
      </c>
      <c r="D10">
        <v>0</v>
      </c>
      <c r="E10">
        <v>0</v>
      </c>
      <c r="F10">
        <v>0</v>
      </c>
      <c r="G10">
        <v>0</v>
      </c>
      <c r="H10">
        <v>0</v>
      </c>
      <c r="I10">
        <v>0</v>
      </c>
      <c r="J10">
        <v>0</v>
      </c>
      <c r="K10">
        <v>0</v>
      </c>
      <c r="L10">
        <v>0</v>
      </c>
      <c r="IV10">
        <v>0</v>
      </c>
    </row>
    <row r="11" spans="1:256" x14ac:dyDescent="0.4">
      <c r="A11" s="1">
        <v>44022.161365740743</v>
      </c>
      <c r="B11">
        <v>0</v>
      </c>
      <c r="C11">
        <v>0</v>
      </c>
      <c r="D11">
        <v>0</v>
      </c>
      <c r="E11">
        <v>0</v>
      </c>
      <c r="F11">
        <v>0</v>
      </c>
      <c r="G11">
        <v>0</v>
      </c>
      <c r="H11">
        <v>0</v>
      </c>
      <c r="I11">
        <v>0</v>
      </c>
      <c r="J11">
        <v>0</v>
      </c>
      <c r="K11">
        <v>0</v>
      </c>
      <c r="L11">
        <v>0</v>
      </c>
      <c r="IV11">
        <v>0</v>
      </c>
    </row>
    <row r="12" spans="1:256" x14ac:dyDescent="0.4">
      <c r="A12" s="1">
        <v>44022.162060185183</v>
      </c>
      <c r="B12">
        <v>17.3</v>
      </c>
      <c r="C12">
        <v>17.3</v>
      </c>
      <c r="D12">
        <v>0</v>
      </c>
      <c r="E12">
        <v>0</v>
      </c>
      <c r="F12">
        <v>0</v>
      </c>
      <c r="G12">
        <v>0</v>
      </c>
      <c r="H12">
        <v>0</v>
      </c>
      <c r="I12">
        <v>0</v>
      </c>
      <c r="J12">
        <v>0</v>
      </c>
      <c r="K12">
        <v>0</v>
      </c>
      <c r="L12">
        <v>0</v>
      </c>
      <c r="IV12">
        <v>34.6</v>
      </c>
    </row>
    <row r="13" spans="1:256" x14ac:dyDescent="0.4">
      <c r="A13" s="1">
        <v>44022.162754629629</v>
      </c>
      <c r="B13">
        <v>0</v>
      </c>
      <c r="C13">
        <v>0</v>
      </c>
      <c r="D13">
        <v>0</v>
      </c>
      <c r="E13">
        <v>0</v>
      </c>
      <c r="F13">
        <v>0</v>
      </c>
      <c r="G13">
        <v>0</v>
      </c>
      <c r="H13">
        <v>0</v>
      </c>
      <c r="I13">
        <v>0</v>
      </c>
      <c r="J13">
        <v>0</v>
      </c>
      <c r="K13">
        <v>0</v>
      </c>
      <c r="L13">
        <v>0</v>
      </c>
      <c r="IV13">
        <v>0</v>
      </c>
    </row>
    <row r="14" spans="1:256" x14ac:dyDescent="0.4">
      <c r="A14" s="1">
        <v>44022.163449074076</v>
      </c>
      <c r="B14">
        <v>0</v>
      </c>
      <c r="C14">
        <v>0</v>
      </c>
      <c r="D14">
        <v>0</v>
      </c>
      <c r="E14">
        <v>0</v>
      </c>
      <c r="F14">
        <v>0</v>
      </c>
      <c r="G14">
        <v>0</v>
      </c>
      <c r="H14">
        <v>0</v>
      </c>
      <c r="I14">
        <v>0</v>
      </c>
      <c r="J14">
        <v>0</v>
      </c>
      <c r="K14">
        <v>0</v>
      </c>
      <c r="L14">
        <v>0</v>
      </c>
      <c r="IV14">
        <v>0</v>
      </c>
    </row>
    <row r="15" spans="1:256" x14ac:dyDescent="0.4">
      <c r="A15" s="1">
        <v>44022.164143518516</v>
      </c>
      <c r="B15">
        <v>0</v>
      </c>
      <c r="C15">
        <v>0</v>
      </c>
      <c r="D15">
        <v>0</v>
      </c>
      <c r="E15">
        <v>0</v>
      </c>
      <c r="F15">
        <v>0</v>
      </c>
      <c r="G15">
        <v>0</v>
      </c>
      <c r="H15">
        <v>0</v>
      </c>
      <c r="I15">
        <v>0</v>
      </c>
      <c r="J15">
        <v>0</v>
      </c>
      <c r="K15">
        <v>0</v>
      </c>
      <c r="L15">
        <v>0</v>
      </c>
      <c r="IV15">
        <v>0</v>
      </c>
    </row>
    <row r="16" spans="1:256" x14ac:dyDescent="0.4">
      <c r="A16" s="1">
        <v>44022.164837962962</v>
      </c>
      <c r="B16">
        <v>0</v>
      </c>
      <c r="C16">
        <v>0</v>
      </c>
      <c r="D16">
        <v>0</v>
      </c>
      <c r="E16">
        <v>0</v>
      </c>
      <c r="F16">
        <v>0</v>
      </c>
      <c r="G16">
        <v>0</v>
      </c>
      <c r="H16">
        <v>0</v>
      </c>
      <c r="I16">
        <v>0</v>
      </c>
      <c r="J16">
        <v>0</v>
      </c>
      <c r="K16">
        <v>0</v>
      </c>
      <c r="L16">
        <v>0</v>
      </c>
      <c r="IV16">
        <v>0</v>
      </c>
    </row>
    <row r="17" spans="1:256" x14ac:dyDescent="0.4">
      <c r="A17" s="1">
        <v>44022.165532407409</v>
      </c>
      <c r="B17">
        <v>0</v>
      </c>
      <c r="C17">
        <v>0</v>
      </c>
      <c r="D17">
        <v>0</v>
      </c>
      <c r="E17">
        <v>0</v>
      </c>
      <c r="F17">
        <v>0</v>
      </c>
      <c r="G17">
        <v>0</v>
      </c>
      <c r="H17">
        <v>0</v>
      </c>
      <c r="I17">
        <v>0</v>
      </c>
      <c r="J17">
        <v>0</v>
      </c>
      <c r="K17">
        <v>0</v>
      </c>
      <c r="L17">
        <v>0</v>
      </c>
      <c r="IV17">
        <v>0</v>
      </c>
    </row>
    <row r="18" spans="1:256" x14ac:dyDescent="0.4">
      <c r="A18" s="1">
        <v>44022.166226851848</v>
      </c>
      <c r="B18">
        <v>0</v>
      </c>
      <c r="C18">
        <v>0</v>
      </c>
      <c r="D18">
        <v>0</v>
      </c>
      <c r="E18">
        <v>0</v>
      </c>
      <c r="F18">
        <v>0</v>
      </c>
      <c r="G18">
        <v>0</v>
      </c>
      <c r="H18">
        <v>0</v>
      </c>
      <c r="I18">
        <v>0</v>
      </c>
      <c r="J18">
        <v>0</v>
      </c>
      <c r="K18">
        <v>0</v>
      </c>
      <c r="L18">
        <v>0</v>
      </c>
      <c r="IV18">
        <v>0</v>
      </c>
    </row>
    <row r="19" spans="1:256" x14ac:dyDescent="0.4">
      <c r="A19" s="1">
        <v>44022.166921296295</v>
      </c>
      <c r="B19">
        <v>0</v>
      </c>
      <c r="C19">
        <v>0</v>
      </c>
      <c r="D19">
        <v>0</v>
      </c>
      <c r="E19">
        <v>0</v>
      </c>
      <c r="F19">
        <v>0</v>
      </c>
      <c r="G19">
        <v>0</v>
      </c>
      <c r="H19">
        <v>0</v>
      </c>
      <c r="I19">
        <v>0</v>
      </c>
      <c r="J19">
        <v>0</v>
      </c>
      <c r="K19">
        <v>0</v>
      </c>
      <c r="L19">
        <v>0</v>
      </c>
      <c r="IV19">
        <v>0</v>
      </c>
    </row>
    <row r="20" spans="1:256" x14ac:dyDescent="0.4">
      <c r="A20" s="1">
        <v>44022.167615740742</v>
      </c>
      <c r="B20">
        <v>0</v>
      </c>
      <c r="C20">
        <v>0</v>
      </c>
      <c r="D20">
        <v>0</v>
      </c>
      <c r="E20">
        <v>0</v>
      </c>
      <c r="F20">
        <v>0</v>
      </c>
      <c r="G20">
        <v>0</v>
      </c>
      <c r="H20">
        <v>0</v>
      </c>
      <c r="I20">
        <v>0</v>
      </c>
      <c r="J20">
        <v>0</v>
      </c>
      <c r="K20">
        <v>0</v>
      </c>
      <c r="L20">
        <v>0</v>
      </c>
      <c r="IV20">
        <v>0</v>
      </c>
    </row>
    <row r="21" spans="1:256" x14ac:dyDescent="0.4">
      <c r="A21" s="1">
        <v>44022.168310185189</v>
      </c>
      <c r="B21">
        <v>0</v>
      </c>
      <c r="C21">
        <v>0</v>
      </c>
      <c r="D21">
        <v>0</v>
      </c>
      <c r="E21">
        <v>0</v>
      </c>
      <c r="F21">
        <v>0</v>
      </c>
      <c r="G21">
        <v>0</v>
      </c>
      <c r="H21">
        <v>0</v>
      </c>
      <c r="I21">
        <v>0</v>
      </c>
      <c r="J21">
        <v>0</v>
      </c>
      <c r="K21">
        <v>0</v>
      </c>
      <c r="L21">
        <v>0</v>
      </c>
      <c r="IV21">
        <v>0</v>
      </c>
    </row>
    <row r="22" spans="1:256" x14ac:dyDescent="0.4">
      <c r="A22" s="1">
        <v>44022.169004629628</v>
      </c>
      <c r="B22">
        <v>0</v>
      </c>
      <c r="C22">
        <v>0</v>
      </c>
      <c r="D22">
        <v>0</v>
      </c>
      <c r="E22">
        <v>0</v>
      </c>
      <c r="F22">
        <v>0</v>
      </c>
      <c r="G22">
        <v>0</v>
      </c>
      <c r="H22">
        <v>0</v>
      </c>
      <c r="I22">
        <v>0</v>
      </c>
      <c r="J22">
        <v>0</v>
      </c>
      <c r="K22">
        <v>0</v>
      </c>
      <c r="L22">
        <v>0</v>
      </c>
      <c r="IV22">
        <v>0</v>
      </c>
    </row>
    <row r="23" spans="1:256" x14ac:dyDescent="0.4">
      <c r="A23" s="1">
        <v>44022.169699074075</v>
      </c>
      <c r="B23">
        <v>0</v>
      </c>
      <c r="C23">
        <v>0</v>
      </c>
      <c r="D23">
        <v>0</v>
      </c>
      <c r="E23">
        <v>0</v>
      </c>
      <c r="F23">
        <v>0</v>
      </c>
      <c r="G23">
        <v>0</v>
      </c>
      <c r="H23">
        <v>0</v>
      </c>
      <c r="I23">
        <v>0</v>
      </c>
      <c r="J23">
        <v>0</v>
      </c>
      <c r="K23">
        <v>0</v>
      </c>
      <c r="L23">
        <v>0</v>
      </c>
      <c r="IV23">
        <v>0</v>
      </c>
    </row>
    <row r="24" spans="1:256" x14ac:dyDescent="0.4">
      <c r="A24" s="1">
        <v>44022.170393518521</v>
      </c>
      <c r="B24">
        <v>0</v>
      </c>
      <c r="C24">
        <v>0</v>
      </c>
      <c r="D24">
        <v>0</v>
      </c>
      <c r="E24">
        <v>0</v>
      </c>
      <c r="F24">
        <v>0</v>
      </c>
      <c r="G24">
        <v>0</v>
      </c>
      <c r="H24">
        <v>0</v>
      </c>
      <c r="I24">
        <v>0</v>
      </c>
      <c r="J24">
        <v>0</v>
      </c>
      <c r="K24">
        <v>0</v>
      </c>
      <c r="L24">
        <v>0</v>
      </c>
      <c r="IV24">
        <v>0</v>
      </c>
    </row>
    <row r="25" spans="1:256" x14ac:dyDescent="0.4">
      <c r="A25" s="1">
        <v>44022.171087962961</v>
      </c>
      <c r="B25">
        <v>0</v>
      </c>
      <c r="C25">
        <v>0</v>
      </c>
      <c r="D25">
        <v>0</v>
      </c>
      <c r="E25">
        <v>0</v>
      </c>
      <c r="F25">
        <v>0</v>
      </c>
      <c r="G25">
        <v>0</v>
      </c>
      <c r="H25">
        <v>0</v>
      </c>
      <c r="I25">
        <v>0</v>
      </c>
      <c r="J25">
        <v>0</v>
      </c>
      <c r="K25">
        <v>0</v>
      </c>
      <c r="L25">
        <v>0</v>
      </c>
      <c r="IV25">
        <v>0</v>
      </c>
    </row>
    <row r="26" spans="1:256" x14ac:dyDescent="0.4">
      <c r="A26" s="1">
        <v>44022.171782407408</v>
      </c>
      <c r="B26">
        <v>0</v>
      </c>
      <c r="C26">
        <v>0</v>
      </c>
      <c r="D26">
        <v>0</v>
      </c>
      <c r="E26">
        <v>0</v>
      </c>
      <c r="F26">
        <v>0</v>
      </c>
      <c r="G26">
        <v>0</v>
      </c>
      <c r="H26">
        <v>0</v>
      </c>
      <c r="I26">
        <v>0</v>
      </c>
      <c r="J26">
        <v>0</v>
      </c>
      <c r="K26">
        <v>0</v>
      </c>
      <c r="L26">
        <v>0</v>
      </c>
      <c r="IV26">
        <v>0</v>
      </c>
    </row>
    <row r="27" spans="1:256" x14ac:dyDescent="0.4">
      <c r="A27" s="1">
        <v>44022.172476851854</v>
      </c>
      <c r="B27">
        <v>0</v>
      </c>
      <c r="C27">
        <v>0</v>
      </c>
      <c r="D27">
        <v>0</v>
      </c>
      <c r="E27">
        <v>0</v>
      </c>
      <c r="F27">
        <v>0</v>
      </c>
      <c r="G27">
        <v>0</v>
      </c>
      <c r="H27">
        <v>0</v>
      </c>
      <c r="I27">
        <v>0</v>
      </c>
      <c r="J27">
        <v>0</v>
      </c>
      <c r="K27">
        <v>0</v>
      </c>
      <c r="L27">
        <v>0</v>
      </c>
      <c r="IV27">
        <v>0</v>
      </c>
    </row>
    <row r="28" spans="1:256" x14ac:dyDescent="0.4">
      <c r="A28" s="1">
        <v>44022.173171296294</v>
      </c>
      <c r="B28">
        <v>0</v>
      </c>
      <c r="C28">
        <v>0</v>
      </c>
      <c r="D28">
        <v>0</v>
      </c>
      <c r="E28">
        <v>0</v>
      </c>
      <c r="F28">
        <v>0</v>
      </c>
      <c r="G28">
        <v>0</v>
      </c>
      <c r="H28">
        <v>0</v>
      </c>
      <c r="I28">
        <v>0</v>
      </c>
      <c r="J28">
        <v>0</v>
      </c>
      <c r="K28">
        <v>0</v>
      </c>
      <c r="L28">
        <v>0</v>
      </c>
      <c r="IV28">
        <v>0</v>
      </c>
    </row>
    <row r="29" spans="1:256" x14ac:dyDescent="0.4">
      <c r="A29" s="1">
        <v>44022.17386574074</v>
      </c>
      <c r="B29">
        <v>0</v>
      </c>
      <c r="C29">
        <v>0</v>
      </c>
      <c r="D29">
        <v>0</v>
      </c>
      <c r="E29">
        <v>0</v>
      </c>
      <c r="F29">
        <v>0</v>
      </c>
      <c r="G29">
        <v>0</v>
      </c>
      <c r="H29">
        <v>0</v>
      </c>
      <c r="I29">
        <v>0</v>
      </c>
      <c r="J29">
        <v>0</v>
      </c>
      <c r="K29">
        <v>0</v>
      </c>
      <c r="L29">
        <v>0</v>
      </c>
      <c r="IV29">
        <v>0</v>
      </c>
    </row>
    <row r="30" spans="1:256" x14ac:dyDescent="0.4">
      <c r="A30" s="1">
        <v>44022.174560185187</v>
      </c>
      <c r="B30">
        <v>0</v>
      </c>
      <c r="C30">
        <v>0</v>
      </c>
      <c r="D30">
        <v>0</v>
      </c>
      <c r="E30">
        <v>0</v>
      </c>
      <c r="F30">
        <v>0</v>
      </c>
      <c r="G30">
        <v>0</v>
      </c>
      <c r="H30">
        <v>0</v>
      </c>
      <c r="I30">
        <v>0</v>
      </c>
      <c r="J30">
        <v>0</v>
      </c>
      <c r="K30">
        <v>0</v>
      </c>
      <c r="L30">
        <v>0</v>
      </c>
      <c r="IV30">
        <v>0</v>
      </c>
    </row>
    <row r="31" spans="1:256" x14ac:dyDescent="0.4">
      <c r="A31" s="1">
        <v>44022.175254629627</v>
      </c>
      <c r="B31">
        <v>0</v>
      </c>
      <c r="C31">
        <v>0</v>
      </c>
      <c r="D31">
        <v>0</v>
      </c>
      <c r="E31">
        <v>0</v>
      </c>
      <c r="F31">
        <v>0</v>
      </c>
      <c r="G31">
        <v>0</v>
      </c>
      <c r="H31">
        <v>0</v>
      </c>
      <c r="I31">
        <v>0</v>
      </c>
      <c r="J31">
        <v>0</v>
      </c>
      <c r="K31">
        <v>0</v>
      </c>
      <c r="L31">
        <v>0</v>
      </c>
      <c r="IV31">
        <v>0</v>
      </c>
    </row>
    <row r="32" spans="1:256" x14ac:dyDescent="0.4">
      <c r="A32" s="1">
        <v>44022.175949074073</v>
      </c>
      <c r="B32">
        <v>0</v>
      </c>
      <c r="C32">
        <v>0</v>
      </c>
      <c r="D32">
        <v>0</v>
      </c>
      <c r="E32">
        <v>0</v>
      </c>
      <c r="F32">
        <v>0</v>
      </c>
      <c r="G32">
        <v>0</v>
      </c>
      <c r="H32">
        <v>0</v>
      </c>
      <c r="I32">
        <v>0</v>
      </c>
      <c r="J32">
        <v>0</v>
      </c>
      <c r="K32">
        <v>0</v>
      </c>
      <c r="L32">
        <v>0</v>
      </c>
      <c r="IV32">
        <v>0</v>
      </c>
    </row>
    <row r="33" spans="1:256" x14ac:dyDescent="0.4">
      <c r="A33" s="1">
        <v>44022.17664351852</v>
      </c>
      <c r="B33">
        <v>0</v>
      </c>
      <c r="C33">
        <v>0</v>
      </c>
      <c r="D33">
        <v>0</v>
      </c>
      <c r="E33">
        <v>0</v>
      </c>
      <c r="F33">
        <v>0</v>
      </c>
      <c r="G33">
        <v>0</v>
      </c>
      <c r="H33">
        <v>0</v>
      </c>
      <c r="I33">
        <v>0</v>
      </c>
      <c r="J33">
        <v>0</v>
      </c>
      <c r="K33">
        <v>0</v>
      </c>
      <c r="L33">
        <v>0</v>
      </c>
      <c r="IV33">
        <v>0</v>
      </c>
    </row>
    <row r="34" spans="1:256" x14ac:dyDescent="0.4">
      <c r="A34" s="1">
        <v>44022.177337962959</v>
      </c>
      <c r="B34">
        <v>0</v>
      </c>
      <c r="C34">
        <v>0</v>
      </c>
      <c r="D34">
        <v>0</v>
      </c>
      <c r="E34">
        <v>0</v>
      </c>
      <c r="F34">
        <v>0</v>
      </c>
      <c r="G34">
        <v>0</v>
      </c>
      <c r="H34">
        <v>0</v>
      </c>
      <c r="I34">
        <v>0</v>
      </c>
      <c r="J34">
        <v>0</v>
      </c>
      <c r="K34">
        <v>0</v>
      </c>
      <c r="L34">
        <v>0</v>
      </c>
      <c r="IV34">
        <v>0</v>
      </c>
    </row>
    <row r="35" spans="1:256" x14ac:dyDescent="0.4">
      <c r="A35" s="1">
        <v>44022.178032407406</v>
      </c>
      <c r="B35">
        <v>0</v>
      </c>
      <c r="C35">
        <v>0</v>
      </c>
      <c r="D35">
        <v>0</v>
      </c>
      <c r="E35">
        <v>0</v>
      </c>
      <c r="F35">
        <v>0</v>
      </c>
      <c r="G35">
        <v>0</v>
      </c>
      <c r="H35">
        <v>0</v>
      </c>
      <c r="I35">
        <v>0</v>
      </c>
      <c r="J35">
        <v>0</v>
      </c>
      <c r="K35">
        <v>0</v>
      </c>
      <c r="L35">
        <v>0</v>
      </c>
      <c r="IV35">
        <v>0</v>
      </c>
    </row>
    <row r="36" spans="1:256" x14ac:dyDescent="0.4">
      <c r="A36" s="1">
        <v>44022.178726851853</v>
      </c>
      <c r="B36">
        <v>0</v>
      </c>
      <c r="C36">
        <v>0</v>
      </c>
      <c r="D36">
        <v>0</v>
      </c>
      <c r="E36">
        <v>0</v>
      </c>
      <c r="F36">
        <v>0</v>
      </c>
      <c r="G36">
        <v>0</v>
      </c>
      <c r="H36">
        <v>0</v>
      </c>
      <c r="I36">
        <v>0</v>
      </c>
      <c r="J36">
        <v>0</v>
      </c>
      <c r="K36">
        <v>0</v>
      </c>
      <c r="L36">
        <v>0</v>
      </c>
      <c r="IV36">
        <v>0</v>
      </c>
    </row>
    <row r="37" spans="1:256" x14ac:dyDescent="0.4">
      <c r="A37" s="1">
        <v>44022.1794212963</v>
      </c>
      <c r="B37">
        <v>0</v>
      </c>
      <c r="C37">
        <v>0</v>
      </c>
      <c r="D37">
        <v>0</v>
      </c>
      <c r="E37">
        <v>0</v>
      </c>
      <c r="F37">
        <v>0</v>
      </c>
      <c r="G37">
        <v>0</v>
      </c>
      <c r="H37">
        <v>0</v>
      </c>
      <c r="I37">
        <v>0</v>
      </c>
      <c r="J37">
        <v>0</v>
      </c>
      <c r="K37">
        <v>0</v>
      </c>
      <c r="L37">
        <v>0</v>
      </c>
      <c r="IV37">
        <v>0</v>
      </c>
    </row>
    <row r="38" spans="1:256" x14ac:dyDescent="0.4">
      <c r="A38" s="1">
        <v>44022.180115740739</v>
      </c>
      <c r="B38">
        <v>0</v>
      </c>
      <c r="C38">
        <v>0</v>
      </c>
      <c r="D38">
        <v>0</v>
      </c>
      <c r="E38">
        <v>0</v>
      </c>
      <c r="F38">
        <v>0</v>
      </c>
      <c r="G38">
        <v>0</v>
      </c>
      <c r="H38">
        <v>0</v>
      </c>
      <c r="I38">
        <v>0</v>
      </c>
      <c r="J38">
        <v>0</v>
      </c>
      <c r="K38">
        <v>0</v>
      </c>
      <c r="L38">
        <v>0</v>
      </c>
      <c r="IV38">
        <v>0</v>
      </c>
    </row>
    <row r="39" spans="1:256" x14ac:dyDescent="0.4">
      <c r="A39" s="1">
        <v>44022.180810185186</v>
      </c>
      <c r="B39">
        <v>0</v>
      </c>
      <c r="C39">
        <v>0</v>
      </c>
      <c r="D39">
        <v>0</v>
      </c>
      <c r="E39">
        <v>0</v>
      </c>
      <c r="F39">
        <v>0</v>
      </c>
      <c r="G39">
        <v>0</v>
      </c>
      <c r="H39">
        <v>0</v>
      </c>
      <c r="I39">
        <v>0</v>
      </c>
      <c r="J39">
        <v>0</v>
      </c>
      <c r="K39">
        <v>0</v>
      </c>
      <c r="L39">
        <v>0</v>
      </c>
      <c r="IV39">
        <v>0</v>
      </c>
    </row>
    <row r="40" spans="1:256" x14ac:dyDescent="0.4">
      <c r="A40" s="1">
        <v>44022.181504629632</v>
      </c>
      <c r="B40">
        <v>0</v>
      </c>
      <c r="C40">
        <v>0</v>
      </c>
      <c r="D40">
        <v>0</v>
      </c>
      <c r="E40">
        <v>0</v>
      </c>
      <c r="F40">
        <v>0</v>
      </c>
      <c r="G40">
        <v>0</v>
      </c>
      <c r="H40">
        <v>0</v>
      </c>
      <c r="I40">
        <v>0</v>
      </c>
      <c r="J40">
        <v>0</v>
      </c>
      <c r="K40">
        <v>0</v>
      </c>
      <c r="L40">
        <v>0</v>
      </c>
      <c r="IV40">
        <v>0</v>
      </c>
    </row>
    <row r="41" spans="1:256" x14ac:dyDescent="0.4">
      <c r="A41" s="1">
        <v>44022.182199074072</v>
      </c>
      <c r="B41">
        <v>0</v>
      </c>
      <c r="C41">
        <v>0</v>
      </c>
      <c r="D41">
        <v>0</v>
      </c>
      <c r="E41">
        <v>0</v>
      </c>
      <c r="F41">
        <v>0</v>
      </c>
      <c r="G41">
        <v>0</v>
      </c>
      <c r="H41">
        <v>0</v>
      </c>
      <c r="I41">
        <v>0</v>
      </c>
      <c r="J41">
        <v>0</v>
      </c>
      <c r="K41">
        <v>0</v>
      </c>
      <c r="L41">
        <v>0</v>
      </c>
      <c r="IV41">
        <v>0</v>
      </c>
    </row>
    <row r="43" spans="1:256" x14ac:dyDescent="0.4">
      <c r="A43" t="s">
        <v>671</v>
      </c>
      <c r="B43" s="9">
        <f>AVERAGE(B2:B41)</f>
        <v>0.60250000000000004</v>
      </c>
      <c r="C43" s="9">
        <f>AVERAGE(C2:C41)</f>
        <v>0.60250000000000004</v>
      </c>
      <c r="D43" s="9">
        <f>AVERAGE(D2:D41)</f>
        <v>0</v>
      </c>
      <c r="E43" s="9">
        <f>AVERAGE(E2:E41)</f>
        <v>0</v>
      </c>
      <c r="F43" s="9">
        <f>AVERAGE(F2:F41)</f>
        <v>0</v>
      </c>
      <c r="G43" s="9">
        <f>AVERAGE(G2:G41)</f>
        <v>0</v>
      </c>
      <c r="H43" s="9">
        <f>AVERAGE(H2:H41)</f>
        <v>0</v>
      </c>
      <c r="I43" s="9">
        <f>AVERAGE(I2:I41)</f>
        <v>0</v>
      </c>
      <c r="J43" s="9">
        <f>AVERAGE(J2:J41)</f>
        <v>0</v>
      </c>
      <c r="K43" s="9">
        <f>AVERAGE(K2:K41)</f>
        <v>0</v>
      </c>
      <c r="L43" s="9">
        <f>AVERAGE(L2:L41)</f>
        <v>0</v>
      </c>
    </row>
    <row r="44" spans="1:256" x14ac:dyDescent="0.4">
      <c r="A44" t="s">
        <v>672</v>
      </c>
      <c r="B44" s="9">
        <f>IF(B43=0,0,MAX(SUMPRODUCT(B2:B41,B2:B41)/SUM(B2:B41)-B43,0))</f>
        <v>13.73484439834025</v>
      </c>
      <c r="C44" s="9">
        <f>IF(C43=0,0,MAX(SUMPRODUCT(C2:C41,C2:C41)/SUM(C2:C41)-C43,0))</f>
        <v>13.73484439834025</v>
      </c>
      <c r="D44" s="9">
        <f>IF(D43=0,0,MAX(SUMPRODUCT(D2:D41,D2:D41)/SUM(D2:D41)-D43,0))</f>
        <v>0</v>
      </c>
      <c r="E44" s="9">
        <f>IF(E43=0,0,MAX(SUMPRODUCT(E2:E41,E2:E41)/SUM(E2:E41)-E43,0))</f>
        <v>0</v>
      </c>
      <c r="F44" s="9">
        <f>IF(F43=0,0,MAX(SUMPRODUCT(F2:F41,F2:F41)/SUM(F2:F41)-F43,0))</f>
        <v>0</v>
      </c>
      <c r="G44" s="9">
        <f>IF(G43=0,0,MAX(SUMPRODUCT(G2:G41,G2:G41)/SUM(G2:G41)-G43,0))</f>
        <v>0</v>
      </c>
      <c r="H44" s="9">
        <f>IF(H43=0,0,MAX(SUMPRODUCT(H2:H41,H2:H41)/SUM(H2:H41)-H43,0))</f>
        <v>0</v>
      </c>
      <c r="I44" s="9">
        <f>IF(I43=0,0,MAX(SUMPRODUCT(I2:I41,I2:I41)/SUM(I2:I41)-I43,0))</f>
        <v>0</v>
      </c>
      <c r="J44" s="9">
        <f>IF(J43=0,0,MAX(SUMPRODUCT(J2:J41,J2:J41)/SUM(J2:J41)-J43,0))</f>
        <v>0</v>
      </c>
      <c r="K44" s="9">
        <f>IF(K43=0,0,MAX(SUMPRODUCT(K2:K41,K2:K41)/SUM(K2:K41)-K43,0))</f>
        <v>0</v>
      </c>
      <c r="L44" s="9">
        <f>IF(L43=0,0,MAX(SUMPRODUCT(L2:L41,L2:L41)/SUM(L2:L41)-L43,0))</f>
        <v>0</v>
      </c>
    </row>
    <row r="45" spans="1:256" x14ac:dyDescent="0.4">
      <c r="A45" t="s">
        <v>673</v>
      </c>
      <c r="B45" s="9">
        <f>MAX(B2:B41)</f>
        <v>17.3</v>
      </c>
      <c r="C45" s="9">
        <f>MAX(C2:C41)</f>
        <v>17.3</v>
      </c>
      <c r="D45" s="9">
        <f>MAX(D2:D41)</f>
        <v>0</v>
      </c>
      <c r="E45" s="9">
        <f>MAX(E2:E41)</f>
        <v>0</v>
      </c>
      <c r="F45" s="9">
        <f>MAX(F2:F41)</f>
        <v>0</v>
      </c>
      <c r="G45" s="9">
        <f>MAX(G2:G41)</f>
        <v>0</v>
      </c>
      <c r="H45" s="9">
        <f>MAX(H2:H41)</f>
        <v>0</v>
      </c>
      <c r="I45" s="9">
        <f>MAX(I2:I41)</f>
        <v>0</v>
      </c>
      <c r="J45" s="9">
        <f>MAX(J2:J41)</f>
        <v>0</v>
      </c>
      <c r="K45" s="9">
        <f>MAX(K2:K41)</f>
        <v>0</v>
      </c>
      <c r="L45" s="9">
        <f>MAX(L2:L41)</f>
        <v>0</v>
      </c>
    </row>
    <row r="46" spans="1:256" x14ac:dyDescent="0.4">
      <c r="A46" t="s">
        <v>674</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row>
    <row r="47" spans="1:256" x14ac:dyDescent="0.4">
      <c r="A47" t="s">
        <v>675</v>
      </c>
      <c r="B47" s="9">
        <f>B43+ B44</f>
        <v>14.33734439834025</v>
      </c>
      <c r="C47" s="9">
        <f>C43+ C44</f>
        <v>14.33734439834025</v>
      </c>
      <c r="D47" s="9">
        <f>D43+ D44</f>
        <v>0</v>
      </c>
      <c r="E47" s="9">
        <f>E43+ E44</f>
        <v>0</v>
      </c>
      <c r="F47" s="9">
        <f>F43+ F44</f>
        <v>0</v>
      </c>
      <c r="G47" s="9">
        <f>G43+ G44</f>
        <v>0</v>
      </c>
      <c r="H47" s="9">
        <f>H43+ H44</f>
        <v>0</v>
      </c>
      <c r="I47" s="9">
        <f>I43+ I44</f>
        <v>0</v>
      </c>
      <c r="J47" s="9">
        <f>J43+ J44</f>
        <v>0</v>
      </c>
      <c r="K47" s="9">
        <f>K43+ K44</f>
        <v>0</v>
      </c>
      <c r="L47" s="9">
        <f>L43+ L44</f>
        <v>0</v>
      </c>
    </row>
    <row r="48" spans="1:256"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2" width="7.69140625" customWidth="1"/>
  </cols>
  <sheetData>
    <row r="1" spans="1:256" x14ac:dyDescent="0.4">
      <c r="A1" t="s">
        <v>514</v>
      </c>
      <c r="B1" t="s">
        <v>511</v>
      </c>
      <c r="C1" t="s">
        <v>503</v>
      </c>
      <c r="D1" t="s">
        <v>505</v>
      </c>
      <c r="E1" t="s">
        <v>506</v>
      </c>
      <c r="F1" t="s">
        <v>508</v>
      </c>
      <c r="G1" t="s">
        <v>510</v>
      </c>
      <c r="H1" t="s">
        <v>509</v>
      </c>
      <c r="I1" t="s">
        <v>501</v>
      </c>
      <c r="J1" t="s">
        <v>502</v>
      </c>
      <c r="K1" t="s">
        <v>504</v>
      </c>
      <c r="L1" t="s">
        <v>507</v>
      </c>
      <c r="IV1" t="s">
        <v>676</v>
      </c>
    </row>
    <row r="2" spans="1:256" x14ac:dyDescent="0.4">
      <c r="A2" s="1">
        <v>44022.155115740738</v>
      </c>
      <c r="B2">
        <v>0</v>
      </c>
      <c r="C2">
        <v>0</v>
      </c>
      <c r="D2">
        <v>0</v>
      </c>
      <c r="E2">
        <v>0</v>
      </c>
      <c r="F2">
        <v>0</v>
      </c>
      <c r="G2">
        <v>0</v>
      </c>
      <c r="H2">
        <v>0</v>
      </c>
      <c r="I2">
        <v>0</v>
      </c>
      <c r="J2">
        <v>0</v>
      </c>
      <c r="K2">
        <v>0</v>
      </c>
      <c r="L2">
        <v>0</v>
      </c>
      <c r="IV2">
        <v>0</v>
      </c>
    </row>
    <row r="3" spans="1:256" x14ac:dyDescent="0.4">
      <c r="A3" s="1">
        <v>44022.155810185184</v>
      </c>
      <c r="B3">
        <v>1.7</v>
      </c>
      <c r="C3">
        <v>2.2999999999999998</v>
      </c>
      <c r="D3">
        <v>2.2999999999999998</v>
      </c>
      <c r="E3">
        <v>0</v>
      </c>
      <c r="F3">
        <v>0</v>
      </c>
      <c r="G3">
        <v>0.6</v>
      </c>
      <c r="H3">
        <v>0</v>
      </c>
      <c r="I3">
        <v>0</v>
      </c>
      <c r="J3">
        <v>0</v>
      </c>
      <c r="K3">
        <v>0</v>
      </c>
      <c r="L3">
        <v>0</v>
      </c>
      <c r="IV3">
        <v>6.8999999999999995</v>
      </c>
    </row>
    <row r="4" spans="1:256" x14ac:dyDescent="0.4">
      <c r="A4" s="1">
        <v>44022.156504629631</v>
      </c>
      <c r="B4">
        <v>0</v>
      </c>
      <c r="C4">
        <v>0</v>
      </c>
      <c r="D4">
        <v>0</v>
      </c>
      <c r="E4">
        <v>0</v>
      </c>
      <c r="F4">
        <v>0</v>
      </c>
      <c r="G4">
        <v>0</v>
      </c>
      <c r="H4">
        <v>0</v>
      </c>
      <c r="I4">
        <v>0</v>
      </c>
      <c r="J4">
        <v>0</v>
      </c>
      <c r="K4">
        <v>0</v>
      </c>
      <c r="L4">
        <v>0</v>
      </c>
      <c r="IV4">
        <v>0</v>
      </c>
    </row>
    <row r="5" spans="1:256" x14ac:dyDescent="0.4">
      <c r="A5" s="1">
        <v>44022.157199074078</v>
      </c>
      <c r="B5">
        <v>0</v>
      </c>
      <c r="C5">
        <v>1.2</v>
      </c>
      <c r="D5">
        <v>1.2</v>
      </c>
      <c r="E5">
        <v>0</v>
      </c>
      <c r="F5">
        <v>0</v>
      </c>
      <c r="G5">
        <v>1.2</v>
      </c>
      <c r="H5">
        <v>0</v>
      </c>
      <c r="I5">
        <v>0</v>
      </c>
      <c r="J5">
        <v>0</v>
      </c>
      <c r="K5">
        <v>0</v>
      </c>
      <c r="L5">
        <v>0</v>
      </c>
      <c r="IV5">
        <v>3.5999999999999996</v>
      </c>
    </row>
    <row r="6" spans="1:256" x14ac:dyDescent="0.4">
      <c r="A6" s="1">
        <v>44022.157893518517</v>
      </c>
      <c r="B6">
        <v>0</v>
      </c>
      <c r="C6">
        <v>0</v>
      </c>
      <c r="D6">
        <v>0</v>
      </c>
      <c r="E6">
        <v>0</v>
      </c>
      <c r="F6">
        <v>0</v>
      </c>
      <c r="G6">
        <v>0</v>
      </c>
      <c r="H6">
        <v>0</v>
      </c>
      <c r="I6">
        <v>0</v>
      </c>
      <c r="J6">
        <v>0</v>
      </c>
      <c r="K6">
        <v>0</v>
      </c>
      <c r="L6">
        <v>0</v>
      </c>
      <c r="IV6">
        <v>0</v>
      </c>
    </row>
    <row r="7" spans="1:256" x14ac:dyDescent="0.4">
      <c r="A7" s="1">
        <v>44022.158587962964</v>
      </c>
      <c r="B7">
        <v>1.3</v>
      </c>
      <c r="C7">
        <v>1.9</v>
      </c>
      <c r="D7">
        <v>1.9</v>
      </c>
      <c r="E7">
        <v>0</v>
      </c>
      <c r="F7">
        <v>0</v>
      </c>
      <c r="G7">
        <v>0.6</v>
      </c>
      <c r="H7">
        <v>0</v>
      </c>
      <c r="I7">
        <v>0</v>
      </c>
      <c r="J7">
        <v>0</v>
      </c>
      <c r="K7">
        <v>0</v>
      </c>
      <c r="L7">
        <v>0</v>
      </c>
      <c r="IV7">
        <v>5.6999999999999993</v>
      </c>
    </row>
    <row r="8" spans="1:256" x14ac:dyDescent="0.4">
      <c r="A8" s="1">
        <v>44022.159282407411</v>
      </c>
      <c r="B8">
        <v>0</v>
      </c>
      <c r="C8">
        <v>0</v>
      </c>
      <c r="D8">
        <v>0</v>
      </c>
      <c r="E8">
        <v>0</v>
      </c>
      <c r="F8">
        <v>0</v>
      </c>
      <c r="G8">
        <v>0</v>
      </c>
      <c r="H8">
        <v>0</v>
      </c>
      <c r="I8">
        <v>0</v>
      </c>
      <c r="J8">
        <v>0</v>
      </c>
      <c r="K8">
        <v>0</v>
      </c>
      <c r="L8">
        <v>0</v>
      </c>
      <c r="IV8">
        <v>0</v>
      </c>
    </row>
    <row r="9" spans="1:256" x14ac:dyDescent="0.4">
      <c r="A9" s="1">
        <v>44022.15997685185</v>
      </c>
      <c r="B9">
        <v>0.5</v>
      </c>
      <c r="C9">
        <v>1.4</v>
      </c>
      <c r="D9">
        <v>1.4</v>
      </c>
      <c r="E9">
        <v>0</v>
      </c>
      <c r="F9">
        <v>0</v>
      </c>
      <c r="G9">
        <v>0.9</v>
      </c>
      <c r="H9">
        <v>0</v>
      </c>
      <c r="I9">
        <v>0</v>
      </c>
      <c r="J9">
        <v>0</v>
      </c>
      <c r="K9">
        <v>0</v>
      </c>
      <c r="L9">
        <v>0</v>
      </c>
      <c r="IV9">
        <v>4.2</v>
      </c>
    </row>
    <row r="10" spans="1:256" x14ac:dyDescent="0.4">
      <c r="A10" s="1">
        <v>44022.160671296297</v>
      </c>
      <c r="B10">
        <v>0.4</v>
      </c>
      <c r="C10">
        <v>1.3</v>
      </c>
      <c r="D10">
        <v>1.3</v>
      </c>
      <c r="E10">
        <v>0</v>
      </c>
      <c r="F10">
        <v>0</v>
      </c>
      <c r="G10">
        <v>0.7</v>
      </c>
      <c r="H10">
        <v>0.2</v>
      </c>
      <c r="I10">
        <v>0</v>
      </c>
      <c r="J10">
        <v>0</v>
      </c>
      <c r="K10">
        <v>0</v>
      </c>
      <c r="L10">
        <v>0</v>
      </c>
      <c r="IV10">
        <v>3.9000000000000004</v>
      </c>
    </row>
    <row r="11" spans="1:256" x14ac:dyDescent="0.4">
      <c r="A11" s="1">
        <v>44022.161365740743</v>
      </c>
      <c r="B11">
        <v>1.5</v>
      </c>
      <c r="C11">
        <v>2.1</v>
      </c>
      <c r="D11">
        <v>2.1</v>
      </c>
      <c r="E11">
        <v>0</v>
      </c>
      <c r="F11">
        <v>0</v>
      </c>
      <c r="G11">
        <v>0.6</v>
      </c>
      <c r="H11">
        <v>0</v>
      </c>
      <c r="I11">
        <v>0</v>
      </c>
      <c r="J11">
        <v>0</v>
      </c>
      <c r="K11">
        <v>0</v>
      </c>
      <c r="L11">
        <v>0</v>
      </c>
      <c r="IV11">
        <v>6.3</v>
      </c>
    </row>
    <row r="12" spans="1:256" x14ac:dyDescent="0.4">
      <c r="A12" s="1">
        <v>44022.162060185183</v>
      </c>
      <c r="B12">
        <v>25.9</v>
      </c>
      <c r="C12">
        <v>40.4</v>
      </c>
      <c r="D12">
        <v>40.4</v>
      </c>
      <c r="E12">
        <v>11.9</v>
      </c>
      <c r="F12">
        <v>1.9</v>
      </c>
      <c r="G12">
        <v>0.6</v>
      </c>
      <c r="H12">
        <v>0.1</v>
      </c>
      <c r="I12">
        <v>0</v>
      </c>
      <c r="J12">
        <v>0</v>
      </c>
      <c r="K12">
        <v>0</v>
      </c>
      <c r="L12">
        <v>0</v>
      </c>
      <c r="IV12">
        <v>121.19999999999999</v>
      </c>
    </row>
    <row r="13" spans="1:256" x14ac:dyDescent="0.4">
      <c r="A13" s="1">
        <v>44022.162754629629</v>
      </c>
      <c r="B13">
        <v>1.2</v>
      </c>
      <c r="C13">
        <v>2.6</v>
      </c>
      <c r="D13">
        <v>2.6</v>
      </c>
      <c r="E13">
        <v>0</v>
      </c>
      <c r="F13">
        <v>0</v>
      </c>
      <c r="G13">
        <v>1.2</v>
      </c>
      <c r="H13">
        <v>0.2</v>
      </c>
      <c r="I13">
        <v>0</v>
      </c>
      <c r="J13">
        <v>0</v>
      </c>
      <c r="K13">
        <v>0</v>
      </c>
      <c r="L13">
        <v>0</v>
      </c>
      <c r="IV13">
        <v>7.8000000000000007</v>
      </c>
    </row>
    <row r="14" spans="1:256" x14ac:dyDescent="0.4">
      <c r="A14" s="1">
        <v>44022.163449074076</v>
      </c>
      <c r="B14">
        <v>0</v>
      </c>
      <c r="C14">
        <v>0</v>
      </c>
      <c r="D14">
        <v>0</v>
      </c>
      <c r="E14">
        <v>0</v>
      </c>
      <c r="F14">
        <v>0</v>
      </c>
      <c r="G14">
        <v>0</v>
      </c>
      <c r="H14">
        <v>0</v>
      </c>
      <c r="I14">
        <v>0</v>
      </c>
      <c r="J14">
        <v>0</v>
      </c>
      <c r="K14">
        <v>0</v>
      </c>
      <c r="L14">
        <v>0</v>
      </c>
      <c r="IV14">
        <v>0</v>
      </c>
    </row>
    <row r="15" spans="1:256" x14ac:dyDescent="0.4">
      <c r="A15" s="1">
        <v>44022.164143518516</v>
      </c>
      <c r="B15">
        <v>92.9</v>
      </c>
      <c r="C15">
        <v>96.6</v>
      </c>
      <c r="D15">
        <v>96.6</v>
      </c>
      <c r="E15">
        <v>2.1</v>
      </c>
      <c r="F15">
        <v>0.6</v>
      </c>
      <c r="G15">
        <v>1.1000000000000001</v>
      </c>
      <c r="H15">
        <v>0</v>
      </c>
      <c r="I15">
        <v>0</v>
      </c>
      <c r="J15">
        <v>0</v>
      </c>
      <c r="K15">
        <v>0</v>
      </c>
      <c r="L15">
        <v>0</v>
      </c>
      <c r="IV15">
        <v>289.90000000000009</v>
      </c>
    </row>
    <row r="16" spans="1:256" x14ac:dyDescent="0.4">
      <c r="A16" s="1">
        <v>44022.164837962962</v>
      </c>
      <c r="B16">
        <v>31</v>
      </c>
      <c r="C16">
        <v>35.4</v>
      </c>
      <c r="D16">
        <v>35.4</v>
      </c>
      <c r="E16">
        <v>1.9</v>
      </c>
      <c r="F16">
        <v>1.4</v>
      </c>
      <c r="G16">
        <v>1.1000000000000001</v>
      </c>
      <c r="H16">
        <v>0</v>
      </c>
      <c r="I16">
        <v>0</v>
      </c>
      <c r="J16">
        <v>0</v>
      </c>
      <c r="K16">
        <v>0</v>
      </c>
      <c r="L16">
        <v>0</v>
      </c>
      <c r="IV16">
        <v>106.20000000000002</v>
      </c>
    </row>
    <row r="17" spans="1:256" x14ac:dyDescent="0.4">
      <c r="A17" s="1">
        <v>44022.165532407409</v>
      </c>
      <c r="B17">
        <v>1.2</v>
      </c>
      <c r="C17">
        <v>1.8</v>
      </c>
      <c r="D17">
        <v>1.8</v>
      </c>
      <c r="E17">
        <v>0</v>
      </c>
      <c r="F17">
        <v>0</v>
      </c>
      <c r="G17">
        <v>0.6</v>
      </c>
      <c r="H17">
        <v>0</v>
      </c>
      <c r="I17">
        <v>0</v>
      </c>
      <c r="J17">
        <v>0</v>
      </c>
      <c r="K17">
        <v>0</v>
      </c>
      <c r="L17">
        <v>0</v>
      </c>
      <c r="IV17">
        <v>5.3999999999999995</v>
      </c>
    </row>
    <row r="18" spans="1:256" x14ac:dyDescent="0.4">
      <c r="A18" s="1">
        <v>44022.166226851848</v>
      </c>
      <c r="B18">
        <v>0</v>
      </c>
      <c r="C18">
        <v>0</v>
      </c>
      <c r="D18">
        <v>0</v>
      </c>
      <c r="E18">
        <v>0</v>
      </c>
      <c r="F18">
        <v>0</v>
      </c>
      <c r="G18">
        <v>0</v>
      </c>
      <c r="H18">
        <v>0</v>
      </c>
      <c r="I18">
        <v>0</v>
      </c>
      <c r="J18">
        <v>0</v>
      </c>
      <c r="K18">
        <v>0</v>
      </c>
      <c r="L18">
        <v>0</v>
      </c>
      <c r="IV18">
        <v>0</v>
      </c>
    </row>
    <row r="19" spans="1:256" x14ac:dyDescent="0.4">
      <c r="A19" s="1">
        <v>44022.166921296295</v>
      </c>
      <c r="B19">
        <v>0.7</v>
      </c>
      <c r="C19">
        <v>1.6</v>
      </c>
      <c r="D19">
        <v>1.6</v>
      </c>
      <c r="E19">
        <v>0</v>
      </c>
      <c r="F19">
        <v>0</v>
      </c>
      <c r="G19">
        <v>0.9</v>
      </c>
      <c r="H19">
        <v>0</v>
      </c>
      <c r="I19">
        <v>0</v>
      </c>
      <c r="J19">
        <v>0</v>
      </c>
      <c r="K19">
        <v>0</v>
      </c>
      <c r="L19">
        <v>0</v>
      </c>
      <c r="IV19">
        <v>4.8</v>
      </c>
    </row>
    <row r="20" spans="1:256" x14ac:dyDescent="0.4">
      <c r="A20" s="1">
        <v>44022.167615740742</v>
      </c>
      <c r="B20">
        <v>1.8</v>
      </c>
      <c r="C20">
        <v>3.8</v>
      </c>
      <c r="D20">
        <v>3.8</v>
      </c>
      <c r="E20">
        <v>0</v>
      </c>
      <c r="F20">
        <v>0.5</v>
      </c>
      <c r="G20">
        <v>1.3</v>
      </c>
      <c r="H20">
        <v>0.2</v>
      </c>
      <c r="I20">
        <v>0</v>
      </c>
      <c r="J20">
        <v>0</v>
      </c>
      <c r="K20">
        <v>0</v>
      </c>
      <c r="L20">
        <v>0</v>
      </c>
      <c r="IV20">
        <v>11.399999999999999</v>
      </c>
    </row>
    <row r="21" spans="1:256" x14ac:dyDescent="0.4">
      <c r="A21" s="1">
        <v>44022.168310185189</v>
      </c>
      <c r="B21">
        <v>10.1</v>
      </c>
      <c r="C21">
        <v>12.2</v>
      </c>
      <c r="D21">
        <v>12.2</v>
      </c>
      <c r="E21">
        <v>0</v>
      </c>
      <c r="F21">
        <v>0.4</v>
      </c>
      <c r="G21">
        <v>1.5</v>
      </c>
      <c r="H21">
        <v>0.2</v>
      </c>
      <c r="I21">
        <v>0</v>
      </c>
      <c r="J21">
        <v>0</v>
      </c>
      <c r="K21">
        <v>0</v>
      </c>
      <c r="L21">
        <v>0</v>
      </c>
      <c r="IV21">
        <v>36.6</v>
      </c>
    </row>
    <row r="22" spans="1:256" x14ac:dyDescent="0.4">
      <c r="A22" s="1">
        <v>44022.169004629628</v>
      </c>
      <c r="B22">
        <v>2.8</v>
      </c>
      <c r="C22">
        <v>3.5</v>
      </c>
      <c r="D22">
        <v>3.5</v>
      </c>
      <c r="E22">
        <v>0</v>
      </c>
      <c r="F22">
        <v>0</v>
      </c>
      <c r="G22">
        <v>0.5</v>
      </c>
      <c r="H22">
        <v>0.2</v>
      </c>
      <c r="I22">
        <v>0</v>
      </c>
      <c r="J22">
        <v>0</v>
      </c>
      <c r="K22">
        <v>0</v>
      </c>
      <c r="L22">
        <v>0</v>
      </c>
      <c r="IV22">
        <v>10.5</v>
      </c>
    </row>
    <row r="23" spans="1:256" x14ac:dyDescent="0.4">
      <c r="A23" s="1">
        <v>44022.169699074075</v>
      </c>
      <c r="B23">
        <v>0.9</v>
      </c>
      <c r="C23">
        <v>1.3</v>
      </c>
      <c r="D23">
        <v>1.3</v>
      </c>
      <c r="E23">
        <v>0</v>
      </c>
      <c r="F23">
        <v>0</v>
      </c>
      <c r="G23">
        <v>0.4</v>
      </c>
      <c r="H23">
        <v>0</v>
      </c>
      <c r="I23">
        <v>0</v>
      </c>
      <c r="J23">
        <v>0</v>
      </c>
      <c r="K23">
        <v>0</v>
      </c>
      <c r="L23">
        <v>0</v>
      </c>
      <c r="IV23">
        <v>3.9</v>
      </c>
    </row>
    <row r="24" spans="1:256" x14ac:dyDescent="0.4">
      <c r="A24" s="1">
        <v>44022.170393518521</v>
      </c>
      <c r="B24">
        <v>0.1</v>
      </c>
      <c r="C24">
        <v>0.3</v>
      </c>
      <c r="D24">
        <v>0.3</v>
      </c>
      <c r="E24">
        <v>0</v>
      </c>
      <c r="F24">
        <v>0</v>
      </c>
      <c r="G24">
        <v>0.2</v>
      </c>
      <c r="H24">
        <v>0</v>
      </c>
      <c r="I24">
        <v>0</v>
      </c>
      <c r="J24">
        <v>0</v>
      </c>
      <c r="K24">
        <v>0</v>
      </c>
      <c r="L24">
        <v>0</v>
      </c>
      <c r="IV24">
        <v>0.89999999999999991</v>
      </c>
    </row>
    <row r="25" spans="1:256" x14ac:dyDescent="0.4">
      <c r="A25" s="1">
        <v>44022.171087962961</v>
      </c>
      <c r="B25">
        <v>0</v>
      </c>
      <c r="C25">
        <v>0.4</v>
      </c>
      <c r="D25">
        <v>0.4</v>
      </c>
      <c r="E25">
        <v>0</v>
      </c>
      <c r="F25">
        <v>0</v>
      </c>
      <c r="G25">
        <v>0.4</v>
      </c>
      <c r="H25">
        <v>0</v>
      </c>
      <c r="I25">
        <v>0</v>
      </c>
      <c r="J25">
        <v>0</v>
      </c>
      <c r="K25">
        <v>0</v>
      </c>
      <c r="L25">
        <v>0</v>
      </c>
      <c r="IV25">
        <v>1.2000000000000002</v>
      </c>
    </row>
    <row r="26" spans="1:256" x14ac:dyDescent="0.4">
      <c r="A26" s="1">
        <v>44022.171782407408</v>
      </c>
      <c r="B26">
        <v>0.7</v>
      </c>
      <c r="C26">
        <v>1.1000000000000001</v>
      </c>
      <c r="D26">
        <v>1.1000000000000001</v>
      </c>
      <c r="E26">
        <v>0</v>
      </c>
      <c r="F26">
        <v>0</v>
      </c>
      <c r="G26">
        <v>0.4</v>
      </c>
      <c r="H26">
        <v>0</v>
      </c>
      <c r="I26">
        <v>0</v>
      </c>
      <c r="J26">
        <v>0</v>
      </c>
      <c r="K26">
        <v>0</v>
      </c>
      <c r="L26">
        <v>0</v>
      </c>
      <c r="IV26">
        <v>3.3000000000000003</v>
      </c>
    </row>
    <row r="27" spans="1:256" x14ac:dyDescent="0.4">
      <c r="A27" s="1">
        <v>44022.172476851854</v>
      </c>
      <c r="B27">
        <v>0.5</v>
      </c>
      <c r="C27">
        <v>0.7</v>
      </c>
      <c r="D27">
        <v>0.7</v>
      </c>
      <c r="E27">
        <v>0</v>
      </c>
      <c r="F27">
        <v>0</v>
      </c>
      <c r="G27">
        <v>0.2</v>
      </c>
      <c r="H27">
        <v>0</v>
      </c>
      <c r="I27">
        <v>0</v>
      </c>
      <c r="J27">
        <v>0</v>
      </c>
      <c r="K27">
        <v>0</v>
      </c>
      <c r="L27">
        <v>0</v>
      </c>
      <c r="IV27">
        <v>2.1</v>
      </c>
    </row>
    <row r="28" spans="1:256" x14ac:dyDescent="0.4">
      <c r="A28" s="1">
        <v>44022.173171296294</v>
      </c>
      <c r="B28">
        <v>0</v>
      </c>
      <c r="C28">
        <v>0.4</v>
      </c>
      <c r="D28">
        <v>0.4</v>
      </c>
      <c r="E28">
        <v>0</v>
      </c>
      <c r="F28">
        <v>0</v>
      </c>
      <c r="G28">
        <v>0.4</v>
      </c>
      <c r="H28">
        <v>0</v>
      </c>
      <c r="I28">
        <v>0</v>
      </c>
      <c r="J28">
        <v>0</v>
      </c>
      <c r="K28">
        <v>0</v>
      </c>
      <c r="L28">
        <v>0</v>
      </c>
      <c r="IV28">
        <v>1.2000000000000002</v>
      </c>
    </row>
    <row r="29" spans="1:256" x14ac:dyDescent="0.4">
      <c r="A29" s="1">
        <v>44022.17386574074</v>
      </c>
      <c r="B29">
        <v>0.4</v>
      </c>
      <c r="C29">
        <v>1.5</v>
      </c>
      <c r="D29">
        <v>1.5</v>
      </c>
      <c r="E29">
        <v>0</v>
      </c>
      <c r="F29">
        <v>0</v>
      </c>
      <c r="G29">
        <v>1.1000000000000001</v>
      </c>
      <c r="H29">
        <v>0</v>
      </c>
      <c r="I29">
        <v>0</v>
      </c>
      <c r="J29">
        <v>0</v>
      </c>
      <c r="K29">
        <v>0</v>
      </c>
      <c r="L29">
        <v>0</v>
      </c>
      <c r="IV29">
        <v>4.5</v>
      </c>
    </row>
    <row r="30" spans="1:256" x14ac:dyDescent="0.4">
      <c r="A30" s="1">
        <v>44022.174560185187</v>
      </c>
      <c r="B30">
        <v>1.5</v>
      </c>
      <c r="C30">
        <v>3</v>
      </c>
      <c r="D30">
        <v>3</v>
      </c>
      <c r="E30">
        <v>0</v>
      </c>
      <c r="F30">
        <v>0</v>
      </c>
      <c r="G30">
        <v>1.3</v>
      </c>
      <c r="H30">
        <v>0.2</v>
      </c>
      <c r="I30">
        <v>0</v>
      </c>
      <c r="J30">
        <v>0</v>
      </c>
      <c r="K30">
        <v>0</v>
      </c>
      <c r="L30">
        <v>0</v>
      </c>
      <c r="IV30">
        <v>9</v>
      </c>
    </row>
    <row r="31" spans="1:256" x14ac:dyDescent="0.4">
      <c r="A31" s="1">
        <v>44022.175254629627</v>
      </c>
      <c r="B31">
        <v>0.7</v>
      </c>
      <c r="C31">
        <v>0.9</v>
      </c>
      <c r="D31">
        <v>0.9</v>
      </c>
      <c r="E31">
        <v>0</v>
      </c>
      <c r="F31">
        <v>0</v>
      </c>
      <c r="G31">
        <v>0.2</v>
      </c>
      <c r="H31">
        <v>0</v>
      </c>
      <c r="I31">
        <v>0</v>
      </c>
      <c r="J31">
        <v>0</v>
      </c>
      <c r="K31">
        <v>0</v>
      </c>
      <c r="L31">
        <v>0</v>
      </c>
      <c r="IV31">
        <v>2.7</v>
      </c>
    </row>
    <row r="32" spans="1:256" x14ac:dyDescent="0.4">
      <c r="A32" s="1">
        <v>44022.175949074073</v>
      </c>
      <c r="B32">
        <v>0</v>
      </c>
      <c r="C32">
        <v>0.4</v>
      </c>
      <c r="D32">
        <v>0.4</v>
      </c>
      <c r="E32">
        <v>0</v>
      </c>
      <c r="F32">
        <v>0</v>
      </c>
      <c r="G32">
        <v>0.4</v>
      </c>
      <c r="H32">
        <v>0</v>
      </c>
      <c r="I32">
        <v>0</v>
      </c>
      <c r="J32">
        <v>0</v>
      </c>
      <c r="K32">
        <v>0</v>
      </c>
      <c r="L32">
        <v>0</v>
      </c>
      <c r="IV32">
        <v>1.2000000000000002</v>
      </c>
    </row>
    <row r="33" spans="1:256" x14ac:dyDescent="0.4">
      <c r="A33" s="1">
        <v>44022.17664351852</v>
      </c>
      <c r="B33">
        <v>0.5</v>
      </c>
      <c r="C33">
        <v>0.7</v>
      </c>
      <c r="D33">
        <v>0.7</v>
      </c>
      <c r="E33">
        <v>0</v>
      </c>
      <c r="F33">
        <v>0</v>
      </c>
      <c r="G33">
        <v>0.2</v>
      </c>
      <c r="H33">
        <v>0</v>
      </c>
      <c r="I33">
        <v>0</v>
      </c>
      <c r="J33">
        <v>0</v>
      </c>
      <c r="K33">
        <v>0</v>
      </c>
      <c r="L33">
        <v>0</v>
      </c>
      <c r="IV33">
        <v>2.1</v>
      </c>
    </row>
    <row r="34" spans="1:256" x14ac:dyDescent="0.4">
      <c r="A34" s="1">
        <v>44022.177337962959</v>
      </c>
      <c r="B34">
        <v>0.5</v>
      </c>
      <c r="C34">
        <v>0.9</v>
      </c>
      <c r="D34">
        <v>0.9</v>
      </c>
      <c r="E34">
        <v>0</v>
      </c>
      <c r="F34">
        <v>0</v>
      </c>
      <c r="G34">
        <v>0.4</v>
      </c>
      <c r="H34">
        <v>0</v>
      </c>
      <c r="I34">
        <v>0</v>
      </c>
      <c r="J34">
        <v>0</v>
      </c>
      <c r="K34">
        <v>0</v>
      </c>
      <c r="L34">
        <v>0</v>
      </c>
      <c r="IV34">
        <v>2.6999999999999997</v>
      </c>
    </row>
    <row r="35" spans="1:256" x14ac:dyDescent="0.4">
      <c r="A35" s="1">
        <v>44022.178032407406</v>
      </c>
      <c r="B35">
        <v>0.1</v>
      </c>
      <c r="C35">
        <v>0.3</v>
      </c>
      <c r="D35">
        <v>0.3</v>
      </c>
      <c r="E35">
        <v>0</v>
      </c>
      <c r="F35">
        <v>0</v>
      </c>
      <c r="G35">
        <v>0.2</v>
      </c>
      <c r="H35">
        <v>0</v>
      </c>
      <c r="I35">
        <v>0</v>
      </c>
      <c r="J35">
        <v>0</v>
      </c>
      <c r="K35">
        <v>0</v>
      </c>
      <c r="L35">
        <v>0</v>
      </c>
      <c r="IV35">
        <v>0.89999999999999991</v>
      </c>
    </row>
    <row r="36" spans="1:256" x14ac:dyDescent="0.4">
      <c r="A36" s="1">
        <v>44022.178726851853</v>
      </c>
      <c r="B36">
        <v>0.7</v>
      </c>
      <c r="C36">
        <v>1.3</v>
      </c>
      <c r="D36">
        <v>1.3</v>
      </c>
      <c r="E36">
        <v>0</v>
      </c>
      <c r="F36">
        <v>0</v>
      </c>
      <c r="G36">
        <v>0.5</v>
      </c>
      <c r="H36">
        <v>0</v>
      </c>
      <c r="I36">
        <v>0</v>
      </c>
      <c r="J36">
        <v>0</v>
      </c>
      <c r="K36">
        <v>0</v>
      </c>
      <c r="L36">
        <v>0</v>
      </c>
      <c r="IV36">
        <v>3.8</v>
      </c>
    </row>
    <row r="37" spans="1:256" x14ac:dyDescent="0.4">
      <c r="A37" s="1">
        <v>44022.1794212963</v>
      </c>
      <c r="B37">
        <v>0.5</v>
      </c>
      <c r="C37">
        <v>1.2</v>
      </c>
      <c r="D37">
        <v>1.2</v>
      </c>
      <c r="E37">
        <v>0</v>
      </c>
      <c r="F37">
        <v>0</v>
      </c>
      <c r="G37">
        <v>0.7</v>
      </c>
      <c r="H37">
        <v>0</v>
      </c>
      <c r="I37">
        <v>0</v>
      </c>
      <c r="J37">
        <v>0</v>
      </c>
      <c r="K37">
        <v>0</v>
      </c>
      <c r="L37">
        <v>0</v>
      </c>
      <c r="IV37">
        <v>3.5999999999999996</v>
      </c>
    </row>
    <row r="38" spans="1:256" x14ac:dyDescent="0.4">
      <c r="A38" s="1">
        <v>44022.180115740739</v>
      </c>
      <c r="B38">
        <v>0</v>
      </c>
      <c r="C38">
        <v>0.5</v>
      </c>
      <c r="D38">
        <v>0.5</v>
      </c>
      <c r="E38">
        <v>0</v>
      </c>
      <c r="F38">
        <v>0</v>
      </c>
      <c r="G38">
        <v>0.5</v>
      </c>
      <c r="H38">
        <v>0</v>
      </c>
      <c r="I38">
        <v>0</v>
      </c>
      <c r="J38">
        <v>0</v>
      </c>
      <c r="K38">
        <v>0</v>
      </c>
      <c r="L38">
        <v>0</v>
      </c>
      <c r="IV38">
        <v>1.5</v>
      </c>
    </row>
    <row r="39" spans="1:256" x14ac:dyDescent="0.4">
      <c r="A39" s="1">
        <v>44022.180810185186</v>
      </c>
      <c r="B39">
        <v>0.4</v>
      </c>
      <c r="C39">
        <v>0.8</v>
      </c>
      <c r="D39">
        <v>0.8</v>
      </c>
      <c r="E39">
        <v>0</v>
      </c>
      <c r="F39">
        <v>0</v>
      </c>
      <c r="G39">
        <v>0.4</v>
      </c>
      <c r="H39">
        <v>0</v>
      </c>
      <c r="I39">
        <v>0</v>
      </c>
      <c r="J39">
        <v>0</v>
      </c>
      <c r="K39">
        <v>0</v>
      </c>
      <c r="L39">
        <v>0</v>
      </c>
      <c r="IV39">
        <v>2.4</v>
      </c>
    </row>
    <row r="40" spans="1:256" x14ac:dyDescent="0.4">
      <c r="A40" s="1">
        <v>44022.181504629632</v>
      </c>
      <c r="B40">
        <v>1.7</v>
      </c>
      <c r="C40">
        <v>3.3</v>
      </c>
      <c r="D40">
        <v>3.3</v>
      </c>
      <c r="E40">
        <v>0</v>
      </c>
      <c r="F40">
        <v>0</v>
      </c>
      <c r="G40">
        <v>1.4</v>
      </c>
      <c r="H40">
        <v>0.2</v>
      </c>
      <c r="I40">
        <v>0</v>
      </c>
      <c r="J40">
        <v>0</v>
      </c>
      <c r="K40">
        <v>0</v>
      </c>
      <c r="L40">
        <v>0</v>
      </c>
      <c r="IV40">
        <v>9.9</v>
      </c>
    </row>
    <row r="41" spans="1:256" x14ac:dyDescent="0.4">
      <c r="A41" s="1">
        <v>44022.182199074072</v>
      </c>
      <c r="B41">
        <v>0.2</v>
      </c>
      <c r="C41">
        <v>0.3</v>
      </c>
      <c r="D41">
        <v>0.3</v>
      </c>
      <c r="E41">
        <v>0</v>
      </c>
      <c r="F41">
        <v>0</v>
      </c>
      <c r="G41">
        <v>0.1</v>
      </c>
      <c r="H41">
        <v>0</v>
      </c>
      <c r="I41">
        <v>0</v>
      </c>
      <c r="J41">
        <v>0</v>
      </c>
      <c r="K41">
        <v>0</v>
      </c>
      <c r="L41">
        <v>0</v>
      </c>
      <c r="IV41">
        <v>0.9</v>
      </c>
    </row>
    <row r="43" spans="1:256" x14ac:dyDescent="0.4">
      <c r="A43" t="s">
        <v>671</v>
      </c>
      <c r="B43" s="9">
        <f>AVERAGE(B2:B41)</f>
        <v>4.5599999999999987</v>
      </c>
      <c r="C43" s="9">
        <f>AVERAGE(C2:C41)</f>
        <v>5.6850000000000023</v>
      </c>
      <c r="D43" s="9">
        <f>AVERAGE(D2:D41)</f>
        <v>5.6850000000000023</v>
      </c>
      <c r="E43" s="9">
        <f>AVERAGE(E2:E41)</f>
        <v>0.39750000000000002</v>
      </c>
      <c r="F43" s="9">
        <f>AVERAGE(F2:F41)</f>
        <v>0.12000000000000002</v>
      </c>
      <c r="G43" s="9">
        <f>AVERAGE(G2:G41)</f>
        <v>0.56999999999999984</v>
      </c>
      <c r="H43" s="9">
        <f>AVERAGE(H2:H41)</f>
        <v>3.7499999999999992E-2</v>
      </c>
      <c r="I43" s="9">
        <f>AVERAGE(I2:I41)</f>
        <v>0</v>
      </c>
      <c r="J43" s="9">
        <f>AVERAGE(J2:J41)</f>
        <v>0</v>
      </c>
      <c r="K43" s="9">
        <f>AVERAGE(K2:K41)</f>
        <v>0</v>
      </c>
      <c r="L43" s="9">
        <f>AVERAGE(L2:L41)</f>
        <v>0</v>
      </c>
    </row>
    <row r="44" spans="1:256" x14ac:dyDescent="0.4">
      <c r="A44" t="s">
        <v>672</v>
      </c>
      <c r="B44" s="9">
        <f>IF(B43=0,0,MAX(SUMPRODUCT(B2:B41,B2:B41)/SUM(B2:B41)-B43,0))</f>
        <v>52.428596491228092</v>
      </c>
      <c r="C44" s="9">
        <f>IF(C43=0,0,MAX(SUMPRODUCT(C2:C41,C2:C41)/SUM(C2:C41)-C43,0))</f>
        <v>49.089758135444114</v>
      </c>
      <c r="D44" s="9">
        <f>IF(D43=0,0,MAX(SUMPRODUCT(D2:D41,D2:D41)/SUM(D2:D41)-D43,0))</f>
        <v>49.089758135444114</v>
      </c>
      <c r="E44" s="9">
        <f>IF(E43=0,0,MAX(SUMPRODUCT(E2:E41,E2:E41)/SUM(E2:E41)-E43,0))</f>
        <v>9.0131918238993709</v>
      </c>
      <c r="F44" s="9">
        <f>IF(F43=0,0,MAX(SUMPRODUCT(F2:F41,F2:F41)/SUM(F2:F41)-F43,0))</f>
        <v>1.200833333333333</v>
      </c>
      <c r="G44" s="9">
        <f>IF(G43=0,0,MAX(SUMPRODUCT(G2:G41,G2:G41)/SUM(G2:G41)-G43,0))</f>
        <v>0.33263157894736872</v>
      </c>
      <c r="H44" s="9">
        <f>IF(H43=0,0,MAX(SUMPRODUCT(H2:H41,H2:H41)/SUM(H2:H41)-H43,0))</f>
        <v>0.15583333333333338</v>
      </c>
      <c r="I44" s="9">
        <f>IF(I43=0,0,MAX(SUMPRODUCT(I2:I41,I2:I41)/SUM(I2:I41)-I43,0))</f>
        <v>0</v>
      </c>
      <c r="J44" s="9">
        <f>IF(J43=0,0,MAX(SUMPRODUCT(J2:J41,J2:J41)/SUM(J2:J41)-J43,0))</f>
        <v>0</v>
      </c>
      <c r="K44" s="9">
        <f>IF(K43=0,0,MAX(SUMPRODUCT(K2:K41,K2:K41)/SUM(K2:K41)-K43,0))</f>
        <v>0</v>
      </c>
      <c r="L44" s="9">
        <f>IF(L43=0,0,MAX(SUMPRODUCT(L2:L41,L2:L41)/SUM(L2:L41)-L43,0))</f>
        <v>0</v>
      </c>
    </row>
    <row r="45" spans="1:256" x14ac:dyDescent="0.4">
      <c r="A45" t="s">
        <v>673</v>
      </c>
      <c r="B45" s="9">
        <f>MAX(B2:B41)</f>
        <v>92.9</v>
      </c>
      <c r="C45" s="9">
        <f>MAX(C2:C41)</f>
        <v>96.6</v>
      </c>
      <c r="D45" s="9">
        <f>MAX(D2:D41)</f>
        <v>96.6</v>
      </c>
      <c r="E45" s="9">
        <f>MAX(E2:E41)</f>
        <v>11.9</v>
      </c>
      <c r="F45" s="9">
        <f>MAX(F2:F41)</f>
        <v>1.9</v>
      </c>
      <c r="G45" s="9">
        <f>MAX(G2:G41)</f>
        <v>1.5</v>
      </c>
      <c r="H45" s="9">
        <f>MAX(H2:H41)</f>
        <v>0.2</v>
      </c>
      <c r="I45" s="9">
        <f>MAX(I2:I41)</f>
        <v>0</v>
      </c>
      <c r="J45" s="9">
        <f>MAX(J2:J41)</f>
        <v>0</v>
      </c>
      <c r="K45" s="9">
        <f>MAX(K2:K41)</f>
        <v>0</v>
      </c>
      <c r="L45" s="9">
        <f>MAX(L2:L41)</f>
        <v>0</v>
      </c>
    </row>
    <row r="46" spans="1:256" x14ac:dyDescent="0.4">
      <c r="A46" t="s">
        <v>674</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row>
    <row r="47" spans="1:256" x14ac:dyDescent="0.4">
      <c r="A47" t="s">
        <v>675</v>
      </c>
      <c r="B47" s="9">
        <f>B43+ B44</f>
        <v>56.988596491228094</v>
      </c>
      <c r="C47" s="9">
        <f>C43+ C44</f>
        <v>54.774758135444117</v>
      </c>
      <c r="D47" s="9">
        <f>D43+ D44</f>
        <v>54.774758135444117</v>
      </c>
      <c r="E47" s="9">
        <f>E43+ E44</f>
        <v>9.4106918238993718</v>
      </c>
      <c r="F47" s="9">
        <f>F43+ F44</f>
        <v>1.3208333333333331</v>
      </c>
      <c r="G47" s="9">
        <f>G43+ G44</f>
        <v>0.90263157894736856</v>
      </c>
      <c r="H47" s="9">
        <f>H43+ H44</f>
        <v>0.19333333333333336</v>
      </c>
      <c r="I47" s="9">
        <f>I43+ I44</f>
        <v>0</v>
      </c>
      <c r="J47" s="9">
        <f>J43+ J44</f>
        <v>0</v>
      </c>
      <c r="K47" s="9">
        <f>K43+ K44</f>
        <v>0</v>
      </c>
      <c r="L47" s="9">
        <f>L43+ L44</f>
        <v>0</v>
      </c>
    </row>
    <row r="48" spans="1:256"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2" width="7.69140625" customWidth="1"/>
  </cols>
  <sheetData>
    <row r="1" spans="1:256" x14ac:dyDescent="0.4">
      <c r="A1" t="s">
        <v>515</v>
      </c>
      <c r="B1" t="s">
        <v>511</v>
      </c>
      <c r="C1" t="s">
        <v>503</v>
      </c>
      <c r="D1" t="s">
        <v>506</v>
      </c>
      <c r="E1" t="s">
        <v>505</v>
      </c>
      <c r="F1" t="s">
        <v>501</v>
      </c>
      <c r="G1" t="s">
        <v>502</v>
      </c>
      <c r="H1" t="s">
        <v>508</v>
      </c>
      <c r="I1" t="s">
        <v>510</v>
      </c>
      <c r="J1" t="s">
        <v>509</v>
      </c>
      <c r="K1" t="s">
        <v>504</v>
      </c>
      <c r="L1" t="s">
        <v>507</v>
      </c>
      <c r="IV1" t="s">
        <v>676</v>
      </c>
    </row>
    <row r="2" spans="1:256" x14ac:dyDescent="0.4">
      <c r="A2" s="1">
        <v>44022.155115740738</v>
      </c>
      <c r="B2">
        <v>0</v>
      </c>
      <c r="C2">
        <v>0</v>
      </c>
      <c r="D2">
        <v>0</v>
      </c>
      <c r="E2">
        <v>0</v>
      </c>
      <c r="F2">
        <v>1.7</v>
      </c>
      <c r="G2">
        <v>1.7</v>
      </c>
      <c r="H2">
        <v>0</v>
      </c>
      <c r="I2">
        <v>0</v>
      </c>
      <c r="J2">
        <v>0</v>
      </c>
      <c r="K2">
        <v>0</v>
      </c>
      <c r="L2">
        <v>0</v>
      </c>
      <c r="IV2">
        <v>3.4</v>
      </c>
    </row>
    <row r="3" spans="1:256" x14ac:dyDescent="0.4">
      <c r="A3" s="1">
        <v>44022.155810185184</v>
      </c>
      <c r="B3">
        <v>0.4</v>
      </c>
      <c r="C3">
        <v>0.5</v>
      </c>
      <c r="D3">
        <v>0</v>
      </c>
      <c r="E3">
        <v>0.4</v>
      </c>
      <c r="F3">
        <v>0</v>
      </c>
      <c r="G3">
        <v>0</v>
      </c>
      <c r="H3">
        <v>0</v>
      </c>
      <c r="I3">
        <v>0.1</v>
      </c>
      <c r="J3">
        <v>0</v>
      </c>
      <c r="K3">
        <v>0</v>
      </c>
      <c r="L3">
        <v>0</v>
      </c>
      <c r="IV3">
        <v>1.4000000000000001</v>
      </c>
    </row>
    <row r="4" spans="1:256" x14ac:dyDescent="0.4">
      <c r="A4" s="1">
        <v>44022.156504629631</v>
      </c>
      <c r="B4">
        <v>0</v>
      </c>
      <c r="C4">
        <v>0</v>
      </c>
      <c r="D4">
        <v>0</v>
      </c>
      <c r="E4">
        <v>0</v>
      </c>
      <c r="F4">
        <v>0</v>
      </c>
      <c r="G4">
        <v>0</v>
      </c>
      <c r="H4">
        <v>0</v>
      </c>
      <c r="I4">
        <v>0</v>
      </c>
      <c r="J4">
        <v>0</v>
      </c>
      <c r="K4">
        <v>0</v>
      </c>
      <c r="L4">
        <v>0</v>
      </c>
      <c r="IV4">
        <v>0</v>
      </c>
    </row>
    <row r="5" spans="1:256" x14ac:dyDescent="0.4">
      <c r="A5" s="1">
        <v>44022.157199074078</v>
      </c>
      <c r="B5">
        <v>0</v>
      </c>
      <c r="C5">
        <v>0.2</v>
      </c>
      <c r="D5">
        <v>0</v>
      </c>
      <c r="E5">
        <v>0.2</v>
      </c>
      <c r="F5">
        <v>0</v>
      </c>
      <c r="G5">
        <v>0</v>
      </c>
      <c r="H5">
        <v>0</v>
      </c>
      <c r="I5">
        <v>0.3</v>
      </c>
      <c r="J5">
        <v>0</v>
      </c>
      <c r="K5">
        <v>0</v>
      </c>
      <c r="L5">
        <v>0</v>
      </c>
      <c r="IV5">
        <v>0.7</v>
      </c>
    </row>
    <row r="6" spans="1:256" x14ac:dyDescent="0.4">
      <c r="A6" s="1">
        <v>44022.157893518517</v>
      </c>
      <c r="B6">
        <v>0</v>
      </c>
      <c r="C6">
        <v>0</v>
      </c>
      <c r="D6">
        <v>0</v>
      </c>
      <c r="E6">
        <v>0</v>
      </c>
      <c r="F6">
        <v>0</v>
      </c>
      <c r="G6">
        <v>0</v>
      </c>
      <c r="H6">
        <v>0</v>
      </c>
      <c r="I6">
        <v>0</v>
      </c>
      <c r="J6">
        <v>0</v>
      </c>
      <c r="K6">
        <v>0</v>
      </c>
      <c r="L6">
        <v>0</v>
      </c>
      <c r="IV6">
        <v>0</v>
      </c>
    </row>
    <row r="7" spans="1:256" x14ac:dyDescent="0.4">
      <c r="A7" s="1">
        <v>44022.158587962964</v>
      </c>
      <c r="B7">
        <v>0.3</v>
      </c>
      <c r="C7">
        <v>0.3</v>
      </c>
      <c r="D7">
        <v>0</v>
      </c>
      <c r="E7">
        <v>0.3</v>
      </c>
      <c r="F7">
        <v>0</v>
      </c>
      <c r="G7">
        <v>0</v>
      </c>
      <c r="H7">
        <v>0</v>
      </c>
      <c r="I7">
        <v>0.1</v>
      </c>
      <c r="J7">
        <v>0</v>
      </c>
      <c r="K7">
        <v>0</v>
      </c>
      <c r="L7">
        <v>0</v>
      </c>
      <c r="IV7">
        <v>0.99999999999999989</v>
      </c>
    </row>
    <row r="8" spans="1:256" x14ac:dyDescent="0.4">
      <c r="A8" s="1">
        <v>44022.159282407411</v>
      </c>
      <c r="B8">
        <v>0</v>
      </c>
      <c r="C8">
        <v>0</v>
      </c>
      <c r="D8">
        <v>0</v>
      </c>
      <c r="E8">
        <v>0</v>
      </c>
      <c r="F8">
        <v>0</v>
      </c>
      <c r="G8">
        <v>0</v>
      </c>
      <c r="H8">
        <v>0</v>
      </c>
      <c r="I8">
        <v>0</v>
      </c>
      <c r="J8">
        <v>0</v>
      </c>
      <c r="K8">
        <v>0</v>
      </c>
      <c r="L8">
        <v>0</v>
      </c>
      <c r="IV8">
        <v>0</v>
      </c>
    </row>
    <row r="9" spans="1:256" x14ac:dyDescent="0.4">
      <c r="A9" s="1">
        <v>44022.15997685185</v>
      </c>
      <c r="B9">
        <v>0.1</v>
      </c>
      <c r="C9">
        <v>0.4</v>
      </c>
      <c r="D9">
        <v>0</v>
      </c>
      <c r="E9">
        <v>0.3</v>
      </c>
      <c r="F9">
        <v>0</v>
      </c>
      <c r="G9">
        <v>0</v>
      </c>
      <c r="H9">
        <v>0</v>
      </c>
      <c r="I9">
        <v>0.2</v>
      </c>
      <c r="J9">
        <v>0</v>
      </c>
      <c r="K9">
        <v>0</v>
      </c>
      <c r="L9">
        <v>0</v>
      </c>
      <c r="IV9">
        <v>1</v>
      </c>
    </row>
    <row r="10" spans="1:256" x14ac:dyDescent="0.4">
      <c r="A10" s="1">
        <v>44022.160671296297</v>
      </c>
      <c r="B10">
        <v>0.1</v>
      </c>
      <c r="C10">
        <v>0.4</v>
      </c>
      <c r="D10">
        <v>0</v>
      </c>
      <c r="E10">
        <v>0.3</v>
      </c>
      <c r="F10">
        <v>0</v>
      </c>
      <c r="G10">
        <v>0</v>
      </c>
      <c r="H10">
        <v>0</v>
      </c>
      <c r="I10">
        <v>0.2</v>
      </c>
      <c r="J10">
        <v>0.1</v>
      </c>
      <c r="K10">
        <v>0</v>
      </c>
      <c r="L10">
        <v>0</v>
      </c>
      <c r="IV10">
        <v>1.1000000000000001</v>
      </c>
    </row>
    <row r="11" spans="1:256" x14ac:dyDescent="0.4">
      <c r="A11" s="1">
        <v>44022.161365740743</v>
      </c>
      <c r="B11">
        <v>0.4</v>
      </c>
      <c r="C11">
        <v>0.4</v>
      </c>
      <c r="D11">
        <v>0</v>
      </c>
      <c r="E11">
        <v>0.3</v>
      </c>
      <c r="F11">
        <v>0</v>
      </c>
      <c r="G11">
        <v>0</v>
      </c>
      <c r="H11">
        <v>0</v>
      </c>
      <c r="I11">
        <v>0.1</v>
      </c>
      <c r="J11">
        <v>0</v>
      </c>
      <c r="K11">
        <v>0</v>
      </c>
      <c r="L11">
        <v>0</v>
      </c>
      <c r="IV11">
        <v>1.2000000000000002</v>
      </c>
    </row>
    <row r="12" spans="1:256" x14ac:dyDescent="0.4">
      <c r="A12" s="1">
        <v>44022.162060185183</v>
      </c>
      <c r="B12">
        <v>0.7</v>
      </c>
      <c r="C12">
        <v>1.6</v>
      </c>
      <c r="D12">
        <v>2.1</v>
      </c>
      <c r="E12">
        <v>1.4</v>
      </c>
      <c r="F12">
        <v>0.7</v>
      </c>
      <c r="G12">
        <v>0.7</v>
      </c>
      <c r="H12">
        <v>0.5</v>
      </c>
      <c r="I12">
        <v>0.1</v>
      </c>
      <c r="J12">
        <v>0.1</v>
      </c>
      <c r="K12">
        <v>0</v>
      </c>
      <c r="L12">
        <v>0</v>
      </c>
      <c r="IV12">
        <v>7.9</v>
      </c>
    </row>
    <row r="13" spans="1:256" x14ac:dyDescent="0.4">
      <c r="A13" s="1">
        <v>44022.162754629629</v>
      </c>
      <c r="B13">
        <v>0.3</v>
      </c>
      <c r="C13">
        <v>0.7</v>
      </c>
      <c r="D13">
        <v>0</v>
      </c>
      <c r="E13">
        <v>0.6</v>
      </c>
      <c r="F13">
        <v>0</v>
      </c>
      <c r="G13">
        <v>0</v>
      </c>
      <c r="H13">
        <v>0</v>
      </c>
      <c r="I13">
        <v>0.3</v>
      </c>
      <c r="J13">
        <v>0.1</v>
      </c>
      <c r="K13">
        <v>0</v>
      </c>
      <c r="L13">
        <v>0</v>
      </c>
      <c r="IV13">
        <v>2</v>
      </c>
    </row>
    <row r="14" spans="1:256" x14ac:dyDescent="0.4">
      <c r="A14" s="1">
        <v>44022.163449074076</v>
      </c>
      <c r="B14">
        <v>0</v>
      </c>
      <c r="C14">
        <v>0</v>
      </c>
      <c r="D14">
        <v>0</v>
      </c>
      <c r="E14">
        <v>0</v>
      </c>
      <c r="F14">
        <v>0</v>
      </c>
      <c r="G14">
        <v>0</v>
      </c>
      <c r="H14">
        <v>0</v>
      </c>
      <c r="I14">
        <v>0</v>
      </c>
      <c r="J14">
        <v>0</v>
      </c>
      <c r="K14">
        <v>0</v>
      </c>
      <c r="L14">
        <v>0</v>
      </c>
      <c r="IV14">
        <v>0</v>
      </c>
    </row>
    <row r="15" spans="1:256" x14ac:dyDescent="0.4">
      <c r="A15" s="1">
        <v>44022.164143518516</v>
      </c>
      <c r="B15">
        <v>10.9</v>
      </c>
      <c r="C15">
        <v>5.2</v>
      </c>
      <c r="D15">
        <v>0.5</v>
      </c>
      <c r="E15">
        <v>3.5</v>
      </c>
      <c r="F15">
        <v>0</v>
      </c>
      <c r="G15">
        <v>0</v>
      </c>
      <c r="H15">
        <v>0.1</v>
      </c>
      <c r="I15">
        <v>0.3</v>
      </c>
      <c r="J15">
        <v>0</v>
      </c>
      <c r="K15">
        <v>0</v>
      </c>
      <c r="L15">
        <v>0</v>
      </c>
      <c r="IV15">
        <v>20.500000000000004</v>
      </c>
    </row>
    <row r="16" spans="1:256" x14ac:dyDescent="0.4">
      <c r="A16" s="1">
        <v>44022.164837962962</v>
      </c>
      <c r="B16">
        <v>1.9</v>
      </c>
      <c r="C16">
        <v>2.2000000000000002</v>
      </c>
      <c r="D16">
        <v>0.5</v>
      </c>
      <c r="E16">
        <v>2.1</v>
      </c>
      <c r="F16">
        <v>0</v>
      </c>
      <c r="G16">
        <v>0</v>
      </c>
      <c r="H16">
        <v>0.2</v>
      </c>
      <c r="I16">
        <v>0.3</v>
      </c>
      <c r="J16">
        <v>0</v>
      </c>
      <c r="K16">
        <v>0</v>
      </c>
      <c r="L16">
        <v>0</v>
      </c>
      <c r="IV16">
        <v>7.1999999999999993</v>
      </c>
    </row>
    <row r="17" spans="1:256" x14ac:dyDescent="0.4">
      <c r="A17" s="1">
        <v>44022.165532407409</v>
      </c>
      <c r="B17">
        <v>0.3</v>
      </c>
      <c r="C17">
        <v>0.3</v>
      </c>
      <c r="D17">
        <v>0</v>
      </c>
      <c r="E17">
        <v>0.3</v>
      </c>
      <c r="F17">
        <v>0</v>
      </c>
      <c r="G17">
        <v>0</v>
      </c>
      <c r="H17">
        <v>0</v>
      </c>
      <c r="I17">
        <v>0.1</v>
      </c>
      <c r="J17">
        <v>0</v>
      </c>
      <c r="K17">
        <v>0</v>
      </c>
      <c r="L17">
        <v>0</v>
      </c>
      <c r="IV17">
        <v>0.99999999999999989</v>
      </c>
    </row>
    <row r="18" spans="1:256" x14ac:dyDescent="0.4">
      <c r="A18" s="1">
        <v>44022.166226851848</v>
      </c>
      <c r="B18">
        <v>0</v>
      </c>
      <c r="C18">
        <v>0</v>
      </c>
      <c r="D18">
        <v>0</v>
      </c>
      <c r="E18">
        <v>0</v>
      </c>
      <c r="F18">
        <v>0</v>
      </c>
      <c r="G18">
        <v>0</v>
      </c>
      <c r="H18">
        <v>0</v>
      </c>
      <c r="I18">
        <v>0</v>
      </c>
      <c r="J18">
        <v>0</v>
      </c>
      <c r="K18">
        <v>0</v>
      </c>
      <c r="L18">
        <v>0</v>
      </c>
      <c r="IV18">
        <v>0</v>
      </c>
    </row>
    <row r="19" spans="1:256" x14ac:dyDescent="0.4">
      <c r="A19" s="1">
        <v>44022.166921296295</v>
      </c>
      <c r="B19">
        <v>0.2</v>
      </c>
      <c r="C19">
        <v>0.4</v>
      </c>
      <c r="D19">
        <v>0</v>
      </c>
      <c r="E19">
        <v>0.3</v>
      </c>
      <c r="F19">
        <v>0</v>
      </c>
      <c r="G19">
        <v>0</v>
      </c>
      <c r="H19">
        <v>0</v>
      </c>
      <c r="I19">
        <v>0.2</v>
      </c>
      <c r="J19">
        <v>0</v>
      </c>
      <c r="K19">
        <v>0</v>
      </c>
      <c r="L19">
        <v>0</v>
      </c>
      <c r="IV19">
        <v>1.1000000000000001</v>
      </c>
    </row>
    <row r="20" spans="1:256" x14ac:dyDescent="0.4">
      <c r="A20" s="1">
        <v>44022.167615740742</v>
      </c>
      <c r="B20">
        <v>0.4</v>
      </c>
      <c r="C20">
        <v>0.8</v>
      </c>
      <c r="D20">
        <v>0</v>
      </c>
      <c r="E20">
        <v>0.6</v>
      </c>
      <c r="F20">
        <v>0</v>
      </c>
      <c r="G20">
        <v>0</v>
      </c>
      <c r="H20">
        <v>0.1</v>
      </c>
      <c r="I20">
        <v>0.3</v>
      </c>
      <c r="J20">
        <v>0.2</v>
      </c>
      <c r="K20">
        <v>0</v>
      </c>
      <c r="L20">
        <v>0</v>
      </c>
      <c r="IV20">
        <v>2.4000000000000004</v>
      </c>
    </row>
    <row r="21" spans="1:256" x14ac:dyDescent="0.4">
      <c r="A21" s="1">
        <v>44022.168310185189</v>
      </c>
      <c r="B21">
        <v>1.7</v>
      </c>
      <c r="C21">
        <v>1.9</v>
      </c>
      <c r="D21">
        <v>0</v>
      </c>
      <c r="E21">
        <v>1.7</v>
      </c>
      <c r="F21">
        <v>0</v>
      </c>
      <c r="G21">
        <v>0</v>
      </c>
      <c r="H21">
        <v>0.1</v>
      </c>
      <c r="I21">
        <v>0.4</v>
      </c>
      <c r="J21">
        <v>0.2</v>
      </c>
      <c r="K21">
        <v>0</v>
      </c>
      <c r="L21">
        <v>0</v>
      </c>
      <c r="IV21">
        <v>6</v>
      </c>
    </row>
    <row r="22" spans="1:256" x14ac:dyDescent="0.4">
      <c r="A22" s="1">
        <v>44022.169004629628</v>
      </c>
      <c r="B22">
        <v>0.7</v>
      </c>
      <c r="C22">
        <v>0.7</v>
      </c>
      <c r="D22">
        <v>0</v>
      </c>
      <c r="E22">
        <v>0.6</v>
      </c>
      <c r="F22">
        <v>0</v>
      </c>
      <c r="G22">
        <v>0</v>
      </c>
      <c r="H22">
        <v>0</v>
      </c>
      <c r="I22">
        <v>0.1</v>
      </c>
      <c r="J22">
        <v>0.1</v>
      </c>
      <c r="K22">
        <v>0</v>
      </c>
      <c r="L22">
        <v>0</v>
      </c>
      <c r="IV22">
        <v>2.2000000000000002</v>
      </c>
    </row>
    <row r="23" spans="1:256" x14ac:dyDescent="0.4">
      <c r="A23" s="1">
        <v>44022.169699074075</v>
      </c>
      <c r="B23">
        <v>0.2</v>
      </c>
      <c r="C23">
        <v>0.3</v>
      </c>
      <c r="D23">
        <v>0</v>
      </c>
      <c r="E23">
        <v>0.3</v>
      </c>
      <c r="F23">
        <v>0</v>
      </c>
      <c r="G23">
        <v>0</v>
      </c>
      <c r="H23">
        <v>0</v>
      </c>
      <c r="I23">
        <v>0.1</v>
      </c>
      <c r="J23">
        <v>0</v>
      </c>
      <c r="K23">
        <v>0</v>
      </c>
      <c r="L23">
        <v>0</v>
      </c>
      <c r="IV23">
        <v>0.9</v>
      </c>
    </row>
    <row r="24" spans="1:256" x14ac:dyDescent="0.4">
      <c r="A24" s="1">
        <v>44022.170393518521</v>
      </c>
      <c r="B24">
        <v>0</v>
      </c>
      <c r="C24">
        <v>0.1</v>
      </c>
      <c r="D24">
        <v>0</v>
      </c>
      <c r="E24">
        <v>0.1</v>
      </c>
      <c r="F24">
        <v>0</v>
      </c>
      <c r="G24">
        <v>0</v>
      </c>
      <c r="H24">
        <v>0</v>
      </c>
      <c r="I24">
        <v>0</v>
      </c>
      <c r="J24">
        <v>0</v>
      </c>
      <c r="K24">
        <v>0</v>
      </c>
      <c r="L24">
        <v>0</v>
      </c>
      <c r="IV24">
        <v>0.2</v>
      </c>
    </row>
    <row r="25" spans="1:256" x14ac:dyDescent="0.4">
      <c r="A25" s="1">
        <v>44022.171087962961</v>
      </c>
      <c r="B25">
        <v>0</v>
      </c>
      <c r="C25">
        <v>0.1</v>
      </c>
      <c r="D25">
        <v>0</v>
      </c>
      <c r="E25">
        <v>0.1</v>
      </c>
      <c r="F25">
        <v>0</v>
      </c>
      <c r="G25">
        <v>0</v>
      </c>
      <c r="H25">
        <v>0</v>
      </c>
      <c r="I25">
        <v>0.1</v>
      </c>
      <c r="J25">
        <v>0</v>
      </c>
      <c r="K25">
        <v>0</v>
      </c>
      <c r="L25">
        <v>0</v>
      </c>
      <c r="IV25">
        <v>0.30000000000000004</v>
      </c>
    </row>
    <row r="26" spans="1:256" x14ac:dyDescent="0.4">
      <c r="A26" s="1">
        <v>44022.171782407408</v>
      </c>
      <c r="B26">
        <v>0.2</v>
      </c>
      <c r="C26">
        <v>0.2</v>
      </c>
      <c r="D26">
        <v>0</v>
      </c>
      <c r="E26">
        <v>0.1</v>
      </c>
      <c r="F26">
        <v>0</v>
      </c>
      <c r="G26">
        <v>0</v>
      </c>
      <c r="H26">
        <v>0</v>
      </c>
      <c r="I26">
        <v>0.1</v>
      </c>
      <c r="J26">
        <v>0</v>
      </c>
      <c r="K26">
        <v>0</v>
      </c>
      <c r="L26">
        <v>0</v>
      </c>
      <c r="IV26">
        <v>0.6</v>
      </c>
    </row>
    <row r="27" spans="1:256" x14ac:dyDescent="0.4">
      <c r="A27" s="1">
        <v>44022.172476851854</v>
      </c>
      <c r="B27">
        <v>0.1</v>
      </c>
      <c r="C27">
        <v>0.2</v>
      </c>
      <c r="D27">
        <v>0</v>
      </c>
      <c r="E27">
        <v>0.2</v>
      </c>
      <c r="F27">
        <v>0</v>
      </c>
      <c r="G27">
        <v>0</v>
      </c>
      <c r="H27">
        <v>0</v>
      </c>
      <c r="I27">
        <v>0</v>
      </c>
      <c r="J27">
        <v>0</v>
      </c>
      <c r="K27">
        <v>0</v>
      </c>
      <c r="L27">
        <v>0</v>
      </c>
      <c r="IV27">
        <v>0.5</v>
      </c>
    </row>
    <row r="28" spans="1:256" x14ac:dyDescent="0.4">
      <c r="A28" s="1">
        <v>44022.173171296294</v>
      </c>
      <c r="B28">
        <v>0</v>
      </c>
      <c r="C28">
        <v>0.1</v>
      </c>
      <c r="D28">
        <v>0</v>
      </c>
      <c r="E28">
        <v>0.1</v>
      </c>
      <c r="F28">
        <v>0</v>
      </c>
      <c r="G28">
        <v>0</v>
      </c>
      <c r="H28">
        <v>0</v>
      </c>
      <c r="I28">
        <v>0.1</v>
      </c>
      <c r="J28">
        <v>0</v>
      </c>
      <c r="K28">
        <v>0</v>
      </c>
      <c r="L28">
        <v>0</v>
      </c>
      <c r="IV28">
        <v>0.30000000000000004</v>
      </c>
    </row>
    <row r="29" spans="1:256" x14ac:dyDescent="0.4">
      <c r="A29" s="1">
        <v>44022.17386574074</v>
      </c>
      <c r="B29">
        <v>0.1</v>
      </c>
      <c r="C29">
        <v>0.3</v>
      </c>
      <c r="D29">
        <v>0</v>
      </c>
      <c r="E29">
        <v>0.3</v>
      </c>
      <c r="F29">
        <v>0</v>
      </c>
      <c r="G29">
        <v>0</v>
      </c>
      <c r="H29">
        <v>0</v>
      </c>
      <c r="I29">
        <v>0.3</v>
      </c>
      <c r="J29">
        <v>0</v>
      </c>
      <c r="K29">
        <v>0</v>
      </c>
      <c r="L29">
        <v>0</v>
      </c>
      <c r="IV29">
        <v>1</v>
      </c>
    </row>
    <row r="30" spans="1:256" x14ac:dyDescent="0.4">
      <c r="A30" s="1">
        <v>44022.174560185187</v>
      </c>
      <c r="B30">
        <v>0.4</v>
      </c>
      <c r="C30">
        <v>0.7</v>
      </c>
      <c r="D30">
        <v>0</v>
      </c>
      <c r="E30">
        <v>0.5</v>
      </c>
      <c r="F30">
        <v>0</v>
      </c>
      <c r="G30">
        <v>0</v>
      </c>
      <c r="H30">
        <v>0</v>
      </c>
      <c r="I30">
        <v>0.3</v>
      </c>
      <c r="J30">
        <v>0.1</v>
      </c>
      <c r="K30">
        <v>0</v>
      </c>
      <c r="L30">
        <v>0</v>
      </c>
      <c r="IV30">
        <v>2</v>
      </c>
    </row>
    <row r="31" spans="1:256" x14ac:dyDescent="0.4">
      <c r="A31" s="1">
        <v>44022.175254629627</v>
      </c>
      <c r="B31">
        <v>0.2</v>
      </c>
      <c r="C31">
        <v>0.2</v>
      </c>
      <c r="D31">
        <v>0</v>
      </c>
      <c r="E31">
        <v>0.2</v>
      </c>
      <c r="F31">
        <v>0</v>
      </c>
      <c r="G31">
        <v>0</v>
      </c>
      <c r="H31">
        <v>0</v>
      </c>
      <c r="I31">
        <v>0</v>
      </c>
      <c r="J31">
        <v>0</v>
      </c>
      <c r="K31">
        <v>0</v>
      </c>
      <c r="L31">
        <v>0</v>
      </c>
      <c r="IV31">
        <v>0.60000000000000009</v>
      </c>
    </row>
    <row r="32" spans="1:256" x14ac:dyDescent="0.4">
      <c r="A32" s="1">
        <v>44022.175949074073</v>
      </c>
      <c r="B32">
        <v>0</v>
      </c>
      <c r="C32">
        <v>0.1</v>
      </c>
      <c r="D32">
        <v>0</v>
      </c>
      <c r="E32">
        <v>0.1</v>
      </c>
      <c r="F32">
        <v>0</v>
      </c>
      <c r="G32">
        <v>0</v>
      </c>
      <c r="H32">
        <v>0</v>
      </c>
      <c r="I32">
        <v>0.1</v>
      </c>
      <c r="J32">
        <v>0</v>
      </c>
      <c r="K32">
        <v>0</v>
      </c>
      <c r="L32">
        <v>0</v>
      </c>
      <c r="IV32">
        <v>0.30000000000000004</v>
      </c>
    </row>
    <row r="33" spans="1:256" x14ac:dyDescent="0.4">
      <c r="A33" s="1">
        <v>44022.17664351852</v>
      </c>
      <c r="B33">
        <v>0.1</v>
      </c>
      <c r="C33">
        <v>0.2</v>
      </c>
      <c r="D33">
        <v>0</v>
      </c>
      <c r="E33">
        <v>0.1</v>
      </c>
      <c r="F33">
        <v>0</v>
      </c>
      <c r="G33">
        <v>0</v>
      </c>
      <c r="H33">
        <v>0</v>
      </c>
      <c r="I33">
        <v>0</v>
      </c>
      <c r="J33">
        <v>0</v>
      </c>
      <c r="K33">
        <v>0</v>
      </c>
      <c r="L33">
        <v>0</v>
      </c>
      <c r="IV33">
        <v>0.4</v>
      </c>
    </row>
    <row r="34" spans="1:256" x14ac:dyDescent="0.4">
      <c r="A34" s="1">
        <v>44022.177337962959</v>
      </c>
      <c r="B34">
        <v>0.1</v>
      </c>
      <c r="C34">
        <v>0.2</v>
      </c>
      <c r="D34">
        <v>0</v>
      </c>
      <c r="E34">
        <v>0.2</v>
      </c>
      <c r="F34">
        <v>0</v>
      </c>
      <c r="G34">
        <v>0</v>
      </c>
      <c r="H34">
        <v>0</v>
      </c>
      <c r="I34">
        <v>0.1</v>
      </c>
      <c r="J34">
        <v>0</v>
      </c>
      <c r="K34">
        <v>0</v>
      </c>
      <c r="L34">
        <v>0</v>
      </c>
      <c r="IV34">
        <v>0.6</v>
      </c>
    </row>
    <row r="35" spans="1:256" x14ac:dyDescent="0.4">
      <c r="A35" s="1">
        <v>44022.178032407406</v>
      </c>
      <c r="B35">
        <v>0</v>
      </c>
      <c r="C35">
        <v>0.1</v>
      </c>
      <c r="D35">
        <v>0</v>
      </c>
      <c r="E35">
        <v>0.1</v>
      </c>
      <c r="F35">
        <v>0</v>
      </c>
      <c r="G35">
        <v>0</v>
      </c>
      <c r="H35">
        <v>0</v>
      </c>
      <c r="I35">
        <v>0</v>
      </c>
      <c r="J35">
        <v>0</v>
      </c>
      <c r="K35">
        <v>0</v>
      </c>
      <c r="L35">
        <v>0</v>
      </c>
      <c r="IV35">
        <v>0.2</v>
      </c>
    </row>
    <row r="36" spans="1:256" x14ac:dyDescent="0.4">
      <c r="A36" s="1">
        <v>44022.178726851853</v>
      </c>
      <c r="B36">
        <v>0.2</v>
      </c>
      <c r="C36">
        <v>0.2</v>
      </c>
      <c r="D36">
        <v>0</v>
      </c>
      <c r="E36">
        <v>0.1</v>
      </c>
      <c r="F36">
        <v>0</v>
      </c>
      <c r="G36">
        <v>0</v>
      </c>
      <c r="H36">
        <v>0</v>
      </c>
      <c r="I36">
        <v>0.1</v>
      </c>
      <c r="J36">
        <v>0</v>
      </c>
      <c r="K36">
        <v>0</v>
      </c>
      <c r="L36">
        <v>0</v>
      </c>
      <c r="IV36">
        <v>0.6</v>
      </c>
    </row>
    <row r="37" spans="1:256" x14ac:dyDescent="0.4">
      <c r="A37" s="1">
        <v>44022.1794212963</v>
      </c>
      <c r="B37">
        <v>0.1</v>
      </c>
      <c r="C37">
        <v>0.2</v>
      </c>
      <c r="D37">
        <v>0</v>
      </c>
      <c r="E37">
        <v>0.2</v>
      </c>
      <c r="F37">
        <v>0</v>
      </c>
      <c r="G37">
        <v>0</v>
      </c>
      <c r="H37">
        <v>0</v>
      </c>
      <c r="I37">
        <v>0.2</v>
      </c>
      <c r="J37">
        <v>0</v>
      </c>
      <c r="K37">
        <v>0</v>
      </c>
      <c r="L37">
        <v>0</v>
      </c>
      <c r="IV37">
        <v>0.7</v>
      </c>
    </row>
    <row r="38" spans="1:256" x14ac:dyDescent="0.4">
      <c r="A38" s="1">
        <v>44022.180115740739</v>
      </c>
      <c r="B38">
        <v>0</v>
      </c>
      <c r="C38">
        <v>0.1</v>
      </c>
      <c r="D38">
        <v>0</v>
      </c>
      <c r="E38">
        <v>0.1</v>
      </c>
      <c r="F38">
        <v>0</v>
      </c>
      <c r="G38">
        <v>0</v>
      </c>
      <c r="H38">
        <v>0</v>
      </c>
      <c r="I38">
        <v>0.1</v>
      </c>
      <c r="J38">
        <v>0</v>
      </c>
      <c r="K38">
        <v>0</v>
      </c>
      <c r="L38">
        <v>0</v>
      </c>
      <c r="IV38">
        <v>0.30000000000000004</v>
      </c>
    </row>
    <row r="39" spans="1:256" x14ac:dyDescent="0.4">
      <c r="A39" s="1">
        <v>44022.180810185186</v>
      </c>
      <c r="B39">
        <v>0.1</v>
      </c>
      <c r="C39">
        <v>0.2</v>
      </c>
      <c r="D39">
        <v>0</v>
      </c>
      <c r="E39">
        <v>0.2</v>
      </c>
      <c r="F39">
        <v>0</v>
      </c>
      <c r="G39">
        <v>0</v>
      </c>
      <c r="H39">
        <v>0</v>
      </c>
      <c r="I39">
        <v>0.1</v>
      </c>
      <c r="J39">
        <v>0</v>
      </c>
      <c r="K39">
        <v>0</v>
      </c>
      <c r="L39">
        <v>0</v>
      </c>
      <c r="IV39">
        <v>0.6</v>
      </c>
    </row>
    <row r="40" spans="1:256" x14ac:dyDescent="0.4">
      <c r="A40" s="1">
        <v>44022.181504629632</v>
      </c>
      <c r="B40">
        <v>0.4</v>
      </c>
      <c r="C40">
        <v>0.7</v>
      </c>
      <c r="D40">
        <v>0</v>
      </c>
      <c r="E40">
        <v>0.6</v>
      </c>
      <c r="F40">
        <v>0</v>
      </c>
      <c r="G40">
        <v>0</v>
      </c>
      <c r="H40">
        <v>0</v>
      </c>
      <c r="I40">
        <v>0.3</v>
      </c>
      <c r="J40">
        <v>0.1</v>
      </c>
      <c r="K40">
        <v>0</v>
      </c>
      <c r="L40">
        <v>0</v>
      </c>
      <c r="IV40">
        <v>2.1</v>
      </c>
    </row>
    <row r="41" spans="1:256" x14ac:dyDescent="0.4">
      <c r="A41" s="1">
        <v>44022.182199074072</v>
      </c>
      <c r="B41">
        <v>0</v>
      </c>
      <c r="C41">
        <v>0.1</v>
      </c>
      <c r="D41">
        <v>0</v>
      </c>
      <c r="E41">
        <v>0.1</v>
      </c>
      <c r="F41">
        <v>0</v>
      </c>
      <c r="G41">
        <v>0</v>
      </c>
      <c r="H41">
        <v>0</v>
      </c>
      <c r="I41">
        <v>0</v>
      </c>
      <c r="J41">
        <v>0</v>
      </c>
      <c r="K41">
        <v>0</v>
      </c>
      <c r="L41">
        <v>0</v>
      </c>
      <c r="IV41">
        <v>0.2</v>
      </c>
    </row>
    <row r="43" spans="1:256" x14ac:dyDescent="0.4">
      <c r="A43" t="s">
        <v>671</v>
      </c>
      <c r="B43" s="9">
        <f>AVERAGE(B2:B41)</f>
        <v>0.51500000000000001</v>
      </c>
      <c r="C43" s="9">
        <f>AVERAGE(C2:C41)</f>
        <v>0.50750000000000006</v>
      </c>
      <c r="D43" s="9">
        <f>AVERAGE(D2:D41)</f>
        <v>7.7499999999999999E-2</v>
      </c>
      <c r="E43" s="9">
        <f>AVERAGE(E2:E41)</f>
        <v>0.41499999999999992</v>
      </c>
      <c r="F43" s="9">
        <f>AVERAGE(F2:F41)</f>
        <v>0.06</v>
      </c>
      <c r="G43" s="9">
        <f>AVERAGE(G2:G41)</f>
        <v>0.06</v>
      </c>
      <c r="H43" s="9">
        <f>AVERAGE(H2:H41)</f>
        <v>2.5000000000000001E-2</v>
      </c>
      <c r="I43" s="9">
        <f>AVERAGE(I2:I41)</f>
        <v>0.12749999999999997</v>
      </c>
      <c r="J43" s="9">
        <f>AVERAGE(J2:J41)</f>
        <v>2.4999999999999998E-2</v>
      </c>
      <c r="K43" s="9">
        <f>AVERAGE(K2:K41)</f>
        <v>0</v>
      </c>
      <c r="L43" s="9">
        <f>AVERAGE(L2:L41)</f>
        <v>0</v>
      </c>
    </row>
    <row r="44" spans="1:256" x14ac:dyDescent="0.4">
      <c r="A44" t="s">
        <v>672</v>
      </c>
      <c r="B44" s="9">
        <f>IF(B43=0,0,MAX(SUMPRODUCT(B2:B41,B2:B41)/SUM(B2:B41)-B43,0))</f>
        <v>5.6811165048543719</v>
      </c>
      <c r="C44" s="9">
        <f>IF(C43=0,0,MAX(SUMPRODUCT(C2:C41,C2:C41)/SUM(C2:C41)-C43,0))</f>
        <v>1.5777216748768466</v>
      </c>
      <c r="D44" s="9">
        <f>IF(D43=0,0,MAX(SUMPRODUCT(D2:D41,D2:D41)/SUM(D2:D41)-D43,0))</f>
        <v>1.5063709677419357</v>
      </c>
      <c r="E44" s="9">
        <f>IF(E43=0,0,MAX(SUMPRODUCT(E2:E41,E2:E41)/SUM(E2:E41)-E43,0))</f>
        <v>1.0560843373493984</v>
      </c>
      <c r="F44" s="9">
        <f>IF(F43=0,0,MAX(SUMPRODUCT(F2:F41,F2:F41)/SUM(F2:F41)-F43,0))</f>
        <v>1.3483333333333332</v>
      </c>
      <c r="G44" s="9">
        <f>IF(G43=0,0,MAX(SUMPRODUCT(G2:G41,G2:G41)/SUM(G2:G41)-G43,0))</f>
        <v>1.3483333333333332</v>
      </c>
      <c r="H44" s="9">
        <f>IF(H43=0,0,MAX(SUMPRODUCT(H2:H41,H2:H41)/SUM(H2:H41)-H43,0))</f>
        <v>0.29500000000000004</v>
      </c>
      <c r="I44" s="9">
        <f>IF(I43=0,0,MAX(SUMPRODUCT(I2:I41,I2:I41)/SUM(I2:I41)-I43,0))</f>
        <v>0.10583333333333345</v>
      </c>
      <c r="J44" s="9">
        <f>IF(J43=0,0,MAX(SUMPRODUCT(J2:J41,J2:J41)/SUM(J2:J41)-J43,0))</f>
        <v>0.11500000000000007</v>
      </c>
      <c r="K44" s="9">
        <f>IF(K43=0,0,MAX(SUMPRODUCT(K2:K41,K2:K41)/SUM(K2:K41)-K43,0))</f>
        <v>0</v>
      </c>
      <c r="L44" s="9">
        <f>IF(L43=0,0,MAX(SUMPRODUCT(L2:L41,L2:L41)/SUM(L2:L41)-L43,0))</f>
        <v>0</v>
      </c>
    </row>
    <row r="45" spans="1:256" x14ac:dyDescent="0.4">
      <c r="A45" t="s">
        <v>673</v>
      </c>
      <c r="B45" s="9">
        <f>MAX(B2:B41)</f>
        <v>10.9</v>
      </c>
      <c r="C45" s="9">
        <f>MAX(C2:C41)</f>
        <v>5.2</v>
      </c>
      <c r="D45" s="9">
        <f>MAX(D2:D41)</f>
        <v>2.1</v>
      </c>
      <c r="E45" s="9">
        <f>MAX(E2:E41)</f>
        <v>3.5</v>
      </c>
      <c r="F45" s="9">
        <f>MAX(F2:F41)</f>
        <v>1.7</v>
      </c>
      <c r="G45" s="9">
        <f>MAX(G2:G41)</f>
        <v>1.7</v>
      </c>
      <c r="H45" s="9">
        <f>MAX(H2:H41)</f>
        <v>0.5</v>
      </c>
      <c r="I45" s="9">
        <f>MAX(I2:I41)</f>
        <v>0.4</v>
      </c>
      <c r="J45" s="9">
        <f>MAX(J2:J41)</f>
        <v>0.2</v>
      </c>
      <c r="K45" s="9">
        <f>MAX(K2:K41)</f>
        <v>0</v>
      </c>
      <c r="L45" s="9">
        <f>MAX(L2:L41)</f>
        <v>0</v>
      </c>
    </row>
    <row r="46" spans="1:256" x14ac:dyDescent="0.4">
      <c r="A46" t="s">
        <v>674</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row>
    <row r="47" spans="1:256" x14ac:dyDescent="0.4">
      <c r="A47" t="s">
        <v>675</v>
      </c>
      <c r="B47" s="9">
        <f>B43+ B44</f>
        <v>6.1961165048543716</v>
      </c>
      <c r="C47" s="9">
        <f>C43+ C44</f>
        <v>2.0852216748768466</v>
      </c>
      <c r="D47" s="9">
        <f>D43+ D44</f>
        <v>1.5838709677419356</v>
      </c>
      <c r="E47" s="9">
        <f>E43+ E44</f>
        <v>1.4710843373493985</v>
      </c>
      <c r="F47" s="9">
        <f>F43+ F44</f>
        <v>1.4083333333333332</v>
      </c>
      <c r="G47" s="9">
        <f>G43+ G44</f>
        <v>1.4083333333333332</v>
      </c>
      <c r="H47" s="9">
        <f>H43+ H44</f>
        <v>0.32000000000000006</v>
      </c>
      <c r="I47" s="9">
        <f>I43+ I44</f>
        <v>0.23333333333333342</v>
      </c>
      <c r="J47" s="9">
        <f>J43+ J44</f>
        <v>0.14000000000000007</v>
      </c>
      <c r="K47" s="9">
        <f>K43+ K44</f>
        <v>0</v>
      </c>
      <c r="L47" s="9">
        <f>L43+ L44</f>
        <v>0</v>
      </c>
    </row>
    <row r="48" spans="1:256"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2" x14ac:dyDescent="0.4">
      <c r="A1" t="s">
        <v>516</v>
      </c>
      <c r="B1" t="s">
        <v>526</v>
      </c>
      <c r="C1" t="s">
        <v>522</v>
      </c>
      <c r="D1" t="s">
        <v>520</v>
      </c>
      <c r="E1" t="s">
        <v>517</v>
      </c>
      <c r="F1" t="s">
        <v>517</v>
      </c>
      <c r="G1" t="s">
        <v>524</v>
      </c>
      <c r="H1" t="s">
        <v>523</v>
      </c>
      <c r="I1" t="s">
        <v>521</v>
      </c>
      <c r="J1" t="s">
        <v>519</v>
      </c>
      <c r="K1" t="s">
        <v>518</v>
      </c>
      <c r="L1" t="s">
        <v>525</v>
      </c>
    </row>
    <row r="2" spans="1:12" x14ac:dyDescent="0.4">
      <c r="A2" s="1">
        <v>44022.155115740738</v>
      </c>
      <c r="B2">
        <v>76.400000000000006</v>
      </c>
      <c r="C2">
        <v>19.899999999999999</v>
      </c>
      <c r="D2">
        <v>12.1</v>
      </c>
      <c r="E2">
        <v>10.199999999999999</v>
      </c>
      <c r="F2">
        <v>10.199999999999999</v>
      </c>
      <c r="G2">
        <v>2.4</v>
      </c>
      <c r="H2">
        <v>0.6</v>
      </c>
      <c r="I2">
        <v>0.3</v>
      </c>
      <c r="J2">
        <v>0.2</v>
      </c>
      <c r="K2">
        <v>0</v>
      </c>
      <c r="L2">
        <v>0</v>
      </c>
    </row>
    <row r="3" spans="1:12" x14ac:dyDescent="0.4">
      <c r="A3" s="1">
        <v>44022.155810185184</v>
      </c>
      <c r="B3">
        <v>76.400000000000006</v>
      </c>
      <c r="C3">
        <v>19.899999999999999</v>
      </c>
      <c r="D3">
        <v>12.1</v>
      </c>
      <c r="E3">
        <v>10.199999999999999</v>
      </c>
      <c r="F3">
        <v>10.199999999999999</v>
      </c>
      <c r="G3">
        <v>2.4</v>
      </c>
      <c r="H3">
        <v>0.6</v>
      </c>
      <c r="I3">
        <v>0.3</v>
      </c>
      <c r="J3">
        <v>0.2</v>
      </c>
      <c r="K3">
        <v>0</v>
      </c>
      <c r="L3">
        <v>0</v>
      </c>
    </row>
    <row r="4" spans="1:12" x14ac:dyDescent="0.4">
      <c r="A4" s="1">
        <v>44022.156504629631</v>
      </c>
      <c r="B4">
        <v>76.400000000000006</v>
      </c>
      <c r="C4">
        <v>19.899999999999999</v>
      </c>
      <c r="D4">
        <v>12.1</v>
      </c>
      <c r="E4">
        <v>10.199999999999999</v>
      </c>
      <c r="F4">
        <v>10.199999999999999</v>
      </c>
      <c r="G4">
        <v>2.4</v>
      </c>
      <c r="H4">
        <v>0.6</v>
      </c>
      <c r="I4">
        <v>0.3</v>
      </c>
      <c r="J4">
        <v>0.2</v>
      </c>
      <c r="K4">
        <v>0</v>
      </c>
      <c r="L4">
        <v>0</v>
      </c>
    </row>
    <row r="5" spans="1:12" x14ac:dyDescent="0.4">
      <c r="A5" s="1">
        <v>44022.157199074078</v>
      </c>
      <c r="B5">
        <v>76.400000000000006</v>
      </c>
      <c r="C5">
        <v>19.899999999999999</v>
      </c>
      <c r="D5">
        <v>12.1</v>
      </c>
      <c r="E5">
        <v>10.199999999999999</v>
      </c>
      <c r="F5">
        <v>10.199999999999999</v>
      </c>
      <c r="G5">
        <v>2.4</v>
      </c>
      <c r="H5">
        <v>0.6</v>
      </c>
      <c r="I5">
        <v>0.3</v>
      </c>
      <c r="J5">
        <v>0.2</v>
      </c>
      <c r="K5">
        <v>0</v>
      </c>
      <c r="L5">
        <v>0</v>
      </c>
    </row>
    <row r="6" spans="1:12" x14ac:dyDescent="0.4">
      <c r="A6" s="1">
        <v>44022.157893518517</v>
      </c>
      <c r="B6">
        <v>76.5</v>
      </c>
      <c r="C6">
        <v>19.899999999999999</v>
      </c>
      <c r="D6">
        <v>12.1</v>
      </c>
      <c r="E6">
        <v>10.199999999999999</v>
      </c>
      <c r="F6">
        <v>10.199999999999999</v>
      </c>
      <c r="G6">
        <v>2.4</v>
      </c>
      <c r="H6">
        <v>0.6</v>
      </c>
      <c r="I6">
        <v>0.3</v>
      </c>
      <c r="J6">
        <v>0.2</v>
      </c>
      <c r="K6">
        <v>0</v>
      </c>
      <c r="L6">
        <v>0</v>
      </c>
    </row>
    <row r="7" spans="1:12" x14ac:dyDescent="0.4">
      <c r="A7" s="1">
        <v>44022.158587962964</v>
      </c>
      <c r="B7">
        <v>76.5</v>
      </c>
      <c r="C7">
        <v>19.899999999999999</v>
      </c>
      <c r="D7">
        <v>12.1</v>
      </c>
      <c r="E7">
        <v>10.199999999999999</v>
      </c>
      <c r="F7">
        <v>10.199999999999999</v>
      </c>
      <c r="G7">
        <v>2.4</v>
      </c>
      <c r="H7">
        <v>0.6</v>
      </c>
      <c r="I7">
        <v>0.3</v>
      </c>
      <c r="J7">
        <v>0.2</v>
      </c>
      <c r="K7">
        <v>0</v>
      </c>
      <c r="L7">
        <v>0</v>
      </c>
    </row>
    <row r="8" spans="1:12" x14ac:dyDescent="0.4">
      <c r="A8" s="1">
        <v>44022.159282407411</v>
      </c>
      <c r="B8">
        <v>76.5</v>
      </c>
      <c r="C8">
        <v>19.899999999999999</v>
      </c>
      <c r="D8">
        <v>12.1</v>
      </c>
      <c r="E8">
        <v>10.199999999999999</v>
      </c>
      <c r="F8">
        <v>10.199999999999999</v>
      </c>
      <c r="G8">
        <v>2.4</v>
      </c>
      <c r="H8">
        <v>0.6</v>
      </c>
      <c r="I8">
        <v>0.3</v>
      </c>
      <c r="J8">
        <v>0.2</v>
      </c>
      <c r="K8">
        <v>0</v>
      </c>
      <c r="L8">
        <v>0</v>
      </c>
    </row>
    <row r="9" spans="1:12" x14ac:dyDescent="0.4">
      <c r="A9" s="1">
        <v>44022.15997685185</v>
      </c>
      <c r="B9">
        <v>76.5</v>
      </c>
      <c r="C9">
        <v>19.899999999999999</v>
      </c>
      <c r="D9">
        <v>12.1</v>
      </c>
      <c r="E9">
        <v>10.199999999999999</v>
      </c>
      <c r="F9">
        <v>10.199999999999999</v>
      </c>
      <c r="G9">
        <v>2.4</v>
      </c>
      <c r="H9">
        <v>0.6</v>
      </c>
      <c r="I9">
        <v>0.3</v>
      </c>
      <c r="J9">
        <v>0.2</v>
      </c>
      <c r="K9">
        <v>0</v>
      </c>
      <c r="L9">
        <v>0</v>
      </c>
    </row>
    <row r="10" spans="1:12" x14ac:dyDescent="0.4">
      <c r="A10" s="1">
        <v>44022.160671296297</v>
      </c>
      <c r="B10">
        <v>76.5</v>
      </c>
      <c r="C10">
        <v>19.899999999999999</v>
      </c>
      <c r="D10">
        <v>12.1</v>
      </c>
      <c r="E10">
        <v>10.199999999999999</v>
      </c>
      <c r="F10">
        <v>10.199999999999999</v>
      </c>
      <c r="G10">
        <v>2.4</v>
      </c>
      <c r="H10">
        <v>0.6</v>
      </c>
      <c r="I10">
        <v>0.3</v>
      </c>
      <c r="J10">
        <v>0.2</v>
      </c>
      <c r="K10">
        <v>0</v>
      </c>
      <c r="L10">
        <v>0</v>
      </c>
    </row>
    <row r="11" spans="1:12" x14ac:dyDescent="0.4">
      <c r="A11" s="1">
        <v>44022.161365740743</v>
      </c>
      <c r="B11">
        <v>76.5</v>
      </c>
      <c r="C11">
        <v>19.899999999999999</v>
      </c>
      <c r="D11">
        <v>12.1</v>
      </c>
      <c r="E11">
        <v>10.199999999999999</v>
      </c>
      <c r="F11">
        <v>10.199999999999999</v>
      </c>
      <c r="G11">
        <v>2.4</v>
      </c>
      <c r="H11">
        <v>0.6</v>
      </c>
      <c r="I11">
        <v>0.3</v>
      </c>
      <c r="J11">
        <v>0.2</v>
      </c>
      <c r="K11">
        <v>0</v>
      </c>
      <c r="L11">
        <v>0</v>
      </c>
    </row>
    <row r="12" spans="1:12" x14ac:dyDescent="0.4">
      <c r="A12" s="1">
        <v>44022.162060185183</v>
      </c>
      <c r="B12">
        <v>76.5</v>
      </c>
      <c r="C12">
        <v>19.899999999999999</v>
      </c>
      <c r="D12">
        <v>12.1</v>
      </c>
      <c r="E12">
        <v>10.199999999999999</v>
      </c>
      <c r="F12">
        <v>10.199999999999999</v>
      </c>
      <c r="G12">
        <v>2.4</v>
      </c>
      <c r="H12">
        <v>0.6</v>
      </c>
      <c r="I12">
        <v>0.3</v>
      </c>
      <c r="J12">
        <v>0.2</v>
      </c>
      <c r="K12">
        <v>0</v>
      </c>
      <c r="L12">
        <v>0</v>
      </c>
    </row>
    <row r="13" spans="1:12" x14ac:dyDescent="0.4">
      <c r="A13" s="1">
        <v>44022.162754629629</v>
      </c>
      <c r="B13">
        <v>76.5</v>
      </c>
      <c r="C13">
        <v>19.899999999999999</v>
      </c>
      <c r="D13">
        <v>12.1</v>
      </c>
      <c r="E13">
        <v>10.199999999999999</v>
      </c>
      <c r="F13">
        <v>10.199999999999999</v>
      </c>
      <c r="G13">
        <v>2.4</v>
      </c>
      <c r="H13">
        <v>0.6</v>
      </c>
      <c r="I13">
        <v>0.3</v>
      </c>
      <c r="J13">
        <v>0.2</v>
      </c>
      <c r="K13">
        <v>0</v>
      </c>
      <c r="L13">
        <v>0</v>
      </c>
    </row>
    <row r="14" spans="1:12" x14ac:dyDescent="0.4">
      <c r="A14" s="1">
        <v>44022.163449074076</v>
      </c>
      <c r="B14">
        <v>76.599999999999994</v>
      </c>
      <c r="C14">
        <v>19.899999999999999</v>
      </c>
      <c r="D14">
        <v>12.1</v>
      </c>
      <c r="E14">
        <v>10.199999999999999</v>
      </c>
      <c r="F14">
        <v>10.199999999999999</v>
      </c>
      <c r="G14">
        <v>2.4</v>
      </c>
      <c r="H14">
        <v>0.6</v>
      </c>
      <c r="I14">
        <v>0.3</v>
      </c>
      <c r="J14">
        <v>0.2</v>
      </c>
      <c r="K14">
        <v>0</v>
      </c>
      <c r="L14">
        <v>0</v>
      </c>
    </row>
    <row r="15" spans="1:12" x14ac:dyDescent="0.4">
      <c r="A15" s="1">
        <v>44022.164143518516</v>
      </c>
      <c r="B15">
        <v>76.599999999999994</v>
      </c>
      <c r="C15">
        <v>19.899999999999999</v>
      </c>
      <c r="D15">
        <v>12.1</v>
      </c>
      <c r="E15">
        <v>10.199999999999999</v>
      </c>
      <c r="F15">
        <v>10.199999999999999</v>
      </c>
      <c r="G15">
        <v>2.4</v>
      </c>
      <c r="H15">
        <v>0.6</v>
      </c>
      <c r="I15">
        <v>0.3</v>
      </c>
      <c r="J15">
        <v>0.2</v>
      </c>
      <c r="K15">
        <v>0</v>
      </c>
      <c r="L15">
        <v>0</v>
      </c>
    </row>
    <row r="16" spans="1:12" x14ac:dyDescent="0.4">
      <c r="A16" s="1">
        <v>44022.164837962962</v>
      </c>
      <c r="B16">
        <v>76.599999999999994</v>
      </c>
      <c r="C16">
        <v>19.899999999999999</v>
      </c>
      <c r="D16">
        <v>12.1</v>
      </c>
      <c r="E16">
        <v>10.199999999999999</v>
      </c>
      <c r="F16">
        <v>10.199999999999999</v>
      </c>
      <c r="G16">
        <v>2.4</v>
      </c>
      <c r="H16">
        <v>0.6</v>
      </c>
      <c r="I16">
        <v>0.3</v>
      </c>
      <c r="J16">
        <v>0.2</v>
      </c>
      <c r="K16">
        <v>0</v>
      </c>
      <c r="L16">
        <v>0</v>
      </c>
    </row>
    <row r="17" spans="1:12" x14ac:dyDescent="0.4">
      <c r="A17" s="1">
        <v>44022.165532407409</v>
      </c>
      <c r="B17">
        <v>76.599999999999994</v>
      </c>
      <c r="C17">
        <v>19.899999999999999</v>
      </c>
      <c r="D17">
        <v>12.1</v>
      </c>
      <c r="E17">
        <v>10.199999999999999</v>
      </c>
      <c r="F17">
        <v>10.199999999999999</v>
      </c>
      <c r="G17">
        <v>2.4</v>
      </c>
      <c r="H17">
        <v>0.6</v>
      </c>
      <c r="I17">
        <v>0.3</v>
      </c>
      <c r="J17">
        <v>0.2</v>
      </c>
      <c r="K17">
        <v>0</v>
      </c>
      <c r="L17">
        <v>0</v>
      </c>
    </row>
    <row r="18" spans="1:12" x14ac:dyDescent="0.4">
      <c r="A18" s="1">
        <v>44022.166226851848</v>
      </c>
      <c r="B18">
        <v>76.7</v>
      </c>
      <c r="C18">
        <v>19.899999999999999</v>
      </c>
      <c r="D18">
        <v>12.1</v>
      </c>
      <c r="E18">
        <v>10.199999999999999</v>
      </c>
      <c r="F18">
        <v>10.199999999999999</v>
      </c>
      <c r="G18">
        <v>2.4</v>
      </c>
      <c r="H18">
        <v>0.6</v>
      </c>
      <c r="I18">
        <v>0.3</v>
      </c>
      <c r="J18">
        <v>0.2</v>
      </c>
      <c r="K18">
        <v>0</v>
      </c>
      <c r="L18">
        <v>0</v>
      </c>
    </row>
    <row r="19" spans="1:12" x14ac:dyDescent="0.4">
      <c r="A19" s="1">
        <v>44022.166921296295</v>
      </c>
      <c r="B19">
        <v>76.7</v>
      </c>
      <c r="C19">
        <v>19.899999999999999</v>
      </c>
      <c r="D19">
        <v>12.1</v>
      </c>
      <c r="E19">
        <v>10.199999999999999</v>
      </c>
      <c r="F19">
        <v>10.199999999999999</v>
      </c>
      <c r="G19">
        <v>2.4</v>
      </c>
      <c r="H19">
        <v>0.6</v>
      </c>
      <c r="I19">
        <v>0.3</v>
      </c>
      <c r="J19">
        <v>0.2</v>
      </c>
      <c r="K19">
        <v>0</v>
      </c>
      <c r="L19">
        <v>0</v>
      </c>
    </row>
    <row r="20" spans="1:12" x14ac:dyDescent="0.4">
      <c r="A20" s="1">
        <v>44022.167615740742</v>
      </c>
      <c r="B20">
        <v>76.7</v>
      </c>
      <c r="C20">
        <v>19.899999999999999</v>
      </c>
      <c r="D20">
        <v>12.1</v>
      </c>
      <c r="E20">
        <v>10.199999999999999</v>
      </c>
      <c r="F20">
        <v>10.199999999999999</v>
      </c>
      <c r="G20">
        <v>2.4</v>
      </c>
      <c r="H20">
        <v>0.6</v>
      </c>
      <c r="I20">
        <v>0.3</v>
      </c>
      <c r="J20">
        <v>0.2</v>
      </c>
      <c r="K20">
        <v>0</v>
      </c>
      <c r="L20">
        <v>0</v>
      </c>
    </row>
    <row r="21" spans="1:12" x14ac:dyDescent="0.4">
      <c r="A21" s="1">
        <v>44022.168310185189</v>
      </c>
      <c r="B21">
        <v>76.7</v>
      </c>
      <c r="C21">
        <v>19.899999999999999</v>
      </c>
      <c r="D21">
        <v>12.1</v>
      </c>
      <c r="E21">
        <v>10.199999999999999</v>
      </c>
      <c r="F21">
        <v>10.199999999999999</v>
      </c>
      <c r="G21">
        <v>2.4</v>
      </c>
      <c r="H21">
        <v>0.6</v>
      </c>
      <c r="I21">
        <v>0.3</v>
      </c>
      <c r="J21">
        <v>0.2</v>
      </c>
      <c r="K21">
        <v>0</v>
      </c>
      <c r="L21">
        <v>0</v>
      </c>
    </row>
    <row r="22" spans="1:12" x14ac:dyDescent="0.4">
      <c r="A22" s="1">
        <v>44022.169004629628</v>
      </c>
      <c r="B22">
        <v>76.7</v>
      </c>
      <c r="C22">
        <v>19.899999999999999</v>
      </c>
      <c r="D22">
        <v>12.1</v>
      </c>
      <c r="E22">
        <v>10.199999999999999</v>
      </c>
      <c r="F22">
        <v>10.199999999999999</v>
      </c>
      <c r="G22">
        <v>2.4</v>
      </c>
      <c r="H22">
        <v>0.6</v>
      </c>
      <c r="I22">
        <v>0.3</v>
      </c>
      <c r="J22">
        <v>0.2</v>
      </c>
      <c r="K22">
        <v>0</v>
      </c>
      <c r="L22">
        <v>0</v>
      </c>
    </row>
    <row r="23" spans="1:12" x14ac:dyDescent="0.4">
      <c r="A23" s="1">
        <v>44022.169699074075</v>
      </c>
      <c r="B23">
        <v>76.7</v>
      </c>
      <c r="C23">
        <v>19.899999999999999</v>
      </c>
      <c r="D23">
        <v>12.1</v>
      </c>
      <c r="E23">
        <v>10.199999999999999</v>
      </c>
      <c r="F23">
        <v>10.199999999999999</v>
      </c>
      <c r="G23">
        <v>2.4</v>
      </c>
      <c r="H23">
        <v>0.6</v>
      </c>
      <c r="I23">
        <v>0.3</v>
      </c>
      <c r="J23">
        <v>0.2</v>
      </c>
      <c r="K23">
        <v>0</v>
      </c>
      <c r="L23">
        <v>0</v>
      </c>
    </row>
    <row r="24" spans="1:12" x14ac:dyDescent="0.4">
      <c r="A24" s="1">
        <v>44022.170393518521</v>
      </c>
      <c r="B24">
        <v>76.7</v>
      </c>
      <c r="C24">
        <v>19.899999999999999</v>
      </c>
      <c r="D24">
        <v>12.1</v>
      </c>
      <c r="E24">
        <v>10.199999999999999</v>
      </c>
      <c r="F24">
        <v>10.199999999999999</v>
      </c>
      <c r="G24">
        <v>2.4</v>
      </c>
      <c r="H24">
        <v>0.6</v>
      </c>
      <c r="I24">
        <v>0.3</v>
      </c>
      <c r="J24">
        <v>0.2</v>
      </c>
      <c r="K24">
        <v>0</v>
      </c>
      <c r="L24">
        <v>0</v>
      </c>
    </row>
    <row r="25" spans="1:12" x14ac:dyDescent="0.4">
      <c r="A25" s="1">
        <v>44022.171087962961</v>
      </c>
      <c r="B25">
        <v>76.7</v>
      </c>
      <c r="C25">
        <v>19.899999999999999</v>
      </c>
      <c r="D25">
        <v>12.1</v>
      </c>
      <c r="E25">
        <v>10.199999999999999</v>
      </c>
      <c r="F25">
        <v>10.199999999999999</v>
      </c>
      <c r="G25">
        <v>2.4</v>
      </c>
      <c r="H25">
        <v>0.6</v>
      </c>
      <c r="I25">
        <v>0.3</v>
      </c>
      <c r="J25">
        <v>0.2</v>
      </c>
      <c r="K25">
        <v>0</v>
      </c>
      <c r="L25">
        <v>0</v>
      </c>
    </row>
    <row r="26" spans="1:12" x14ac:dyDescent="0.4">
      <c r="A26" s="1">
        <v>44022.171782407408</v>
      </c>
      <c r="B26">
        <v>76.7</v>
      </c>
      <c r="C26">
        <v>19.899999999999999</v>
      </c>
      <c r="D26">
        <v>12.1</v>
      </c>
      <c r="E26">
        <v>10.199999999999999</v>
      </c>
      <c r="F26">
        <v>10.199999999999999</v>
      </c>
      <c r="G26">
        <v>2.4</v>
      </c>
      <c r="H26">
        <v>0.6</v>
      </c>
      <c r="I26">
        <v>0.3</v>
      </c>
      <c r="J26">
        <v>0.2</v>
      </c>
      <c r="K26">
        <v>0</v>
      </c>
      <c r="L26">
        <v>0</v>
      </c>
    </row>
    <row r="27" spans="1:12" x14ac:dyDescent="0.4">
      <c r="A27" s="1">
        <v>44022.172476851854</v>
      </c>
      <c r="B27">
        <v>76.7</v>
      </c>
      <c r="C27">
        <v>19.899999999999999</v>
      </c>
      <c r="D27">
        <v>12.1</v>
      </c>
      <c r="E27">
        <v>10.199999999999999</v>
      </c>
      <c r="F27">
        <v>10.199999999999999</v>
      </c>
      <c r="G27">
        <v>2.4</v>
      </c>
      <c r="H27">
        <v>0.6</v>
      </c>
      <c r="I27">
        <v>0.3</v>
      </c>
      <c r="J27">
        <v>0.2</v>
      </c>
      <c r="K27">
        <v>0</v>
      </c>
      <c r="L27">
        <v>0</v>
      </c>
    </row>
    <row r="28" spans="1:12" x14ac:dyDescent="0.4">
      <c r="A28" s="1">
        <v>44022.173171296294</v>
      </c>
      <c r="B28">
        <v>76.7</v>
      </c>
      <c r="C28">
        <v>19.899999999999999</v>
      </c>
      <c r="D28">
        <v>12.1</v>
      </c>
      <c r="E28">
        <v>10.199999999999999</v>
      </c>
      <c r="F28">
        <v>10.199999999999999</v>
      </c>
      <c r="G28">
        <v>2.4</v>
      </c>
      <c r="H28">
        <v>0.6</v>
      </c>
      <c r="I28">
        <v>0.3</v>
      </c>
      <c r="J28">
        <v>0.2</v>
      </c>
      <c r="K28">
        <v>0</v>
      </c>
      <c r="L28">
        <v>0</v>
      </c>
    </row>
    <row r="29" spans="1:12" x14ac:dyDescent="0.4">
      <c r="A29" s="1">
        <v>44022.17386574074</v>
      </c>
      <c r="B29">
        <v>76.7</v>
      </c>
      <c r="C29">
        <v>19.899999999999999</v>
      </c>
      <c r="D29">
        <v>12.1</v>
      </c>
      <c r="E29">
        <v>10.199999999999999</v>
      </c>
      <c r="F29">
        <v>10.199999999999999</v>
      </c>
      <c r="G29">
        <v>2.4</v>
      </c>
      <c r="H29">
        <v>0.6</v>
      </c>
      <c r="I29">
        <v>0.3</v>
      </c>
      <c r="J29">
        <v>0.2</v>
      </c>
      <c r="K29">
        <v>0</v>
      </c>
      <c r="L29">
        <v>0</v>
      </c>
    </row>
    <row r="30" spans="1:12" x14ac:dyDescent="0.4">
      <c r="A30" s="1">
        <v>44022.174560185187</v>
      </c>
      <c r="B30">
        <v>76.7</v>
      </c>
      <c r="C30">
        <v>19.899999999999999</v>
      </c>
      <c r="D30">
        <v>12.1</v>
      </c>
      <c r="E30">
        <v>10.199999999999999</v>
      </c>
      <c r="F30">
        <v>10.199999999999999</v>
      </c>
      <c r="G30">
        <v>2.4</v>
      </c>
      <c r="H30">
        <v>0.6</v>
      </c>
      <c r="I30">
        <v>0.3</v>
      </c>
      <c r="J30">
        <v>0.2</v>
      </c>
      <c r="K30">
        <v>0</v>
      </c>
      <c r="L30">
        <v>0</v>
      </c>
    </row>
    <row r="31" spans="1:12" x14ac:dyDescent="0.4">
      <c r="A31" s="1">
        <v>44022.175254629627</v>
      </c>
      <c r="B31">
        <v>76.7</v>
      </c>
      <c r="C31">
        <v>19.899999999999999</v>
      </c>
      <c r="D31">
        <v>12.1</v>
      </c>
      <c r="E31">
        <v>10.199999999999999</v>
      </c>
      <c r="F31">
        <v>10.199999999999999</v>
      </c>
      <c r="G31">
        <v>2.4</v>
      </c>
      <c r="H31">
        <v>0.6</v>
      </c>
      <c r="I31">
        <v>0.3</v>
      </c>
      <c r="J31">
        <v>0.2</v>
      </c>
      <c r="K31">
        <v>0</v>
      </c>
      <c r="L31">
        <v>0</v>
      </c>
    </row>
    <row r="32" spans="1:12" x14ac:dyDescent="0.4">
      <c r="A32" s="1">
        <v>44022.175949074073</v>
      </c>
      <c r="B32">
        <v>76.7</v>
      </c>
      <c r="C32">
        <v>19.899999999999999</v>
      </c>
      <c r="D32">
        <v>12.1</v>
      </c>
      <c r="E32">
        <v>10.199999999999999</v>
      </c>
      <c r="F32">
        <v>10.199999999999999</v>
      </c>
      <c r="G32">
        <v>2.4</v>
      </c>
      <c r="H32">
        <v>0.6</v>
      </c>
      <c r="I32">
        <v>0.3</v>
      </c>
      <c r="J32">
        <v>0.2</v>
      </c>
      <c r="K32">
        <v>0</v>
      </c>
      <c r="L32">
        <v>0</v>
      </c>
    </row>
    <row r="33" spans="1:12" x14ac:dyDescent="0.4">
      <c r="A33" s="1">
        <v>44022.17664351852</v>
      </c>
      <c r="B33">
        <v>76.7</v>
      </c>
      <c r="C33">
        <v>19.899999999999999</v>
      </c>
      <c r="D33">
        <v>12.1</v>
      </c>
      <c r="E33">
        <v>10.199999999999999</v>
      </c>
      <c r="F33">
        <v>10.199999999999999</v>
      </c>
      <c r="G33">
        <v>2.4</v>
      </c>
      <c r="H33">
        <v>0.6</v>
      </c>
      <c r="I33">
        <v>0.3</v>
      </c>
      <c r="J33">
        <v>0.2</v>
      </c>
      <c r="K33">
        <v>0</v>
      </c>
      <c r="L33">
        <v>0</v>
      </c>
    </row>
    <row r="34" spans="1:12" x14ac:dyDescent="0.4">
      <c r="A34" s="1">
        <v>44022.177337962959</v>
      </c>
      <c r="B34">
        <v>76.8</v>
      </c>
      <c r="C34">
        <v>19.899999999999999</v>
      </c>
      <c r="D34">
        <v>12.1</v>
      </c>
      <c r="E34">
        <v>10.199999999999999</v>
      </c>
      <c r="F34">
        <v>10.199999999999999</v>
      </c>
      <c r="G34">
        <v>2.4</v>
      </c>
      <c r="H34">
        <v>0.6</v>
      </c>
      <c r="I34">
        <v>0.3</v>
      </c>
      <c r="J34">
        <v>0.2</v>
      </c>
      <c r="K34">
        <v>0</v>
      </c>
      <c r="L34">
        <v>0</v>
      </c>
    </row>
    <row r="35" spans="1:12" x14ac:dyDescent="0.4">
      <c r="A35" s="1">
        <v>44022.178032407406</v>
      </c>
      <c r="B35">
        <v>76.8</v>
      </c>
      <c r="C35">
        <v>19.899999999999999</v>
      </c>
      <c r="D35">
        <v>12.1</v>
      </c>
      <c r="E35">
        <v>10.199999999999999</v>
      </c>
      <c r="F35">
        <v>10.199999999999999</v>
      </c>
      <c r="G35">
        <v>2.4</v>
      </c>
      <c r="H35">
        <v>0.6</v>
      </c>
      <c r="I35">
        <v>0.3</v>
      </c>
      <c r="J35">
        <v>0.2</v>
      </c>
      <c r="K35">
        <v>0</v>
      </c>
      <c r="L35">
        <v>0</v>
      </c>
    </row>
    <row r="36" spans="1:12" x14ac:dyDescent="0.4">
      <c r="A36" s="1">
        <v>44022.178726851853</v>
      </c>
      <c r="B36">
        <v>76.8</v>
      </c>
      <c r="C36">
        <v>19.899999999999999</v>
      </c>
      <c r="D36">
        <v>12.1</v>
      </c>
      <c r="E36">
        <v>10.199999999999999</v>
      </c>
      <c r="F36">
        <v>10.199999999999999</v>
      </c>
      <c r="G36">
        <v>2.4</v>
      </c>
      <c r="H36">
        <v>0.6</v>
      </c>
      <c r="I36">
        <v>0.3</v>
      </c>
      <c r="J36">
        <v>0.2</v>
      </c>
      <c r="K36">
        <v>0</v>
      </c>
      <c r="L36">
        <v>0</v>
      </c>
    </row>
    <row r="37" spans="1:12" x14ac:dyDescent="0.4">
      <c r="A37" s="1">
        <v>44022.1794212963</v>
      </c>
      <c r="B37">
        <v>76.8</v>
      </c>
      <c r="C37">
        <v>19.899999999999999</v>
      </c>
      <c r="D37">
        <v>12.1</v>
      </c>
      <c r="E37">
        <v>10.199999999999999</v>
      </c>
      <c r="F37">
        <v>10.199999999999999</v>
      </c>
      <c r="G37">
        <v>2.4</v>
      </c>
      <c r="H37">
        <v>0.6</v>
      </c>
      <c r="I37">
        <v>0.3</v>
      </c>
      <c r="J37">
        <v>0.2</v>
      </c>
      <c r="K37">
        <v>0</v>
      </c>
      <c r="L37">
        <v>0</v>
      </c>
    </row>
    <row r="38" spans="1:12" x14ac:dyDescent="0.4">
      <c r="A38" s="1">
        <v>44022.180115740739</v>
      </c>
      <c r="B38">
        <v>76.8</v>
      </c>
      <c r="C38">
        <v>19.899999999999999</v>
      </c>
      <c r="D38">
        <v>12.1</v>
      </c>
      <c r="E38">
        <v>10.199999999999999</v>
      </c>
      <c r="F38">
        <v>10.199999999999999</v>
      </c>
      <c r="G38">
        <v>2.4</v>
      </c>
      <c r="H38">
        <v>0.6</v>
      </c>
      <c r="I38">
        <v>0.3</v>
      </c>
      <c r="J38">
        <v>0.2</v>
      </c>
      <c r="K38">
        <v>0</v>
      </c>
      <c r="L38">
        <v>0</v>
      </c>
    </row>
    <row r="39" spans="1:12" x14ac:dyDescent="0.4">
      <c r="A39" s="1">
        <v>44022.180810185186</v>
      </c>
      <c r="B39">
        <v>76.8</v>
      </c>
      <c r="C39">
        <v>19.899999999999999</v>
      </c>
      <c r="D39">
        <v>12.1</v>
      </c>
      <c r="E39">
        <v>10.199999999999999</v>
      </c>
      <c r="F39">
        <v>10.199999999999999</v>
      </c>
      <c r="G39">
        <v>2.4</v>
      </c>
      <c r="H39">
        <v>0.6</v>
      </c>
      <c r="I39">
        <v>0.3</v>
      </c>
      <c r="J39">
        <v>0.2</v>
      </c>
      <c r="K39">
        <v>0</v>
      </c>
      <c r="L39">
        <v>0</v>
      </c>
    </row>
    <row r="40" spans="1:12" x14ac:dyDescent="0.4">
      <c r="A40" s="1">
        <v>44022.181504629632</v>
      </c>
      <c r="B40">
        <v>76.8</v>
      </c>
      <c r="C40">
        <v>19.899999999999999</v>
      </c>
      <c r="D40">
        <v>12.1</v>
      </c>
      <c r="E40">
        <v>10.199999999999999</v>
      </c>
      <c r="F40">
        <v>10.199999999999999</v>
      </c>
      <c r="G40">
        <v>2.4</v>
      </c>
      <c r="H40">
        <v>0.6</v>
      </c>
      <c r="I40">
        <v>0.3</v>
      </c>
      <c r="J40">
        <v>0.2</v>
      </c>
      <c r="K40">
        <v>0</v>
      </c>
      <c r="L40">
        <v>0</v>
      </c>
    </row>
    <row r="41" spans="1:12" x14ac:dyDescent="0.4">
      <c r="A41" s="1">
        <v>44022.182199074072</v>
      </c>
      <c r="B41">
        <v>76.8</v>
      </c>
      <c r="C41">
        <v>19.899999999999999</v>
      </c>
      <c r="D41">
        <v>12.1</v>
      </c>
      <c r="E41">
        <v>10.199999999999999</v>
      </c>
      <c r="F41">
        <v>10.199999999999999</v>
      </c>
      <c r="G41">
        <v>2.4</v>
      </c>
      <c r="H41">
        <v>0.6</v>
      </c>
      <c r="I41">
        <v>0.3</v>
      </c>
      <c r="J41">
        <v>0.2</v>
      </c>
      <c r="K41">
        <v>0</v>
      </c>
      <c r="L41">
        <v>0</v>
      </c>
    </row>
    <row r="43" spans="1:12" x14ac:dyDescent="0.4">
      <c r="A43" t="s">
        <v>671</v>
      </c>
      <c r="B43" s="9">
        <f>AVERAGE(B2:B41)</f>
        <v>76.640000000000015</v>
      </c>
      <c r="C43" s="9">
        <f>AVERAGE(C2:C41)</f>
        <v>19.899999999999984</v>
      </c>
      <c r="D43" s="9">
        <f>AVERAGE(D2:D41)</f>
        <v>12.100000000000009</v>
      </c>
      <c r="E43" s="9">
        <f>AVERAGE(E2:E41)</f>
        <v>10.199999999999992</v>
      </c>
      <c r="F43" s="9">
        <f>AVERAGE(F2:F41)</f>
        <v>10.199999999999992</v>
      </c>
      <c r="G43" s="9">
        <f>AVERAGE(G2:G41)</f>
        <v>2.4000000000000012</v>
      </c>
      <c r="H43" s="9">
        <f>AVERAGE(H2:H41)</f>
        <v>0.60000000000000031</v>
      </c>
      <c r="I43" s="9">
        <f>AVERAGE(I2:I41)</f>
        <v>0.30000000000000016</v>
      </c>
      <c r="J43" s="9">
        <f>AVERAGE(J2:J41)</f>
        <v>0.20000000000000009</v>
      </c>
      <c r="K43" s="9">
        <f>AVERAGE(K2:K41)</f>
        <v>0</v>
      </c>
      <c r="L43" s="9">
        <f>AVERAGE(L2:L41)</f>
        <v>0</v>
      </c>
    </row>
    <row r="44" spans="1:12" x14ac:dyDescent="0.4">
      <c r="A44" t="s">
        <v>672</v>
      </c>
      <c r="B44" s="9">
        <f>IF(B43=0,0,MAX(SUMPRODUCT(B2:B41,B2:B41)/SUM(B2:B41)-B43,0))</f>
        <v>2.1398747388445827E-4</v>
      </c>
      <c r="C44" s="9">
        <f>IF(C43=0,0,MAX(SUMPRODUCT(C2:C41,C2:C41)/SUM(C2:C41)-C43,0))</f>
        <v>3.5527136788005009E-14</v>
      </c>
      <c r="D44" s="9">
        <f>IF(D43=0,0,MAX(SUMPRODUCT(D2:D41,D2:D41)/SUM(D2:D41)-D43,0))</f>
        <v>0</v>
      </c>
      <c r="E44" s="9">
        <f>IF(E43=0,0,MAX(SUMPRODUCT(E2:E41,E2:E41)/SUM(E2:E41)-E43,0))</f>
        <v>1.4210854715202004E-14</v>
      </c>
      <c r="F44" s="9">
        <f>IF(F43=0,0,MAX(SUMPRODUCT(F2:F41,F2:F41)/SUM(F2:F41)-F43,0))</f>
        <v>1.4210854715202004E-14</v>
      </c>
      <c r="G44" s="9">
        <f>IF(G43=0,0,MAX(SUMPRODUCT(G2:G41,G2:G41)/SUM(G2:G41)-G43,0))</f>
        <v>0</v>
      </c>
      <c r="H44" s="9">
        <f>IF(H43=0,0,MAX(SUMPRODUCT(H2:H41,H2:H41)/SUM(H2:H41)-H43,0))</f>
        <v>0</v>
      </c>
      <c r="I44" s="9">
        <f>IF(I43=0,0,MAX(SUMPRODUCT(I2:I41,I2:I41)/SUM(I2:I41)-I43,0))</f>
        <v>0</v>
      </c>
      <c r="J44" s="9">
        <f>IF(J43=0,0,MAX(SUMPRODUCT(J2:J41,J2:J41)/SUM(J2:J41)-J43,0))</f>
        <v>0</v>
      </c>
      <c r="K44" s="9">
        <f>IF(K43=0,0,MAX(SUMPRODUCT(K2:K41,K2:K41)/SUM(K2:K41)-K43,0))</f>
        <v>0</v>
      </c>
      <c r="L44" s="9">
        <f>IF(L43=0,0,MAX(SUMPRODUCT(L2:L41,L2:L41)/SUM(L2:L41)-L43,0))</f>
        <v>0</v>
      </c>
    </row>
    <row r="45" spans="1:12" x14ac:dyDescent="0.4">
      <c r="A45" t="s">
        <v>673</v>
      </c>
      <c r="B45" s="9">
        <f>MAX(B2:B41)</f>
        <v>76.8</v>
      </c>
      <c r="C45" s="9">
        <f>MAX(C2:C41)</f>
        <v>19.899999999999999</v>
      </c>
      <c r="D45" s="9">
        <f>MAX(D2:D41)</f>
        <v>12.1</v>
      </c>
      <c r="E45" s="9">
        <f>MAX(E2:E41)</f>
        <v>10.199999999999999</v>
      </c>
      <c r="F45" s="9">
        <f>MAX(F2:F41)</f>
        <v>10.199999999999999</v>
      </c>
      <c r="G45" s="9">
        <f>MAX(G2:G41)</f>
        <v>2.4</v>
      </c>
      <c r="H45" s="9">
        <f>MAX(H2:H41)</f>
        <v>0.6</v>
      </c>
      <c r="I45" s="9">
        <f>MAX(I2:I41)</f>
        <v>0.3</v>
      </c>
      <c r="J45" s="9">
        <f>MAX(J2:J41)</f>
        <v>0.2</v>
      </c>
      <c r="K45" s="9">
        <f>MAX(K2:K41)</f>
        <v>0</v>
      </c>
      <c r="L45" s="9">
        <f>MAX(L2:L41)</f>
        <v>0</v>
      </c>
    </row>
    <row r="46" spans="1:12" x14ac:dyDescent="0.4">
      <c r="A46" t="s">
        <v>674</v>
      </c>
      <c r="B46" s="9">
        <f>MIN(B2:B41)</f>
        <v>76.400000000000006</v>
      </c>
      <c r="C46" s="9">
        <f>MIN(C2:C41)</f>
        <v>19.899999999999999</v>
      </c>
      <c r="D46" s="9">
        <f>MIN(D2:D41)</f>
        <v>12.1</v>
      </c>
      <c r="E46" s="9">
        <f>MIN(E2:E41)</f>
        <v>10.199999999999999</v>
      </c>
      <c r="F46" s="9">
        <f>MIN(F2:F41)</f>
        <v>10.199999999999999</v>
      </c>
      <c r="G46" s="9">
        <f>MIN(G2:G41)</f>
        <v>2.4</v>
      </c>
      <c r="H46" s="9">
        <f>MIN(H2:H41)</f>
        <v>0.6</v>
      </c>
      <c r="I46" s="9">
        <f>MIN(I2:I41)</f>
        <v>0.3</v>
      </c>
      <c r="J46" s="9">
        <f>MIN(J2:J41)</f>
        <v>0.2</v>
      </c>
      <c r="K46" s="9">
        <f>MIN(K2:K41)</f>
        <v>0</v>
      </c>
      <c r="L46" s="9">
        <f>MIN(L2:L41)</f>
        <v>0</v>
      </c>
    </row>
    <row r="47" spans="1:12" x14ac:dyDescent="0.4">
      <c r="A47" t="s">
        <v>675</v>
      </c>
      <c r="B47" s="9">
        <f>B43+ B44</f>
        <v>76.640213987473899</v>
      </c>
      <c r="C47" s="9">
        <f>C43+ C44</f>
        <v>19.90000000000002</v>
      </c>
      <c r="D47" s="9">
        <f>D43+ D44</f>
        <v>12.100000000000009</v>
      </c>
      <c r="E47" s="9">
        <f>E43+ E44</f>
        <v>10.200000000000006</v>
      </c>
      <c r="F47" s="9">
        <f>F43+ F44</f>
        <v>10.200000000000006</v>
      </c>
      <c r="G47" s="9">
        <f>G43+ G44</f>
        <v>2.4000000000000012</v>
      </c>
      <c r="H47" s="9">
        <f>H43+ H44</f>
        <v>0.60000000000000031</v>
      </c>
      <c r="I47" s="9">
        <f>I43+ I44</f>
        <v>0.30000000000000016</v>
      </c>
      <c r="J47" s="9">
        <f>J43+ J44</f>
        <v>0.20000000000000009</v>
      </c>
      <c r="K47" s="9">
        <f>K43+ K44</f>
        <v>0</v>
      </c>
      <c r="L47" s="9">
        <f>L43+ L44</f>
        <v>0</v>
      </c>
    </row>
    <row r="48" spans="1:12"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2" width="8.921875" customWidth="1"/>
    <col min="3" max="3" width="8.23046875" customWidth="1"/>
    <col min="4" max="4" width="7.69140625" customWidth="1"/>
    <col min="5" max="5" width="8.921875" customWidth="1"/>
    <col min="6" max="6" width="8.3828125" customWidth="1"/>
    <col min="7" max="7" width="7.69140625" customWidth="1"/>
    <col min="8" max="8" width="7.15234375" customWidth="1"/>
    <col min="9" max="9" width="8.3828125" customWidth="1"/>
    <col min="10" max="10" width="10.61328125" bestFit="1" customWidth="1"/>
    <col min="11" max="11" width="6.61328125" customWidth="1"/>
    <col min="12" max="12" width="5.69140625" customWidth="1"/>
    <col min="13" max="13" width="6.61328125" customWidth="1"/>
    <col min="14" max="14" width="6.69140625" customWidth="1"/>
    <col min="15" max="15" width="10.84375" bestFit="1" customWidth="1"/>
  </cols>
  <sheetData>
    <row r="1" spans="1:16" x14ac:dyDescent="0.4">
      <c r="A1" t="s">
        <v>527</v>
      </c>
      <c r="B1" t="s">
        <v>528</v>
      </c>
      <c r="C1" t="s">
        <v>529</v>
      </c>
      <c r="D1" t="s">
        <v>530</v>
      </c>
      <c r="E1" t="s">
        <v>531</v>
      </c>
      <c r="F1" t="s">
        <v>532</v>
      </c>
      <c r="G1" t="s">
        <v>533</v>
      </c>
      <c r="H1" t="s">
        <v>534</v>
      </c>
      <c r="I1" t="s">
        <v>535</v>
      </c>
      <c r="J1" t="s">
        <v>536</v>
      </c>
      <c r="K1" t="s">
        <v>537</v>
      </c>
      <c r="L1" t="s">
        <v>538</v>
      </c>
      <c r="M1" t="s">
        <v>539</v>
      </c>
      <c r="N1" t="s">
        <v>540</v>
      </c>
      <c r="O1" t="s">
        <v>541</v>
      </c>
      <c r="P1" t="s">
        <v>542</v>
      </c>
    </row>
    <row r="2" spans="1:16" x14ac:dyDescent="0.4">
      <c r="A2" s="1">
        <v>44022.155115740738</v>
      </c>
      <c r="B2">
        <v>7819.2</v>
      </c>
      <c r="C2">
        <v>0</v>
      </c>
      <c r="D2">
        <v>0</v>
      </c>
      <c r="E2">
        <v>1024</v>
      </c>
      <c r="F2">
        <v>4190.5</v>
      </c>
      <c r="G2">
        <v>0</v>
      </c>
      <c r="H2">
        <v>0</v>
      </c>
      <c r="I2">
        <v>1024</v>
      </c>
      <c r="J2">
        <v>0</v>
      </c>
      <c r="K2">
        <v>1211.0999999999999</v>
      </c>
      <c r="L2">
        <v>2751.4</v>
      </c>
      <c r="M2">
        <v>-1</v>
      </c>
      <c r="N2">
        <v>119.4</v>
      </c>
      <c r="O2">
        <v>0</v>
      </c>
      <c r="P2">
        <v>384.9</v>
      </c>
    </row>
    <row r="3" spans="1:16" x14ac:dyDescent="0.4">
      <c r="A3" s="1">
        <v>44022.155810185184</v>
      </c>
      <c r="B3">
        <v>7819.2</v>
      </c>
      <c r="C3">
        <v>0</v>
      </c>
      <c r="D3">
        <v>0</v>
      </c>
      <c r="E3">
        <v>1024</v>
      </c>
      <c r="F3">
        <v>4140</v>
      </c>
      <c r="G3">
        <v>0</v>
      </c>
      <c r="H3">
        <v>0</v>
      </c>
      <c r="I3">
        <v>1024</v>
      </c>
      <c r="J3">
        <v>0</v>
      </c>
      <c r="K3">
        <v>1239.7</v>
      </c>
      <c r="L3">
        <v>2800.5</v>
      </c>
      <c r="M3">
        <v>-1</v>
      </c>
      <c r="N3">
        <v>119.4</v>
      </c>
      <c r="O3">
        <v>0</v>
      </c>
      <c r="P3">
        <v>385.8</v>
      </c>
    </row>
    <row r="4" spans="1:16" x14ac:dyDescent="0.4">
      <c r="A4" s="1">
        <v>44022.156504629631</v>
      </c>
      <c r="B4">
        <v>7819.2</v>
      </c>
      <c r="C4">
        <v>0</v>
      </c>
      <c r="D4">
        <v>0</v>
      </c>
      <c r="E4">
        <v>1024</v>
      </c>
      <c r="F4">
        <v>4088.6</v>
      </c>
      <c r="G4">
        <v>0</v>
      </c>
      <c r="H4">
        <v>0</v>
      </c>
      <c r="I4">
        <v>1024</v>
      </c>
      <c r="J4">
        <v>0</v>
      </c>
      <c r="K4">
        <v>1272.9000000000001</v>
      </c>
      <c r="L4">
        <v>2852</v>
      </c>
      <c r="M4">
        <v>-1</v>
      </c>
      <c r="N4">
        <v>119.4</v>
      </c>
      <c r="O4">
        <v>0</v>
      </c>
      <c r="P4">
        <v>386.1</v>
      </c>
    </row>
    <row r="5" spans="1:16" x14ac:dyDescent="0.4">
      <c r="A5" s="1">
        <v>44022.157199074078</v>
      </c>
      <c r="B5">
        <v>7819.2</v>
      </c>
      <c r="C5">
        <v>0</v>
      </c>
      <c r="D5">
        <v>0</v>
      </c>
      <c r="E5">
        <v>1024</v>
      </c>
      <c r="F5">
        <v>4078.6</v>
      </c>
      <c r="G5">
        <v>0</v>
      </c>
      <c r="H5">
        <v>0</v>
      </c>
      <c r="I5">
        <v>1024</v>
      </c>
      <c r="J5">
        <v>0</v>
      </c>
      <c r="K5">
        <v>1298.5999999999999</v>
      </c>
      <c r="L5">
        <v>2861.7</v>
      </c>
      <c r="M5">
        <v>-1</v>
      </c>
      <c r="N5">
        <v>119.4</v>
      </c>
      <c r="O5">
        <v>0</v>
      </c>
      <c r="P5">
        <v>386.2</v>
      </c>
    </row>
    <row r="6" spans="1:16" x14ac:dyDescent="0.4">
      <c r="A6" s="1">
        <v>44022.157893518517</v>
      </c>
      <c r="B6">
        <v>7819.2</v>
      </c>
      <c r="C6">
        <v>0</v>
      </c>
      <c r="D6">
        <v>0</v>
      </c>
      <c r="E6">
        <v>1024</v>
      </c>
      <c r="F6">
        <v>4040.1</v>
      </c>
      <c r="G6">
        <v>0</v>
      </c>
      <c r="H6">
        <v>0</v>
      </c>
      <c r="I6">
        <v>1024</v>
      </c>
      <c r="J6">
        <v>0</v>
      </c>
      <c r="K6">
        <v>1332.1</v>
      </c>
      <c r="L6">
        <v>2899.9</v>
      </c>
      <c r="M6">
        <v>-1</v>
      </c>
      <c r="N6">
        <v>119.4</v>
      </c>
      <c r="O6">
        <v>0</v>
      </c>
      <c r="P6">
        <v>386.3</v>
      </c>
    </row>
    <row r="7" spans="1:16" x14ac:dyDescent="0.4">
      <c r="A7" s="1">
        <v>44022.158587962964</v>
      </c>
      <c r="B7">
        <v>7819.2</v>
      </c>
      <c r="C7">
        <v>0</v>
      </c>
      <c r="D7">
        <v>0</v>
      </c>
      <c r="E7">
        <v>1024</v>
      </c>
      <c r="F7">
        <v>3989.5</v>
      </c>
      <c r="G7">
        <v>0</v>
      </c>
      <c r="H7">
        <v>0</v>
      </c>
      <c r="I7">
        <v>1024</v>
      </c>
      <c r="J7">
        <v>0</v>
      </c>
      <c r="K7">
        <v>1366.3</v>
      </c>
      <c r="L7">
        <v>2950.3</v>
      </c>
      <c r="M7">
        <v>-1</v>
      </c>
      <c r="N7">
        <v>119.5</v>
      </c>
      <c r="O7">
        <v>0</v>
      </c>
      <c r="P7">
        <v>386.8</v>
      </c>
    </row>
    <row r="8" spans="1:16" x14ac:dyDescent="0.4">
      <c r="A8" s="1">
        <v>44022.159282407411</v>
      </c>
      <c r="B8">
        <v>7819.2</v>
      </c>
      <c r="C8">
        <v>0</v>
      </c>
      <c r="D8">
        <v>0</v>
      </c>
      <c r="E8">
        <v>1024</v>
      </c>
      <c r="F8">
        <v>3952.2</v>
      </c>
      <c r="G8">
        <v>0</v>
      </c>
      <c r="H8">
        <v>0</v>
      </c>
      <c r="I8">
        <v>1024</v>
      </c>
      <c r="J8">
        <v>0</v>
      </c>
      <c r="K8">
        <v>1399.6</v>
      </c>
      <c r="L8">
        <v>2987</v>
      </c>
      <c r="M8">
        <v>-1</v>
      </c>
      <c r="N8">
        <v>119.5</v>
      </c>
      <c r="O8">
        <v>0</v>
      </c>
      <c r="P8">
        <v>387.5</v>
      </c>
    </row>
    <row r="9" spans="1:16" x14ac:dyDescent="0.4">
      <c r="A9" s="1">
        <v>44022.15997685185</v>
      </c>
      <c r="B9">
        <v>7819.2</v>
      </c>
      <c r="C9">
        <v>0</v>
      </c>
      <c r="D9">
        <v>0</v>
      </c>
      <c r="E9">
        <v>1024</v>
      </c>
      <c r="F9">
        <v>3911.8</v>
      </c>
      <c r="G9">
        <v>0</v>
      </c>
      <c r="H9">
        <v>0</v>
      </c>
      <c r="I9">
        <v>1024</v>
      </c>
      <c r="J9">
        <v>0</v>
      </c>
      <c r="K9">
        <v>1433.8</v>
      </c>
      <c r="L9">
        <v>3026.4</v>
      </c>
      <c r="M9">
        <v>-1</v>
      </c>
      <c r="N9">
        <v>119.5</v>
      </c>
      <c r="O9">
        <v>0</v>
      </c>
      <c r="P9">
        <v>387.7</v>
      </c>
    </row>
    <row r="10" spans="1:16" x14ac:dyDescent="0.4">
      <c r="A10" s="1">
        <v>44022.160671296297</v>
      </c>
      <c r="B10">
        <v>7819.2</v>
      </c>
      <c r="C10">
        <v>0</v>
      </c>
      <c r="D10">
        <v>0</v>
      </c>
      <c r="E10">
        <v>1024</v>
      </c>
      <c r="F10">
        <v>3858.2</v>
      </c>
      <c r="G10">
        <v>0</v>
      </c>
      <c r="H10">
        <v>0</v>
      </c>
      <c r="I10">
        <v>1024</v>
      </c>
      <c r="J10">
        <v>0</v>
      </c>
      <c r="K10">
        <v>1467.8</v>
      </c>
      <c r="L10">
        <v>3079.9</v>
      </c>
      <c r="M10">
        <v>-1</v>
      </c>
      <c r="N10">
        <v>119.5</v>
      </c>
      <c r="O10">
        <v>0</v>
      </c>
      <c r="P10">
        <v>388.2</v>
      </c>
    </row>
    <row r="11" spans="1:16" x14ac:dyDescent="0.4">
      <c r="A11" s="1">
        <v>44022.161365740743</v>
      </c>
      <c r="B11">
        <v>7819.2</v>
      </c>
      <c r="C11">
        <v>0</v>
      </c>
      <c r="D11">
        <v>0</v>
      </c>
      <c r="E11">
        <v>1024</v>
      </c>
      <c r="F11">
        <v>3814.2</v>
      </c>
      <c r="G11">
        <v>0</v>
      </c>
      <c r="H11">
        <v>0</v>
      </c>
      <c r="I11">
        <v>1024</v>
      </c>
      <c r="J11">
        <v>0</v>
      </c>
      <c r="K11">
        <v>1501.8</v>
      </c>
      <c r="L11">
        <v>3124.2</v>
      </c>
      <c r="M11">
        <v>-1</v>
      </c>
      <c r="N11">
        <v>119.6</v>
      </c>
      <c r="O11">
        <v>0</v>
      </c>
      <c r="P11">
        <v>388.4</v>
      </c>
    </row>
    <row r="12" spans="1:16" x14ac:dyDescent="0.4">
      <c r="A12" s="1">
        <v>44022.162060185183</v>
      </c>
      <c r="B12">
        <v>7819.2</v>
      </c>
      <c r="C12">
        <v>0</v>
      </c>
      <c r="D12">
        <v>0</v>
      </c>
      <c r="E12">
        <v>1024</v>
      </c>
      <c r="F12">
        <v>3808.7</v>
      </c>
      <c r="G12">
        <v>0</v>
      </c>
      <c r="H12">
        <v>0</v>
      </c>
      <c r="I12">
        <v>1024</v>
      </c>
      <c r="J12">
        <v>0</v>
      </c>
      <c r="K12">
        <v>1527.4</v>
      </c>
      <c r="L12">
        <v>3129.2</v>
      </c>
      <c r="M12">
        <v>-1</v>
      </c>
      <c r="N12">
        <v>119.7</v>
      </c>
      <c r="O12">
        <v>0</v>
      </c>
      <c r="P12">
        <v>388.5</v>
      </c>
    </row>
    <row r="13" spans="1:16" x14ac:dyDescent="0.4">
      <c r="A13" s="1">
        <v>44022.162754629629</v>
      </c>
      <c r="B13">
        <v>7819.2</v>
      </c>
      <c r="C13">
        <v>0</v>
      </c>
      <c r="D13">
        <v>0</v>
      </c>
      <c r="E13">
        <v>1024</v>
      </c>
      <c r="F13">
        <v>3745.3</v>
      </c>
      <c r="G13">
        <v>0</v>
      </c>
      <c r="H13">
        <v>0</v>
      </c>
      <c r="I13">
        <v>1024</v>
      </c>
      <c r="J13">
        <v>0</v>
      </c>
      <c r="K13">
        <v>1560.9</v>
      </c>
      <c r="L13">
        <v>3191.2</v>
      </c>
      <c r="M13">
        <v>-1</v>
      </c>
      <c r="N13">
        <v>119.7</v>
      </c>
      <c r="O13">
        <v>0</v>
      </c>
      <c r="P13">
        <v>389.1</v>
      </c>
    </row>
    <row r="14" spans="1:16" x14ac:dyDescent="0.4">
      <c r="A14" s="1">
        <v>44022.163449074076</v>
      </c>
      <c r="B14">
        <v>7819.2</v>
      </c>
      <c r="C14">
        <v>0</v>
      </c>
      <c r="D14">
        <v>0</v>
      </c>
      <c r="E14">
        <v>1024</v>
      </c>
      <c r="F14">
        <v>3705.7</v>
      </c>
      <c r="G14">
        <v>0</v>
      </c>
      <c r="H14">
        <v>0</v>
      </c>
      <c r="I14">
        <v>1024</v>
      </c>
      <c r="J14">
        <v>0</v>
      </c>
      <c r="K14">
        <v>1594.8</v>
      </c>
      <c r="L14">
        <v>3231.4</v>
      </c>
      <c r="M14">
        <v>-1</v>
      </c>
      <c r="N14">
        <v>119.7</v>
      </c>
      <c r="O14">
        <v>0</v>
      </c>
      <c r="P14">
        <v>389.1</v>
      </c>
    </row>
    <row r="15" spans="1:16" x14ac:dyDescent="0.4">
      <c r="A15" s="1">
        <v>44022.164143518516</v>
      </c>
      <c r="B15">
        <v>7819.2</v>
      </c>
      <c r="C15">
        <v>0</v>
      </c>
      <c r="D15">
        <v>0</v>
      </c>
      <c r="E15">
        <v>1024</v>
      </c>
      <c r="F15">
        <v>3672.6</v>
      </c>
      <c r="G15">
        <v>0</v>
      </c>
      <c r="H15">
        <v>0</v>
      </c>
      <c r="I15">
        <v>1024</v>
      </c>
      <c r="J15">
        <v>0</v>
      </c>
      <c r="K15">
        <v>1628</v>
      </c>
      <c r="L15">
        <v>3260</v>
      </c>
      <c r="M15">
        <v>-1</v>
      </c>
      <c r="N15">
        <v>120.2</v>
      </c>
      <c r="O15">
        <v>0</v>
      </c>
      <c r="P15">
        <v>389.5</v>
      </c>
    </row>
    <row r="16" spans="1:16" x14ac:dyDescent="0.4">
      <c r="A16" s="1">
        <v>44022.164837962962</v>
      </c>
      <c r="B16">
        <v>7819.2</v>
      </c>
      <c r="C16">
        <v>0</v>
      </c>
      <c r="D16">
        <v>0</v>
      </c>
      <c r="E16">
        <v>1024</v>
      </c>
      <c r="F16">
        <v>3631.5</v>
      </c>
      <c r="G16">
        <v>0</v>
      </c>
      <c r="H16">
        <v>0</v>
      </c>
      <c r="I16">
        <v>1024</v>
      </c>
      <c r="J16">
        <v>0</v>
      </c>
      <c r="K16">
        <v>1662.1</v>
      </c>
      <c r="L16">
        <v>3300.3</v>
      </c>
      <c r="M16">
        <v>-1</v>
      </c>
      <c r="N16">
        <v>120.2</v>
      </c>
      <c r="O16">
        <v>0</v>
      </c>
      <c r="P16">
        <v>389.8</v>
      </c>
    </row>
    <row r="17" spans="1:16" x14ac:dyDescent="0.4">
      <c r="A17" s="1">
        <v>44022.165532407409</v>
      </c>
      <c r="B17">
        <v>7819.2</v>
      </c>
      <c r="C17">
        <v>0</v>
      </c>
      <c r="D17">
        <v>0</v>
      </c>
      <c r="E17">
        <v>1024</v>
      </c>
      <c r="F17">
        <v>3595.7</v>
      </c>
      <c r="G17">
        <v>0</v>
      </c>
      <c r="H17">
        <v>0</v>
      </c>
      <c r="I17">
        <v>1024</v>
      </c>
      <c r="J17">
        <v>0</v>
      </c>
      <c r="K17">
        <v>1696.7</v>
      </c>
      <c r="L17">
        <v>3336.3</v>
      </c>
      <c r="M17">
        <v>-1</v>
      </c>
      <c r="N17">
        <v>120.3</v>
      </c>
      <c r="O17">
        <v>0</v>
      </c>
      <c r="P17">
        <v>390.6</v>
      </c>
    </row>
    <row r="18" spans="1:16" x14ac:dyDescent="0.4">
      <c r="A18" s="1">
        <v>44022.166226851848</v>
      </c>
      <c r="B18">
        <v>7819.2</v>
      </c>
      <c r="C18">
        <v>0</v>
      </c>
      <c r="D18">
        <v>0</v>
      </c>
      <c r="E18">
        <v>1024</v>
      </c>
      <c r="F18">
        <v>3555.4</v>
      </c>
      <c r="G18">
        <v>0</v>
      </c>
      <c r="H18">
        <v>0</v>
      </c>
      <c r="I18">
        <v>1024</v>
      </c>
      <c r="J18">
        <v>0</v>
      </c>
      <c r="K18">
        <v>1731.4</v>
      </c>
      <c r="L18">
        <v>3376</v>
      </c>
      <c r="M18">
        <v>-1</v>
      </c>
      <c r="N18">
        <v>120.3</v>
      </c>
      <c r="O18">
        <v>0</v>
      </c>
      <c r="P18">
        <v>391.2</v>
      </c>
    </row>
    <row r="19" spans="1:16" x14ac:dyDescent="0.4">
      <c r="A19" s="1">
        <v>44022.166921296295</v>
      </c>
      <c r="B19">
        <v>7819.2</v>
      </c>
      <c r="C19">
        <v>0</v>
      </c>
      <c r="D19">
        <v>0</v>
      </c>
      <c r="E19">
        <v>1024</v>
      </c>
      <c r="F19">
        <v>3518.3</v>
      </c>
      <c r="G19">
        <v>0</v>
      </c>
      <c r="H19">
        <v>0</v>
      </c>
      <c r="I19">
        <v>1024</v>
      </c>
      <c r="J19">
        <v>0</v>
      </c>
      <c r="K19">
        <v>1765.6</v>
      </c>
      <c r="L19">
        <v>3413.3</v>
      </c>
      <c r="M19">
        <v>-1</v>
      </c>
      <c r="N19">
        <v>120.3</v>
      </c>
      <c r="O19">
        <v>0</v>
      </c>
      <c r="P19">
        <v>391.4</v>
      </c>
    </row>
    <row r="20" spans="1:16" x14ac:dyDescent="0.4">
      <c r="A20" s="1">
        <v>44022.167615740742</v>
      </c>
      <c r="B20">
        <v>7819.2</v>
      </c>
      <c r="C20">
        <v>0</v>
      </c>
      <c r="D20">
        <v>0</v>
      </c>
      <c r="E20">
        <v>1024</v>
      </c>
      <c r="F20">
        <v>3494.3</v>
      </c>
      <c r="G20">
        <v>0</v>
      </c>
      <c r="H20">
        <v>0</v>
      </c>
      <c r="I20">
        <v>1024</v>
      </c>
      <c r="J20">
        <v>0</v>
      </c>
      <c r="K20">
        <v>1790.8</v>
      </c>
      <c r="L20">
        <v>3435.8</v>
      </c>
      <c r="M20">
        <v>-1</v>
      </c>
      <c r="N20">
        <v>120.4</v>
      </c>
      <c r="O20">
        <v>0</v>
      </c>
      <c r="P20">
        <v>391.5</v>
      </c>
    </row>
    <row r="21" spans="1:16" x14ac:dyDescent="0.4">
      <c r="A21" s="1">
        <v>44022.168310185189</v>
      </c>
      <c r="B21">
        <v>7819.2</v>
      </c>
      <c r="C21">
        <v>0</v>
      </c>
      <c r="D21">
        <v>0</v>
      </c>
      <c r="E21">
        <v>1024</v>
      </c>
      <c r="F21">
        <v>3456.6</v>
      </c>
      <c r="G21">
        <v>0</v>
      </c>
      <c r="H21">
        <v>0</v>
      </c>
      <c r="I21">
        <v>1024</v>
      </c>
      <c r="J21">
        <v>0</v>
      </c>
      <c r="K21">
        <v>1824.2</v>
      </c>
      <c r="L21">
        <v>3470.6</v>
      </c>
      <c r="M21">
        <v>-1</v>
      </c>
      <c r="N21">
        <v>120.4</v>
      </c>
      <c r="O21">
        <v>0</v>
      </c>
      <c r="P21">
        <v>391.6</v>
      </c>
    </row>
    <row r="22" spans="1:16" x14ac:dyDescent="0.4">
      <c r="A22" s="1">
        <v>44022.169004629628</v>
      </c>
      <c r="B22">
        <v>7819.2</v>
      </c>
      <c r="C22">
        <v>0</v>
      </c>
      <c r="D22">
        <v>0</v>
      </c>
      <c r="E22">
        <v>1024</v>
      </c>
      <c r="F22">
        <v>3404.4</v>
      </c>
      <c r="G22">
        <v>0</v>
      </c>
      <c r="H22">
        <v>0</v>
      </c>
      <c r="I22">
        <v>1024</v>
      </c>
      <c r="J22">
        <v>0</v>
      </c>
      <c r="K22">
        <v>1857.8</v>
      </c>
      <c r="L22">
        <v>3522.6</v>
      </c>
      <c r="M22">
        <v>-1</v>
      </c>
      <c r="N22">
        <v>120.4</v>
      </c>
      <c r="O22">
        <v>0</v>
      </c>
      <c r="P22">
        <v>391.9</v>
      </c>
    </row>
    <row r="23" spans="1:16" x14ac:dyDescent="0.4">
      <c r="A23" s="1">
        <v>44022.169699074075</v>
      </c>
      <c r="B23">
        <v>7819.2</v>
      </c>
      <c r="C23">
        <v>0</v>
      </c>
      <c r="D23">
        <v>0</v>
      </c>
      <c r="E23">
        <v>1024</v>
      </c>
      <c r="F23">
        <v>3366.4</v>
      </c>
      <c r="G23">
        <v>0</v>
      </c>
      <c r="H23">
        <v>0</v>
      </c>
      <c r="I23">
        <v>1024</v>
      </c>
      <c r="J23">
        <v>0</v>
      </c>
      <c r="K23">
        <v>1891.8</v>
      </c>
      <c r="L23">
        <v>3560.4</v>
      </c>
      <c r="M23">
        <v>-1</v>
      </c>
      <c r="N23">
        <v>120.5</v>
      </c>
      <c r="O23">
        <v>0</v>
      </c>
      <c r="P23">
        <v>392.1</v>
      </c>
    </row>
    <row r="24" spans="1:16" x14ac:dyDescent="0.4">
      <c r="A24" s="1">
        <v>44022.170393518521</v>
      </c>
      <c r="B24">
        <v>7819.2</v>
      </c>
      <c r="C24">
        <v>0</v>
      </c>
      <c r="D24">
        <v>0</v>
      </c>
      <c r="E24">
        <v>1024</v>
      </c>
      <c r="F24">
        <v>3325.6</v>
      </c>
      <c r="G24">
        <v>0</v>
      </c>
      <c r="H24">
        <v>0</v>
      </c>
      <c r="I24">
        <v>1024</v>
      </c>
      <c r="J24">
        <v>0</v>
      </c>
      <c r="K24">
        <v>1925.7</v>
      </c>
      <c r="L24">
        <v>3600.6</v>
      </c>
      <c r="M24">
        <v>-1</v>
      </c>
      <c r="N24">
        <v>120.5</v>
      </c>
      <c r="O24">
        <v>0</v>
      </c>
      <c r="P24">
        <v>392.5</v>
      </c>
    </row>
    <row r="25" spans="1:16" x14ac:dyDescent="0.4">
      <c r="A25" s="1">
        <v>44022.171087962961</v>
      </c>
      <c r="B25">
        <v>7819.2</v>
      </c>
      <c r="C25">
        <v>0</v>
      </c>
      <c r="D25">
        <v>0</v>
      </c>
      <c r="E25">
        <v>1024</v>
      </c>
      <c r="F25">
        <v>3294.1</v>
      </c>
      <c r="G25">
        <v>0</v>
      </c>
      <c r="H25">
        <v>0</v>
      </c>
      <c r="I25">
        <v>1024</v>
      </c>
      <c r="J25">
        <v>0</v>
      </c>
      <c r="K25">
        <v>1953.6</v>
      </c>
      <c r="L25">
        <v>3631.3</v>
      </c>
      <c r="M25">
        <v>-1</v>
      </c>
      <c r="N25">
        <v>120.5</v>
      </c>
      <c r="O25">
        <v>0</v>
      </c>
      <c r="P25">
        <v>393.2</v>
      </c>
    </row>
    <row r="26" spans="1:16" x14ac:dyDescent="0.4">
      <c r="A26" s="1">
        <v>44022.171782407408</v>
      </c>
      <c r="B26">
        <v>7819.2</v>
      </c>
      <c r="C26">
        <v>0</v>
      </c>
      <c r="D26">
        <v>0</v>
      </c>
      <c r="E26">
        <v>1024</v>
      </c>
      <c r="F26">
        <v>3264.2</v>
      </c>
      <c r="G26">
        <v>0</v>
      </c>
      <c r="H26">
        <v>0</v>
      </c>
      <c r="I26">
        <v>1024</v>
      </c>
      <c r="J26">
        <v>0</v>
      </c>
      <c r="K26">
        <v>1985</v>
      </c>
      <c r="L26">
        <v>3660.3</v>
      </c>
      <c r="M26">
        <v>-1</v>
      </c>
      <c r="N26">
        <v>120.5</v>
      </c>
      <c r="O26">
        <v>0</v>
      </c>
      <c r="P26">
        <v>393.6</v>
      </c>
    </row>
    <row r="27" spans="1:16" x14ac:dyDescent="0.4">
      <c r="A27" s="1">
        <v>44022.172476851854</v>
      </c>
      <c r="B27">
        <v>7819.2</v>
      </c>
      <c r="C27">
        <v>0</v>
      </c>
      <c r="D27">
        <v>0</v>
      </c>
      <c r="E27">
        <v>1024</v>
      </c>
      <c r="F27">
        <v>3227.8</v>
      </c>
      <c r="G27">
        <v>0</v>
      </c>
      <c r="H27">
        <v>0</v>
      </c>
      <c r="I27">
        <v>1024</v>
      </c>
      <c r="J27">
        <v>0</v>
      </c>
      <c r="K27">
        <v>2018.1</v>
      </c>
      <c r="L27">
        <v>3696.6</v>
      </c>
      <c r="M27">
        <v>-1</v>
      </c>
      <c r="N27">
        <v>120.5</v>
      </c>
      <c r="O27">
        <v>0</v>
      </c>
      <c r="P27">
        <v>393.8</v>
      </c>
    </row>
    <row r="28" spans="1:16" x14ac:dyDescent="0.4">
      <c r="A28" s="1">
        <v>44022.173171296294</v>
      </c>
      <c r="B28">
        <v>7819.2</v>
      </c>
      <c r="C28">
        <v>0</v>
      </c>
      <c r="D28">
        <v>0</v>
      </c>
      <c r="E28">
        <v>1024</v>
      </c>
      <c r="F28">
        <v>3172.4</v>
      </c>
      <c r="G28">
        <v>0</v>
      </c>
      <c r="H28">
        <v>0</v>
      </c>
      <c r="I28">
        <v>1024</v>
      </c>
      <c r="J28">
        <v>0</v>
      </c>
      <c r="K28">
        <v>2051</v>
      </c>
      <c r="L28">
        <v>3752</v>
      </c>
      <c r="M28">
        <v>-1</v>
      </c>
      <c r="N28">
        <v>120.5</v>
      </c>
      <c r="O28">
        <v>0</v>
      </c>
      <c r="P28">
        <v>394</v>
      </c>
    </row>
    <row r="29" spans="1:16" x14ac:dyDescent="0.4">
      <c r="A29" s="1">
        <v>44022.17386574074</v>
      </c>
      <c r="B29">
        <v>7819.2</v>
      </c>
      <c r="C29">
        <v>0</v>
      </c>
      <c r="D29">
        <v>0</v>
      </c>
      <c r="E29">
        <v>1024</v>
      </c>
      <c r="F29">
        <v>3134.5</v>
      </c>
      <c r="G29">
        <v>0</v>
      </c>
      <c r="H29">
        <v>0</v>
      </c>
      <c r="I29">
        <v>1024</v>
      </c>
      <c r="J29">
        <v>0</v>
      </c>
      <c r="K29">
        <v>2083.6999999999998</v>
      </c>
      <c r="L29">
        <v>3789.3</v>
      </c>
      <c r="M29">
        <v>-1</v>
      </c>
      <c r="N29">
        <v>120.6</v>
      </c>
      <c r="O29">
        <v>0</v>
      </c>
      <c r="P29">
        <v>394.5</v>
      </c>
    </row>
    <row r="30" spans="1:16" x14ac:dyDescent="0.4">
      <c r="A30" s="1">
        <v>44022.174560185187</v>
      </c>
      <c r="B30">
        <v>7819.2</v>
      </c>
      <c r="C30">
        <v>0</v>
      </c>
      <c r="D30">
        <v>0</v>
      </c>
      <c r="E30">
        <v>1024</v>
      </c>
      <c r="F30">
        <v>3102.6</v>
      </c>
      <c r="G30">
        <v>0</v>
      </c>
      <c r="H30">
        <v>0</v>
      </c>
      <c r="I30">
        <v>1024</v>
      </c>
      <c r="J30">
        <v>0</v>
      </c>
      <c r="K30">
        <v>2109.4</v>
      </c>
      <c r="L30">
        <v>3821.4</v>
      </c>
      <c r="M30">
        <v>-1</v>
      </c>
      <c r="N30">
        <v>120.6</v>
      </c>
      <c r="O30">
        <v>0</v>
      </c>
      <c r="P30">
        <v>394.8</v>
      </c>
    </row>
    <row r="31" spans="1:16" x14ac:dyDescent="0.4">
      <c r="A31" s="1">
        <v>44022.175254629627</v>
      </c>
      <c r="B31">
        <v>7819.2</v>
      </c>
      <c r="C31">
        <v>0</v>
      </c>
      <c r="D31">
        <v>0</v>
      </c>
      <c r="E31">
        <v>1024</v>
      </c>
      <c r="F31">
        <v>3093</v>
      </c>
      <c r="G31">
        <v>0</v>
      </c>
      <c r="H31">
        <v>0</v>
      </c>
      <c r="I31">
        <v>1024</v>
      </c>
      <c r="J31">
        <v>0</v>
      </c>
      <c r="K31">
        <v>2133.9</v>
      </c>
      <c r="L31">
        <v>3830</v>
      </c>
      <c r="M31">
        <v>-1</v>
      </c>
      <c r="N31">
        <v>120.6</v>
      </c>
      <c r="O31">
        <v>0</v>
      </c>
      <c r="P31">
        <v>395</v>
      </c>
    </row>
    <row r="32" spans="1:16" x14ac:dyDescent="0.4">
      <c r="A32" s="1">
        <v>44022.175949074073</v>
      </c>
      <c r="B32">
        <v>7819.2</v>
      </c>
      <c r="C32">
        <v>0</v>
      </c>
      <c r="D32">
        <v>0</v>
      </c>
      <c r="E32">
        <v>1024</v>
      </c>
      <c r="F32">
        <v>3028.4</v>
      </c>
      <c r="G32">
        <v>0</v>
      </c>
      <c r="H32">
        <v>0</v>
      </c>
      <c r="I32">
        <v>1024</v>
      </c>
      <c r="J32">
        <v>0</v>
      </c>
      <c r="K32">
        <v>2167.1</v>
      </c>
      <c r="L32">
        <v>3894.3</v>
      </c>
      <c r="M32">
        <v>-1</v>
      </c>
      <c r="N32">
        <v>120.6</v>
      </c>
      <c r="O32">
        <v>0</v>
      </c>
      <c r="P32">
        <v>395.3</v>
      </c>
    </row>
    <row r="33" spans="1:16" x14ac:dyDescent="0.4">
      <c r="A33" s="1">
        <v>44022.17664351852</v>
      </c>
      <c r="B33">
        <v>7819.2</v>
      </c>
      <c r="C33">
        <v>0</v>
      </c>
      <c r="D33">
        <v>0</v>
      </c>
      <c r="E33">
        <v>1024</v>
      </c>
      <c r="F33">
        <v>2989.6</v>
      </c>
      <c r="G33">
        <v>0</v>
      </c>
      <c r="H33">
        <v>0</v>
      </c>
      <c r="I33">
        <v>1024</v>
      </c>
      <c r="J33">
        <v>0</v>
      </c>
      <c r="K33">
        <v>2201.1</v>
      </c>
      <c r="L33">
        <v>3932</v>
      </c>
      <c r="M33">
        <v>-1</v>
      </c>
      <c r="N33">
        <v>120.7</v>
      </c>
      <c r="O33">
        <v>0</v>
      </c>
      <c r="P33">
        <v>395.8</v>
      </c>
    </row>
    <row r="34" spans="1:16" x14ac:dyDescent="0.4">
      <c r="A34" s="1">
        <v>44022.177337962959</v>
      </c>
      <c r="B34">
        <v>7819.2</v>
      </c>
      <c r="C34">
        <v>0</v>
      </c>
      <c r="D34">
        <v>0</v>
      </c>
      <c r="E34">
        <v>1024</v>
      </c>
      <c r="F34">
        <v>2955.1</v>
      </c>
      <c r="G34">
        <v>0</v>
      </c>
      <c r="H34">
        <v>0</v>
      </c>
      <c r="I34">
        <v>1024</v>
      </c>
      <c r="J34">
        <v>0</v>
      </c>
      <c r="K34">
        <v>2229.6</v>
      </c>
      <c r="L34">
        <v>3967.1</v>
      </c>
      <c r="M34">
        <v>-1</v>
      </c>
      <c r="N34">
        <v>120.7</v>
      </c>
      <c r="O34">
        <v>0</v>
      </c>
      <c r="P34">
        <v>395.9</v>
      </c>
    </row>
    <row r="35" spans="1:16" x14ac:dyDescent="0.4">
      <c r="A35" s="1">
        <v>44022.178032407406</v>
      </c>
      <c r="B35">
        <v>7819.2</v>
      </c>
      <c r="C35">
        <v>0</v>
      </c>
      <c r="D35">
        <v>0</v>
      </c>
      <c r="E35">
        <v>1024</v>
      </c>
      <c r="F35">
        <v>2943.6</v>
      </c>
      <c r="G35">
        <v>0</v>
      </c>
      <c r="H35">
        <v>0</v>
      </c>
      <c r="I35">
        <v>1024</v>
      </c>
      <c r="J35">
        <v>0</v>
      </c>
      <c r="K35">
        <v>2238.5</v>
      </c>
      <c r="L35">
        <v>3979</v>
      </c>
      <c r="M35">
        <v>-1</v>
      </c>
      <c r="N35">
        <v>120.7</v>
      </c>
      <c r="O35">
        <v>0</v>
      </c>
      <c r="P35">
        <v>396.2</v>
      </c>
    </row>
    <row r="36" spans="1:16" x14ac:dyDescent="0.4">
      <c r="A36" s="1">
        <v>44022.178726851853</v>
      </c>
      <c r="B36">
        <v>7819.2</v>
      </c>
      <c r="C36">
        <v>0</v>
      </c>
      <c r="D36">
        <v>0</v>
      </c>
      <c r="E36">
        <v>1024</v>
      </c>
      <c r="F36">
        <v>2937.1</v>
      </c>
      <c r="G36">
        <v>0</v>
      </c>
      <c r="H36">
        <v>0</v>
      </c>
      <c r="I36">
        <v>1024</v>
      </c>
      <c r="J36">
        <v>0</v>
      </c>
      <c r="K36">
        <v>2238.5</v>
      </c>
      <c r="L36">
        <v>3985.2</v>
      </c>
      <c r="M36">
        <v>-1</v>
      </c>
      <c r="N36">
        <v>120.7</v>
      </c>
      <c r="O36">
        <v>0</v>
      </c>
      <c r="P36">
        <v>396.2</v>
      </c>
    </row>
    <row r="37" spans="1:16" x14ac:dyDescent="0.4">
      <c r="A37" s="1">
        <v>44022.1794212963</v>
      </c>
      <c r="B37">
        <v>7819.2</v>
      </c>
      <c r="C37">
        <v>0</v>
      </c>
      <c r="D37">
        <v>0</v>
      </c>
      <c r="E37">
        <v>1024</v>
      </c>
      <c r="F37">
        <v>2934.5</v>
      </c>
      <c r="G37">
        <v>0</v>
      </c>
      <c r="H37">
        <v>0</v>
      </c>
      <c r="I37">
        <v>1024</v>
      </c>
      <c r="J37">
        <v>0</v>
      </c>
      <c r="K37">
        <v>2238.5</v>
      </c>
      <c r="L37">
        <v>3987.5</v>
      </c>
      <c r="M37">
        <v>-1</v>
      </c>
      <c r="N37">
        <v>120.7</v>
      </c>
      <c r="O37">
        <v>0</v>
      </c>
      <c r="P37">
        <v>396.2</v>
      </c>
    </row>
    <row r="38" spans="1:16" x14ac:dyDescent="0.4">
      <c r="A38" s="1">
        <v>44022.180115740739</v>
      </c>
      <c r="B38">
        <v>7819.2</v>
      </c>
      <c r="C38">
        <v>0</v>
      </c>
      <c r="D38">
        <v>0</v>
      </c>
      <c r="E38">
        <v>1024</v>
      </c>
      <c r="F38">
        <v>2933.9</v>
      </c>
      <c r="G38">
        <v>0</v>
      </c>
      <c r="H38">
        <v>0</v>
      </c>
      <c r="I38">
        <v>1024</v>
      </c>
      <c r="J38">
        <v>0</v>
      </c>
      <c r="K38">
        <v>2238.5</v>
      </c>
      <c r="L38">
        <v>3988.3</v>
      </c>
      <c r="M38">
        <v>-1</v>
      </c>
      <c r="N38">
        <v>120.7</v>
      </c>
      <c r="O38">
        <v>0</v>
      </c>
      <c r="P38">
        <v>396.2</v>
      </c>
    </row>
    <row r="39" spans="1:16" x14ac:dyDescent="0.4">
      <c r="A39" s="1">
        <v>44022.180810185186</v>
      </c>
      <c r="B39">
        <v>7819.2</v>
      </c>
      <c r="C39">
        <v>0</v>
      </c>
      <c r="D39">
        <v>0</v>
      </c>
      <c r="E39">
        <v>1024</v>
      </c>
      <c r="F39">
        <v>2932.3</v>
      </c>
      <c r="G39">
        <v>0</v>
      </c>
      <c r="H39">
        <v>0</v>
      </c>
      <c r="I39">
        <v>1024</v>
      </c>
      <c r="J39">
        <v>0</v>
      </c>
      <c r="K39">
        <v>2238.5</v>
      </c>
      <c r="L39">
        <v>3989.7</v>
      </c>
      <c r="M39">
        <v>-1</v>
      </c>
      <c r="N39">
        <v>120.8</v>
      </c>
      <c r="O39">
        <v>0</v>
      </c>
      <c r="P39">
        <v>396.2</v>
      </c>
    </row>
    <row r="40" spans="1:16" x14ac:dyDescent="0.4">
      <c r="A40" s="1">
        <v>44022.181504629632</v>
      </c>
      <c r="B40">
        <v>7819.2</v>
      </c>
      <c r="C40">
        <v>0</v>
      </c>
      <c r="D40">
        <v>0</v>
      </c>
      <c r="E40">
        <v>1024</v>
      </c>
      <c r="F40">
        <v>2967.6</v>
      </c>
      <c r="G40">
        <v>0</v>
      </c>
      <c r="H40">
        <v>0</v>
      </c>
      <c r="I40">
        <v>1024</v>
      </c>
      <c r="J40">
        <v>0</v>
      </c>
      <c r="K40">
        <v>2238.5</v>
      </c>
      <c r="L40">
        <v>3956.2</v>
      </c>
      <c r="M40">
        <v>-1</v>
      </c>
      <c r="N40">
        <v>120.8</v>
      </c>
      <c r="O40">
        <v>0</v>
      </c>
      <c r="P40">
        <v>396.3</v>
      </c>
    </row>
    <row r="41" spans="1:16" x14ac:dyDescent="0.4">
      <c r="A41" s="1">
        <v>44022.182199074072</v>
      </c>
      <c r="B41">
        <v>7819.2</v>
      </c>
      <c r="C41">
        <v>0</v>
      </c>
      <c r="D41">
        <v>0</v>
      </c>
      <c r="E41">
        <v>1024</v>
      </c>
      <c r="F41">
        <v>2966.2</v>
      </c>
      <c r="G41">
        <v>0</v>
      </c>
      <c r="H41">
        <v>0</v>
      </c>
      <c r="I41">
        <v>1024</v>
      </c>
      <c r="J41">
        <v>0</v>
      </c>
      <c r="K41">
        <v>2238.5</v>
      </c>
      <c r="L41">
        <v>3957.5</v>
      </c>
      <c r="M41">
        <v>-1</v>
      </c>
      <c r="N41">
        <v>120.8</v>
      </c>
      <c r="O41">
        <v>0</v>
      </c>
      <c r="P41">
        <v>396.3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5" x14ac:dyDescent="0.4">
      <c r="A1" t="s">
        <v>681</v>
      </c>
      <c r="B1" t="s">
        <v>682</v>
      </c>
      <c r="C1" t="s">
        <v>685</v>
      </c>
      <c r="D1" t="s">
        <v>688</v>
      </c>
      <c r="E1" t="s">
        <v>691</v>
      </c>
      <c r="F1" t="s">
        <v>683</v>
      </c>
      <c r="G1" t="s">
        <v>686</v>
      </c>
      <c r="H1" t="s">
        <v>689</v>
      </c>
      <c r="I1" t="s">
        <v>692</v>
      </c>
      <c r="J1" t="s">
        <v>684</v>
      </c>
      <c r="K1" t="s">
        <v>687</v>
      </c>
      <c r="L1" t="s">
        <v>690</v>
      </c>
      <c r="M1" t="s">
        <v>693</v>
      </c>
      <c r="N1" t="s">
        <v>694</v>
      </c>
      <c r="O1" t="s">
        <v>695</v>
      </c>
    </row>
    <row r="2" spans="1:15" x14ac:dyDescent="0.4">
      <c r="A2" s="1">
        <v>44022.155115740738</v>
      </c>
      <c r="B2">
        <v>20.100000000000001</v>
      </c>
      <c r="C2">
        <v>0.8</v>
      </c>
      <c r="D2">
        <v>0.2</v>
      </c>
      <c r="E2">
        <v>7.4</v>
      </c>
      <c r="F2">
        <v>47.1</v>
      </c>
      <c r="G2">
        <v>0</v>
      </c>
      <c r="H2">
        <v>0</v>
      </c>
      <c r="I2">
        <v>7.4</v>
      </c>
      <c r="J2">
        <v>67.2</v>
      </c>
      <c r="K2">
        <v>0.8</v>
      </c>
      <c r="L2">
        <v>0.2</v>
      </c>
      <c r="M2">
        <v>14.8</v>
      </c>
      <c r="N2">
        <v>28.5</v>
      </c>
      <c r="O2">
        <v>-54.5</v>
      </c>
    </row>
    <row r="3" spans="1:15" x14ac:dyDescent="0.4">
      <c r="A3" s="1">
        <v>44022.155810185184</v>
      </c>
      <c r="B3">
        <v>1605.3</v>
      </c>
      <c r="C3">
        <v>0.6</v>
      </c>
      <c r="D3">
        <v>0.3</v>
      </c>
      <c r="E3">
        <v>242.6</v>
      </c>
      <c r="F3">
        <v>1563.4</v>
      </c>
      <c r="G3">
        <v>0</v>
      </c>
      <c r="H3">
        <v>0</v>
      </c>
      <c r="I3">
        <v>242.6</v>
      </c>
      <c r="J3">
        <v>3168.7</v>
      </c>
      <c r="K3">
        <v>0.6</v>
      </c>
      <c r="L3">
        <v>0.3</v>
      </c>
      <c r="M3">
        <v>485.2</v>
      </c>
      <c r="N3">
        <v>1848.7999999999997</v>
      </c>
      <c r="O3">
        <v>-1806</v>
      </c>
    </row>
    <row r="4" spans="1:15" x14ac:dyDescent="0.4">
      <c r="A4" s="1">
        <v>44022.156504629631</v>
      </c>
      <c r="B4">
        <v>1876</v>
      </c>
      <c r="C4">
        <v>0.6</v>
      </c>
      <c r="D4">
        <v>0.3</v>
      </c>
      <c r="E4">
        <v>283</v>
      </c>
      <c r="F4">
        <v>2059.9</v>
      </c>
      <c r="G4">
        <v>0</v>
      </c>
      <c r="H4">
        <v>0</v>
      </c>
      <c r="I4">
        <v>283</v>
      </c>
      <c r="J4">
        <v>3935.9</v>
      </c>
      <c r="K4">
        <v>0.6</v>
      </c>
      <c r="L4">
        <v>0.3</v>
      </c>
      <c r="M4">
        <v>566</v>
      </c>
      <c r="N4">
        <v>2159.8999999999996</v>
      </c>
      <c r="O4">
        <v>-2342.9</v>
      </c>
    </row>
    <row r="5" spans="1:15" x14ac:dyDescent="0.4">
      <c r="A5" s="1">
        <v>44022.157199074078</v>
      </c>
      <c r="B5">
        <v>1453.9</v>
      </c>
      <c r="C5">
        <v>0.6</v>
      </c>
      <c r="D5">
        <v>0.3</v>
      </c>
      <c r="E5">
        <v>223.5</v>
      </c>
      <c r="F5">
        <v>1666.8</v>
      </c>
      <c r="G5">
        <v>0</v>
      </c>
      <c r="H5">
        <v>0</v>
      </c>
      <c r="I5">
        <v>223.5</v>
      </c>
      <c r="J5">
        <v>3120.7</v>
      </c>
      <c r="K5">
        <v>0.6</v>
      </c>
      <c r="L5">
        <v>0.3</v>
      </c>
      <c r="M5">
        <v>447</v>
      </c>
      <c r="N5">
        <v>1678.3</v>
      </c>
      <c r="O5">
        <v>-1890.3</v>
      </c>
    </row>
    <row r="6" spans="1:15" x14ac:dyDescent="0.4">
      <c r="A6" s="1">
        <v>44022.157893518517</v>
      </c>
      <c r="B6">
        <v>1908.7</v>
      </c>
      <c r="C6">
        <v>0.6</v>
      </c>
      <c r="D6">
        <v>0.3</v>
      </c>
      <c r="E6">
        <v>283.60000000000002</v>
      </c>
      <c r="F6">
        <v>2022.6</v>
      </c>
      <c r="G6">
        <v>0</v>
      </c>
      <c r="H6">
        <v>0</v>
      </c>
      <c r="I6">
        <v>283.60000000000002</v>
      </c>
      <c r="J6">
        <v>3931.3</v>
      </c>
      <c r="K6">
        <v>0.6</v>
      </c>
      <c r="L6">
        <v>0.3</v>
      </c>
      <c r="M6">
        <v>567.20000000000005</v>
      </c>
      <c r="N6">
        <v>2193.1999999999998</v>
      </c>
      <c r="O6">
        <v>-2306.1999999999998</v>
      </c>
    </row>
    <row r="7" spans="1:15" x14ac:dyDescent="0.4">
      <c r="A7" s="1">
        <v>44022.158587962964</v>
      </c>
      <c r="B7">
        <v>1930.4</v>
      </c>
      <c r="C7">
        <v>0.6</v>
      </c>
      <c r="D7">
        <v>0.3</v>
      </c>
      <c r="E7">
        <v>288.10000000000002</v>
      </c>
      <c r="F7">
        <v>2106.9</v>
      </c>
      <c r="G7">
        <v>0</v>
      </c>
      <c r="H7">
        <v>0</v>
      </c>
      <c r="I7">
        <v>288.10000000000002</v>
      </c>
      <c r="J7">
        <v>4037.3</v>
      </c>
      <c r="K7">
        <v>0.6</v>
      </c>
      <c r="L7">
        <v>0.3</v>
      </c>
      <c r="M7">
        <v>576.20000000000005</v>
      </c>
      <c r="N7">
        <v>2219.4</v>
      </c>
      <c r="O7">
        <v>-2395</v>
      </c>
    </row>
    <row r="8" spans="1:15" x14ac:dyDescent="0.4">
      <c r="A8" s="1">
        <v>44022.159282407411</v>
      </c>
      <c r="B8">
        <v>1871.8</v>
      </c>
      <c r="C8">
        <v>0.6</v>
      </c>
      <c r="D8">
        <v>0.3</v>
      </c>
      <c r="E8">
        <v>278.3</v>
      </c>
      <c r="F8">
        <v>2046</v>
      </c>
      <c r="G8">
        <v>0</v>
      </c>
      <c r="H8">
        <v>0</v>
      </c>
      <c r="I8">
        <v>278.3</v>
      </c>
      <c r="J8">
        <v>3917.8</v>
      </c>
      <c r="K8">
        <v>0.6</v>
      </c>
      <c r="L8">
        <v>0.3</v>
      </c>
      <c r="M8">
        <v>556.6</v>
      </c>
      <c r="N8">
        <v>2151</v>
      </c>
      <c r="O8">
        <v>-2324.3000000000002</v>
      </c>
    </row>
    <row r="9" spans="1:15" x14ac:dyDescent="0.4">
      <c r="A9" s="1">
        <v>44022.15997685185</v>
      </c>
      <c r="B9">
        <v>1925.4</v>
      </c>
      <c r="C9">
        <v>0.6</v>
      </c>
      <c r="D9">
        <v>0.3</v>
      </c>
      <c r="E9">
        <v>286.2</v>
      </c>
      <c r="F9">
        <v>2110.3000000000002</v>
      </c>
      <c r="G9">
        <v>0</v>
      </c>
      <c r="H9">
        <v>0</v>
      </c>
      <c r="I9">
        <v>286.2</v>
      </c>
      <c r="J9">
        <v>4035.7000000000003</v>
      </c>
      <c r="K9">
        <v>0.6</v>
      </c>
      <c r="L9">
        <v>0.3</v>
      </c>
      <c r="M9">
        <v>572.4</v>
      </c>
      <c r="N9">
        <v>2212.5</v>
      </c>
      <c r="O9">
        <v>-2396.5</v>
      </c>
    </row>
    <row r="10" spans="1:15" x14ac:dyDescent="0.4">
      <c r="A10" s="1">
        <v>44022.160671296297</v>
      </c>
      <c r="B10">
        <v>1929.8</v>
      </c>
      <c r="C10">
        <v>0.6</v>
      </c>
      <c r="D10">
        <v>0.3</v>
      </c>
      <c r="E10">
        <v>287.60000000000002</v>
      </c>
      <c r="F10">
        <v>2104.1999999999998</v>
      </c>
      <c r="G10">
        <v>0</v>
      </c>
      <c r="H10">
        <v>0</v>
      </c>
      <c r="I10">
        <v>287.60000000000002</v>
      </c>
      <c r="J10">
        <v>4034</v>
      </c>
      <c r="K10">
        <v>0.6</v>
      </c>
      <c r="L10">
        <v>0.3</v>
      </c>
      <c r="M10">
        <v>575.20000000000005</v>
      </c>
      <c r="N10">
        <v>2218.2999999999997</v>
      </c>
      <c r="O10">
        <v>-2391.7999999999997</v>
      </c>
    </row>
    <row r="11" spans="1:15" x14ac:dyDescent="0.4">
      <c r="A11" s="1">
        <v>44022.161365740743</v>
      </c>
      <c r="B11">
        <v>1927</v>
      </c>
      <c r="C11">
        <v>0.6</v>
      </c>
      <c r="D11">
        <v>0.3</v>
      </c>
      <c r="E11">
        <v>289.89999999999998</v>
      </c>
      <c r="F11">
        <v>2119.3000000000002</v>
      </c>
      <c r="G11">
        <v>0</v>
      </c>
      <c r="H11">
        <v>0</v>
      </c>
      <c r="I11">
        <v>289.89999999999998</v>
      </c>
      <c r="J11">
        <v>4046.3</v>
      </c>
      <c r="K11">
        <v>0.6</v>
      </c>
      <c r="L11">
        <v>0.3</v>
      </c>
      <c r="M11">
        <v>579.79999999999995</v>
      </c>
      <c r="N11">
        <v>2217.7999999999997</v>
      </c>
      <c r="O11">
        <v>-2409.2000000000003</v>
      </c>
    </row>
    <row r="12" spans="1:15" x14ac:dyDescent="0.4">
      <c r="A12" s="1">
        <v>44022.162060185183</v>
      </c>
      <c r="B12">
        <v>1452.6</v>
      </c>
      <c r="C12">
        <v>0.6</v>
      </c>
      <c r="D12">
        <v>0.3</v>
      </c>
      <c r="E12">
        <v>215.6</v>
      </c>
      <c r="F12">
        <v>1576.2</v>
      </c>
      <c r="G12">
        <v>0</v>
      </c>
      <c r="H12">
        <v>0</v>
      </c>
      <c r="I12">
        <v>215.6</v>
      </c>
      <c r="J12">
        <v>3028.8</v>
      </c>
      <c r="K12">
        <v>0.6</v>
      </c>
      <c r="L12">
        <v>0.3</v>
      </c>
      <c r="M12">
        <v>431.2</v>
      </c>
      <c r="N12">
        <v>1669.0999999999997</v>
      </c>
      <c r="O12">
        <v>-1791.8</v>
      </c>
    </row>
    <row r="13" spans="1:15" x14ac:dyDescent="0.4">
      <c r="A13" s="1">
        <v>44022.162754629629</v>
      </c>
      <c r="B13">
        <v>1902.9</v>
      </c>
      <c r="C13">
        <v>0.6</v>
      </c>
      <c r="D13">
        <v>0.3</v>
      </c>
      <c r="E13">
        <v>284.89999999999998</v>
      </c>
      <c r="F13">
        <v>2085.4</v>
      </c>
      <c r="G13">
        <v>0</v>
      </c>
      <c r="H13">
        <v>0</v>
      </c>
      <c r="I13">
        <v>284.89999999999998</v>
      </c>
      <c r="J13">
        <v>3988.3</v>
      </c>
      <c r="K13">
        <v>0.6</v>
      </c>
      <c r="L13">
        <v>0.3</v>
      </c>
      <c r="M13">
        <v>569.79999999999995</v>
      </c>
      <c r="N13">
        <v>2188.6999999999998</v>
      </c>
      <c r="O13">
        <v>-2370.3000000000002</v>
      </c>
    </row>
    <row r="14" spans="1:15" x14ac:dyDescent="0.4">
      <c r="A14" s="1">
        <v>44022.163449074076</v>
      </c>
      <c r="B14">
        <v>1921.8</v>
      </c>
      <c r="C14">
        <v>0.6</v>
      </c>
      <c r="D14">
        <v>0.3</v>
      </c>
      <c r="E14">
        <v>284.60000000000002</v>
      </c>
      <c r="F14">
        <v>2102.3000000000002</v>
      </c>
      <c r="G14">
        <v>0</v>
      </c>
      <c r="H14">
        <v>0</v>
      </c>
      <c r="I14">
        <v>284.60000000000002</v>
      </c>
      <c r="J14">
        <v>4024.1000000000004</v>
      </c>
      <c r="K14">
        <v>0.6</v>
      </c>
      <c r="L14">
        <v>0.3</v>
      </c>
      <c r="M14">
        <v>569.20000000000005</v>
      </c>
      <c r="N14">
        <v>2207.2999999999997</v>
      </c>
      <c r="O14">
        <v>-2386.9</v>
      </c>
    </row>
    <row r="15" spans="1:15" x14ac:dyDescent="0.4">
      <c r="A15" s="1">
        <v>44022.164143518516</v>
      </c>
      <c r="B15">
        <v>1897.8</v>
      </c>
      <c r="C15">
        <v>0.6</v>
      </c>
      <c r="D15">
        <v>0.3</v>
      </c>
      <c r="E15">
        <v>282.10000000000002</v>
      </c>
      <c r="F15">
        <v>2074.4</v>
      </c>
      <c r="G15">
        <v>0</v>
      </c>
      <c r="H15">
        <v>0</v>
      </c>
      <c r="I15">
        <v>282.10000000000002</v>
      </c>
      <c r="J15">
        <v>3972.2</v>
      </c>
      <c r="K15">
        <v>0.6</v>
      </c>
      <c r="L15">
        <v>0.3</v>
      </c>
      <c r="M15">
        <v>564.20000000000005</v>
      </c>
      <c r="N15">
        <v>2180.7999999999997</v>
      </c>
      <c r="O15">
        <v>-2356.5</v>
      </c>
    </row>
    <row r="16" spans="1:15" x14ac:dyDescent="0.4">
      <c r="A16" s="1">
        <v>44022.164837962962</v>
      </c>
      <c r="B16">
        <v>1931.9</v>
      </c>
      <c r="C16">
        <v>0.6</v>
      </c>
      <c r="D16">
        <v>0.3</v>
      </c>
      <c r="E16">
        <v>291.60000000000002</v>
      </c>
      <c r="F16">
        <v>2122.8000000000002</v>
      </c>
      <c r="G16">
        <v>0</v>
      </c>
      <c r="H16">
        <v>0</v>
      </c>
      <c r="I16">
        <v>291.60000000000002</v>
      </c>
      <c r="J16">
        <v>4054.7000000000003</v>
      </c>
      <c r="K16">
        <v>0.6</v>
      </c>
      <c r="L16">
        <v>0.3</v>
      </c>
      <c r="M16">
        <v>583.20000000000005</v>
      </c>
      <c r="N16">
        <v>2224.4</v>
      </c>
      <c r="O16">
        <v>-2414.4</v>
      </c>
    </row>
    <row r="17" spans="1:15" x14ac:dyDescent="0.4">
      <c r="A17" s="1">
        <v>44022.165532407409</v>
      </c>
      <c r="B17">
        <v>1945.9</v>
      </c>
      <c r="C17">
        <v>0.6</v>
      </c>
      <c r="D17">
        <v>0.3</v>
      </c>
      <c r="E17">
        <v>287.60000000000002</v>
      </c>
      <c r="F17">
        <v>2122.8000000000002</v>
      </c>
      <c r="G17">
        <v>0</v>
      </c>
      <c r="H17">
        <v>0</v>
      </c>
      <c r="I17">
        <v>287.60000000000002</v>
      </c>
      <c r="J17">
        <v>4068.7000000000003</v>
      </c>
      <c r="K17">
        <v>0.6</v>
      </c>
      <c r="L17">
        <v>0.3</v>
      </c>
      <c r="M17">
        <v>575.20000000000005</v>
      </c>
      <c r="N17">
        <v>2234.4</v>
      </c>
      <c r="O17">
        <v>-2410.4</v>
      </c>
    </row>
    <row r="18" spans="1:15" x14ac:dyDescent="0.4">
      <c r="A18" s="1">
        <v>44022.166226851848</v>
      </c>
      <c r="B18">
        <v>1954.7</v>
      </c>
      <c r="C18">
        <v>0.6</v>
      </c>
      <c r="D18">
        <v>0.3</v>
      </c>
      <c r="E18">
        <v>287.5</v>
      </c>
      <c r="F18">
        <v>2111.1999999999998</v>
      </c>
      <c r="G18">
        <v>0</v>
      </c>
      <c r="H18">
        <v>0</v>
      </c>
      <c r="I18">
        <v>287.5</v>
      </c>
      <c r="J18">
        <v>4065.8999999999996</v>
      </c>
      <c r="K18">
        <v>0.6</v>
      </c>
      <c r="L18">
        <v>0.3</v>
      </c>
      <c r="M18">
        <v>575</v>
      </c>
      <c r="N18">
        <v>2243.1</v>
      </c>
      <c r="O18">
        <v>-2398.6999999999998</v>
      </c>
    </row>
    <row r="19" spans="1:15" x14ac:dyDescent="0.4">
      <c r="A19" s="1">
        <v>44022.166921296295</v>
      </c>
      <c r="B19">
        <v>1944.9</v>
      </c>
      <c r="C19">
        <v>0.6</v>
      </c>
      <c r="D19">
        <v>0.3</v>
      </c>
      <c r="E19">
        <v>291.10000000000002</v>
      </c>
      <c r="F19">
        <v>2127.6999999999998</v>
      </c>
      <c r="G19">
        <v>0</v>
      </c>
      <c r="H19">
        <v>0</v>
      </c>
      <c r="I19">
        <v>291.10000000000002</v>
      </c>
      <c r="J19">
        <v>4072.6</v>
      </c>
      <c r="K19">
        <v>0.6</v>
      </c>
      <c r="L19">
        <v>0.3</v>
      </c>
      <c r="M19">
        <v>582.20000000000005</v>
      </c>
      <c r="N19">
        <v>2236.9</v>
      </c>
      <c r="O19">
        <v>-2418.7999999999997</v>
      </c>
    </row>
    <row r="20" spans="1:15" x14ac:dyDescent="0.4">
      <c r="A20" s="1">
        <v>44022.167615740742</v>
      </c>
      <c r="B20">
        <v>1443.2</v>
      </c>
      <c r="C20">
        <v>0.6</v>
      </c>
      <c r="D20">
        <v>0.3</v>
      </c>
      <c r="E20">
        <v>217.6</v>
      </c>
      <c r="F20">
        <v>1624.8</v>
      </c>
      <c r="G20">
        <v>0</v>
      </c>
      <c r="H20">
        <v>0</v>
      </c>
      <c r="I20">
        <v>217.6</v>
      </c>
      <c r="J20">
        <v>3068</v>
      </c>
      <c r="K20">
        <v>0.6</v>
      </c>
      <c r="L20">
        <v>0.3</v>
      </c>
      <c r="M20">
        <v>435.2</v>
      </c>
      <c r="N20">
        <v>1661.6999999999998</v>
      </c>
      <c r="O20">
        <v>-1842.3999999999999</v>
      </c>
    </row>
    <row r="21" spans="1:15" x14ac:dyDescent="0.4">
      <c r="A21" s="1">
        <v>44022.168310185189</v>
      </c>
      <c r="B21">
        <v>1900.8</v>
      </c>
      <c r="C21">
        <v>0.7</v>
      </c>
      <c r="D21">
        <v>0.3</v>
      </c>
      <c r="E21">
        <v>285</v>
      </c>
      <c r="F21">
        <v>2036.1</v>
      </c>
      <c r="G21">
        <v>0</v>
      </c>
      <c r="H21">
        <v>0</v>
      </c>
      <c r="I21">
        <v>285</v>
      </c>
      <c r="J21">
        <v>3936.8999999999996</v>
      </c>
      <c r="K21">
        <v>0.7</v>
      </c>
      <c r="L21">
        <v>0.3</v>
      </c>
      <c r="M21">
        <v>570</v>
      </c>
      <c r="N21">
        <v>2186.8000000000002</v>
      </c>
      <c r="O21">
        <v>-2321.1</v>
      </c>
    </row>
    <row r="22" spans="1:15" x14ac:dyDescent="0.4">
      <c r="A22" s="1">
        <v>44022.169004629628</v>
      </c>
      <c r="B22">
        <v>1908.4</v>
      </c>
      <c r="C22">
        <v>0.6</v>
      </c>
      <c r="D22">
        <v>0.3</v>
      </c>
      <c r="E22">
        <v>289.5</v>
      </c>
      <c r="F22">
        <v>2081.5</v>
      </c>
      <c r="G22">
        <v>0</v>
      </c>
      <c r="H22">
        <v>0</v>
      </c>
      <c r="I22">
        <v>289.5</v>
      </c>
      <c r="J22">
        <v>3989.9</v>
      </c>
      <c r="K22">
        <v>0.6</v>
      </c>
      <c r="L22">
        <v>0.3</v>
      </c>
      <c r="M22">
        <v>579</v>
      </c>
      <c r="N22">
        <v>2198.8000000000002</v>
      </c>
      <c r="O22">
        <v>-2371</v>
      </c>
    </row>
    <row r="23" spans="1:15" x14ac:dyDescent="0.4">
      <c r="A23" s="1">
        <v>44022.169699074075</v>
      </c>
      <c r="B23">
        <v>1927.6</v>
      </c>
      <c r="C23">
        <v>0.6</v>
      </c>
      <c r="D23">
        <v>0.2</v>
      </c>
      <c r="E23">
        <v>286.8</v>
      </c>
      <c r="F23">
        <v>2107.4</v>
      </c>
      <c r="G23">
        <v>0</v>
      </c>
      <c r="H23">
        <v>0</v>
      </c>
      <c r="I23">
        <v>286.8</v>
      </c>
      <c r="J23">
        <v>4035</v>
      </c>
      <c r="K23">
        <v>0.6</v>
      </c>
      <c r="L23">
        <v>0.2</v>
      </c>
      <c r="M23">
        <v>573.6</v>
      </c>
      <c r="N23">
        <v>2215.1999999999998</v>
      </c>
      <c r="O23">
        <v>-2394.2000000000003</v>
      </c>
    </row>
    <row r="24" spans="1:15" x14ac:dyDescent="0.4">
      <c r="A24" s="1">
        <v>44022.170393518521</v>
      </c>
      <c r="B24">
        <v>1905.4</v>
      </c>
      <c r="C24">
        <v>0.6</v>
      </c>
      <c r="D24">
        <v>0.3</v>
      </c>
      <c r="E24">
        <v>281.3</v>
      </c>
      <c r="F24">
        <v>2078.3000000000002</v>
      </c>
      <c r="G24">
        <v>0</v>
      </c>
      <c r="H24">
        <v>0</v>
      </c>
      <c r="I24">
        <v>281.3</v>
      </c>
      <c r="J24">
        <v>3983.7000000000003</v>
      </c>
      <c r="K24">
        <v>0.6</v>
      </c>
      <c r="L24">
        <v>0.3</v>
      </c>
      <c r="M24">
        <v>562.6</v>
      </c>
      <c r="N24">
        <v>2187.6</v>
      </c>
      <c r="O24">
        <v>-2359.6000000000004</v>
      </c>
    </row>
    <row r="25" spans="1:15" x14ac:dyDescent="0.4">
      <c r="A25" s="1">
        <v>44022.171087962961</v>
      </c>
      <c r="B25">
        <v>1570.8</v>
      </c>
      <c r="C25">
        <v>0.6</v>
      </c>
      <c r="D25">
        <v>0.3</v>
      </c>
      <c r="E25">
        <v>233.1</v>
      </c>
      <c r="F25">
        <v>1780</v>
      </c>
      <c r="G25">
        <v>0</v>
      </c>
      <c r="H25">
        <v>0</v>
      </c>
      <c r="I25">
        <v>233.1</v>
      </c>
      <c r="J25">
        <v>3350.8</v>
      </c>
      <c r="K25">
        <v>0.6</v>
      </c>
      <c r="L25">
        <v>0.3</v>
      </c>
      <c r="M25">
        <v>466.2</v>
      </c>
      <c r="N25">
        <v>1804.7999999999997</v>
      </c>
      <c r="O25">
        <v>-2013.1</v>
      </c>
    </row>
    <row r="26" spans="1:15" x14ac:dyDescent="0.4">
      <c r="A26" s="1">
        <v>44022.171782407408</v>
      </c>
      <c r="B26">
        <v>1752.4</v>
      </c>
      <c r="C26">
        <v>0.6</v>
      </c>
      <c r="D26">
        <v>0.3</v>
      </c>
      <c r="E26">
        <v>253.1</v>
      </c>
      <c r="F26">
        <v>1860.7</v>
      </c>
      <c r="G26">
        <v>0</v>
      </c>
      <c r="H26">
        <v>0</v>
      </c>
      <c r="I26">
        <v>253.1</v>
      </c>
      <c r="J26">
        <v>3613.1000000000004</v>
      </c>
      <c r="K26">
        <v>0.6</v>
      </c>
      <c r="L26">
        <v>0.3</v>
      </c>
      <c r="M26">
        <v>506.2</v>
      </c>
      <c r="N26">
        <v>2006.3999999999999</v>
      </c>
      <c r="O26">
        <v>-2113.8000000000002</v>
      </c>
    </row>
    <row r="27" spans="1:15" x14ac:dyDescent="0.4">
      <c r="A27" s="1">
        <v>44022.172476851854</v>
      </c>
      <c r="B27">
        <v>1873.1</v>
      </c>
      <c r="C27">
        <v>0.6</v>
      </c>
      <c r="D27">
        <v>0.3</v>
      </c>
      <c r="E27">
        <v>279.2</v>
      </c>
      <c r="F27">
        <v>2050.1999999999998</v>
      </c>
      <c r="G27">
        <v>0</v>
      </c>
      <c r="H27">
        <v>0</v>
      </c>
      <c r="I27">
        <v>279.2</v>
      </c>
      <c r="J27">
        <v>3923.2999999999997</v>
      </c>
      <c r="K27">
        <v>0.6</v>
      </c>
      <c r="L27">
        <v>0.3</v>
      </c>
      <c r="M27">
        <v>558.4</v>
      </c>
      <c r="N27">
        <v>2153.1999999999998</v>
      </c>
      <c r="O27">
        <v>-2329.3999999999996</v>
      </c>
    </row>
    <row r="28" spans="1:15" x14ac:dyDescent="0.4">
      <c r="A28" s="1">
        <v>44022.173171296294</v>
      </c>
      <c r="B28">
        <v>1860.3</v>
      </c>
      <c r="C28">
        <v>0.6</v>
      </c>
      <c r="D28">
        <v>0.3</v>
      </c>
      <c r="E28">
        <v>275.5</v>
      </c>
      <c r="F28">
        <v>2029.2</v>
      </c>
      <c r="G28">
        <v>0</v>
      </c>
      <c r="H28">
        <v>0</v>
      </c>
      <c r="I28">
        <v>275.5</v>
      </c>
      <c r="J28">
        <v>3889.5</v>
      </c>
      <c r="K28">
        <v>0.6</v>
      </c>
      <c r="L28">
        <v>0.3</v>
      </c>
      <c r="M28">
        <v>551</v>
      </c>
      <c r="N28">
        <v>2136.6999999999998</v>
      </c>
      <c r="O28">
        <v>-2304.6999999999998</v>
      </c>
    </row>
    <row r="29" spans="1:15" x14ac:dyDescent="0.4">
      <c r="A29" s="1">
        <v>44022.17386574074</v>
      </c>
      <c r="B29">
        <v>1849.3</v>
      </c>
      <c r="C29">
        <v>0.6</v>
      </c>
      <c r="D29">
        <v>0.3</v>
      </c>
      <c r="E29">
        <v>280.5</v>
      </c>
      <c r="F29">
        <v>2032.4</v>
      </c>
      <c r="G29">
        <v>0</v>
      </c>
      <c r="H29">
        <v>0</v>
      </c>
      <c r="I29">
        <v>280.5</v>
      </c>
      <c r="J29">
        <v>3881.7</v>
      </c>
      <c r="K29">
        <v>0.6</v>
      </c>
      <c r="L29">
        <v>0.3</v>
      </c>
      <c r="M29">
        <v>561</v>
      </c>
      <c r="N29">
        <v>2130.6999999999998</v>
      </c>
      <c r="O29">
        <v>-2312.9</v>
      </c>
    </row>
    <row r="30" spans="1:15" x14ac:dyDescent="0.4">
      <c r="A30" s="1">
        <v>44022.174560185187</v>
      </c>
      <c r="B30">
        <v>1446.8</v>
      </c>
      <c r="C30">
        <v>0.6</v>
      </c>
      <c r="D30">
        <v>0.3</v>
      </c>
      <c r="E30">
        <v>216.4</v>
      </c>
      <c r="F30">
        <v>1682.8</v>
      </c>
      <c r="G30">
        <v>0</v>
      </c>
      <c r="H30">
        <v>0</v>
      </c>
      <c r="I30">
        <v>216.4</v>
      </c>
      <c r="J30">
        <v>3129.6</v>
      </c>
      <c r="K30">
        <v>0.6</v>
      </c>
      <c r="L30">
        <v>0.3</v>
      </c>
      <c r="M30">
        <v>432.8</v>
      </c>
      <c r="N30">
        <v>1664.1</v>
      </c>
      <c r="O30">
        <v>-1899.2</v>
      </c>
    </row>
    <row r="31" spans="1:15" x14ac:dyDescent="0.4">
      <c r="A31" s="1">
        <v>44022.175254629627</v>
      </c>
      <c r="B31">
        <v>1356.9</v>
      </c>
      <c r="C31">
        <v>0.6</v>
      </c>
      <c r="D31">
        <v>0.3</v>
      </c>
      <c r="E31">
        <v>191</v>
      </c>
      <c r="F31">
        <v>1408.2</v>
      </c>
      <c r="G31">
        <v>0</v>
      </c>
      <c r="H31">
        <v>0</v>
      </c>
      <c r="I31">
        <v>191</v>
      </c>
      <c r="J31">
        <v>2765.1000000000004</v>
      </c>
      <c r="K31">
        <v>0.6</v>
      </c>
      <c r="L31">
        <v>0.3</v>
      </c>
      <c r="M31">
        <v>382</v>
      </c>
      <c r="N31">
        <v>1548.8</v>
      </c>
      <c r="O31">
        <v>-1599.2</v>
      </c>
    </row>
    <row r="32" spans="1:15" x14ac:dyDescent="0.4">
      <c r="A32" s="1">
        <v>44022.175949074073</v>
      </c>
      <c r="B32">
        <v>1895.4</v>
      </c>
      <c r="C32">
        <v>0.6</v>
      </c>
      <c r="D32">
        <v>0.3</v>
      </c>
      <c r="E32">
        <v>281</v>
      </c>
      <c r="F32">
        <v>2063.6999999999998</v>
      </c>
      <c r="G32">
        <v>0</v>
      </c>
      <c r="H32">
        <v>0</v>
      </c>
      <c r="I32">
        <v>281</v>
      </c>
      <c r="J32">
        <v>3959.1</v>
      </c>
      <c r="K32">
        <v>0.6</v>
      </c>
      <c r="L32">
        <v>0.3</v>
      </c>
      <c r="M32">
        <v>562</v>
      </c>
      <c r="N32">
        <v>2177.3000000000002</v>
      </c>
      <c r="O32">
        <v>-2344.6999999999998</v>
      </c>
    </row>
    <row r="33" spans="1:15" x14ac:dyDescent="0.4">
      <c r="A33" s="1">
        <v>44022.17664351852</v>
      </c>
      <c r="B33">
        <v>1929.6</v>
      </c>
      <c r="C33">
        <v>0.6</v>
      </c>
      <c r="D33">
        <v>0.3</v>
      </c>
      <c r="E33">
        <v>285.39999999999998</v>
      </c>
      <c r="F33">
        <v>2095.4</v>
      </c>
      <c r="G33">
        <v>0</v>
      </c>
      <c r="H33">
        <v>0</v>
      </c>
      <c r="I33">
        <v>285.39999999999998</v>
      </c>
      <c r="J33">
        <v>4025</v>
      </c>
      <c r="K33">
        <v>0.6</v>
      </c>
      <c r="L33">
        <v>0.3</v>
      </c>
      <c r="M33">
        <v>570.79999999999995</v>
      </c>
      <c r="N33">
        <v>2215.8999999999996</v>
      </c>
      <c r="O33">
        <v>-2380.8000000000002</v>
      </c>
    </row>
    <row r="34" spans="1:15" x14ac:dyDescent="0.4">
      <c r="A34" s="1">
        <v>44022.177337962959</v>
      </c>
      <c r="B34">
        <v>1684.4</v>
      </c>
      <c r="C34">
        <v>0.6</v>
      </c>
      <c r="D34">
        <v>0.3</v>
      </c>
      <c r="E34">
        <v>248.1</v>
      </c>
      <c r="F34">
        <v>1941.8</v>
      </c>
      <c r="G34">
        <v>0</v>
      </c>
      <c r="H34">
        <v>0</v>
      </c>
      <c r="I34">
        <v>248.1</v>
      </c>
      <c r="J34">
        <v>3626.2</v>
      </c>
      <c r="K34">
        <v>0.6</v>
      </c>
      <c r="L34">
        <v>0.3</v>
      </c>
      <c r="M34">
        <v>496.2</v>
      </c>
      <c r="N34">
        <v>1933.3999999999999</v>
      </c>
      <c r="O34">
        <v>-2189.9</v>
      </c>
    </row>
    <row r="35" spans="1:15" x14ac:dyDescent="0.4">
      <c r="A35" s="1">
        <v>44022.178032407406</v>
      </c>
      <c r="B35">
        <v>575.79999999999995</v>
      </c>
      <c r="C35">
        <v>0.6</v>
      </c>
      <c r="D35">
        <v>0.3</v>
      </c>
      <c r="E35">
        <v>84.2</v>
      </c>
      <c r="F35">
        <v>680.9</v>
      </c>
      <c r="G35">
        <v>0</v>
      </c>
      <c r="H35">
        <v>0</v>
      </c>
      <c r="I35">
        <v>84.2</v>
      </c>
      <c r="J35">
        <v>1256.6999999999998</v>
      </c>
      <c r="K35">
        <v>0.6</v>
      </c>
      <c r="L35">
        <v>0.3</v>
      </c>
      <c r="M35">
        <v>168.4</v>
      </c>
      <c r="N35">
        <v>660.9</v>
      </c>
      <c r="O35">
        <v>-765.1</v>
      </c>
    </row>
    <row r="36" spans="1:15" x14ac:dyDescent="0.4">
      <c r="A36" s="1">
        <v>44022.178726851853</v>
      </c>
      <c r="B36">
        <v>17</v>
      </c>
      <c r="C36">
        <v>0.6</v>
      </c>
      <c r="D36">
        <v>0.3</v>
      </c>
      <c r="E36">
        <v>7.3</v>
      </c>
      <c r="F36">
        <v>15</v>
      </c>
      <c r="G36">
        <v>0</v>
      </c>
      <c r="H36">
        <v>0</v>
      </c>
      <c r="I36">
        <v>7.3</v>
      </c>
      <c r="J36">
        <v>32</v>
      </c>
      <c r="K36">
        <v>0.6</v>
      </c>
      <c r="L36">
        <v>0.3</v>
      </c>
      <c r="M36">
        <v>14.6</v>
      </c>
      <c r="N36">
        <v>25.200000000000003</v>
      </c>
      <c r="O36">
        <v>-22.3</v>
      </c>
    </row>
    <row r="37" spans="1:15" x14ac:dyDescent="0.4">
      <c r="A37" s="1">
        <v>44022.1794212963</v>
      </c>
      <c r="B37">
        <v>17.600000000000001</v>
      </c>
      <c r="C37">
        <v>0.6</v>
      </c>
      <c r="D37">
        <v>0.3</v>
      </c>
      <c r="E37">
        <v>7.4</v>
      </c>
      <c r="F37">
        <v>12.5</v>
      </c>
      <c r="G37">
        <v>0</v>
      </c>
      <c r="H37">
        <v>0</v>
      </c>
      <c r="I37">
        <v>7.4</v>
      </c>
      <c r="J37">
        <v>30.1</v>
      </c>
      <c r="K37">
        <v>0.6</v>
      </c>
      <c r="L37">
        <v>0.3</v>
      </c>
      <c r="M37">
        <v>14.8</v>
      </c>
      <c r="N37">
        <v>25.900000000000006</v>
      </c>
      <c r="O37">
        <v>-19.899999999999999</v>
      </c>
    </row>
    <row r="38" spans="1:15" x14ac:dyDescent="0.4">
      <c r="A38" s="1">
        <v>44022.180115740739</v>
      </c>
      <c r="B38">
        <v>16.7</v>
      </c>
      <c r="C38">
        <v>0.6</v>
      </c>
      <c r="D38">
        <v>0.3</v>
      </c>
      <c r="E38">
        <v>7.2</v>
      </c>
      <c r="F38">
        <v>11.7</v>
      </c>
      <c r="G38">
        <v>0</v>
      </c>
      <c r="H38">
        <v>0</v>
      </c>
      <c r="I38">
        <v>7.2</v>
      </c>
      <c r="J38">
        <v>28.4</v>
      </c>
      <c r="K38">
        <v>0.6</v>
      </c>
      <c r="L38">
        <v>0.3</v>
      </c>
      <c r="M38">
        <v>14.4</v>
      </c>
      <c r="N38">
        <v>24.8</v>
      </c>
      <c r="O38">
        <v>-18.899999999999999</v>
      </c>
    </row>
    <row r="39" spans="1:15" x14ac:dyDescent="0.4">
      <c r="A39" s="1">
        <v>44022.180810185186</v>
      </c>
      <c r="B39">
        <v>17.3</v>
      </c>
      <c r="C39">
        <v>0.6</v>
      </c>
      <c r="D39">
        <v>0.3</v>
      </c>
      <c r="E39">
        <v>7.5</v>
      </c>
      <c r="F39">
        <v>12.3</v>
      </c>
      <c r="G39">
        <v>0</v>
      </c>
      <c r="H39">
        <v>0</v>
      </c>
      <c r="I39">
        <v>7.5</v>
      </c>
      <c r="J39">
        <v>29.6</v>
      </c>
      <c r="K39">
        <v>0.6</v>
      </c>
      <c r="L39">
        <v>0.3</v>
      </c>
      <c r="M39">
        <v>15</v>
      </c>
      <c r="N39">
        <v>25.700000000000003</v>
      </c>
      <c r="O39">
        <v>-19.8</v>
      </c>
    </row>
    <row r="40" spans="1:15" x14ac:dyDescent="0.4">
      <c r="A40" s="1">
        <v>44022.181504629632</v>
      </c>
      <c r="B40">
        <v>13.8</v>
      </c>
      <c r="C40">
        <v>0.6</v>
      </c>
      <c r="D40">
        <v>0.3</v>
      </c>
      <c r="E40">
        <v>5.9</v>
      </c>
      <c r="F40">
        <v>10.4</v>
      </c>
      <c r="G40">
        <v>0</v>
      </c>
      <c r="H40">
        <v>0</v>
      </c>
      <c r="I40">
        <v>5.9</v>
      </c>
      <c r="J40">
        <v>24.200000000000003</v>
      </c>
      <c r="K40">
        <v>0.6</v>
      </c>
      <c r="L40">
        <v>0.3</v>
      </c>
      <c r="M40">
        <v>11.8</v>
      </c>
      <c r="N40">
        <v>20.6</v>
      </c>
      <c r="O40">
        <v>-16.3</v>
      </c>
    </row>
    <row r="41" spans="1:15" x14ac:dyDescent="0.4">
      <c r="A41" s="1">
        <v>44022.182199074072</v>
      </c>
      <c r="B41">
        <v>5.3</v>
      </c>
      <c r="C41">
        <v>0.6</v>
      </c>
      <c r="D41">
        <v>0.3</v>
      </c>
      <c r="E41">
        <v>1.7</v>
      </c>
      <c r="F41">
        <v>5</v>
      </c>
      <c r="G41">
        <v>0</v>
      </c>
      <c r="H41">
        <v>0</v>
      </c>
      <c r="I41">
        <v>1.7</v>
      </c>
      <c r="J41">
        <v>10.3</v>
      </c>
      <c r="K41">
        <v>0.6</v>
      </c>
      <c r="L41">
        <v>0.3</v>
      </c>
      <c r="M41">
        <v>3.4</v>
      </c>
      <c r="N41">
        <v>7.8999999999999995</v>
      </c>
      <c r="O41">
        <v>-6.7</v>
      </c>
    </row>
    <row r="43" spans="1:15" x14ac:dyDescent="0.4">
      <c r="A43" t="s">
        <v>671</v>
      </c>
      <c r="B43" s="9">
        <f>AVERAGE(B2:B41)</f>
        <v>1459.2200000000007</v>
      </c>
      <c r="C43" s="9">
        <f t="shared" ref="C43:I43" si="0">AVERAGE(C2:C41)</f>
        <v>0.60750000000000026</v>
      </c>
      <c r="D43" s="9">
        <f t="shared" si="0"/>
        <v>0.29500000000000015</v>
      </c>
      <c r="E43" s="9">
        <f t="shared" si="0"/>
        <v>217.99750000000003</v>
      </c>
      <c r="F43" s="9">
        <f t="shared" si="0"/>
        <v>1594.7400000000002</v>
      </c>
      <c r="G43" s="9">
        <f t="shared" si="0"/>
        <v>0</v>
      </c>
      <c r="H43" s="9">
        <f t="shared" si="0"/>
        <v>0</v>
      </c>
      <c r="I43" s="9">
        <f t="shared" si="0"/>
        <v>217.99750000000003</v>
      </c>
    </row>
    <row r="44" spans="1:15" x14ac:dyDescent="0.4">
      <c r="A44" t="s">
        <v>672</v>
      </c>
      <c r="B44" s="9">
        <f>IF(B43=0,0,MAX(SUMPRODUCT(B2:B41,B2:B41)/SUM(B2:B41)-B43,0))</f>
        <v>346.68769315113423</v>
      </c>
      <c r="C44" s="9">
        <f t="shared" ref="C44:I44" si="1">IF(C43=0,0,MAX(SUMPRODUCT(C2:C41,C2:C41)/SUM(C2:C41)-C43,0))</f>
        <v>1.9650205761307937E-3</v>
      </c>
      <c r="D44" s="9">
        <f t="shared" si="1"/>
        <v>1.610169491524982E-3</v>
      </c>
      <c r="E44" s="9">
        <f t="shared" si="1"/>
        <v>50.260813742130011</v>
      </c>
      <c r="F44" s="9">
        <f t="shared" si="1"/>
        <v>376.89363808520466</v>
      </c>
      <c r="G44" s="9">
        <f t="shared" si="1"/>
        <v>0</v>
      </c>
      <c r="H44" s="9">
        <f t="shared" si="1"/>
        <v>0</v>
      </c>
      <c r="I44" s="9">
        <f t="shared" si="1"/>
        <v>50.260813742130011</v>
      </c>
    </row>
    <row r="45" spans="1:15" x14ac:dyDescent="0.4">
      <c r="A45" t="s">
        <v>673</v>
      </c>
      <c r="B45" s="9">
        <f>MAX(B2:B41)</f>
        <v>1954.7</v>
      </c>
      <c r="C45" s="9">
        <f t="shared" ref="C45:I45" si="2">MAX(C2:C41)</f>
        <v>0.8</v>
      </c>
      <c r="D45" s="9">
        <f t="shared" si="2"/>
        <v>0.3</v>
      </c>
      <c r="E45" s="9">
        <f t="shared" si="2"/>
        <v>291.60000000000002</v>
      </c>
      <c r="F45" s="9">
        <f t="shared" si="2"/>
        <v>2127.6999999999998</v>
      </c>
      <c r="G45" s="9">
        <f t="shared" si="2"/>
        <v>0</v>
      </c>
      <c r="H45" s="9">
        <f t="shared" si="2"/>
        <v>0</v>
      </c>
      <c r="I45" s="9">
        <f t="shared" si="2"/>
        <v>291.60000000000002</v>
      </c>
    </row>
    <row r="46" spans="1:15" x14ac:dyDescent="0.4">
      <c r="A46" t="s">
        <v>674</v>
      </c>
      <c r="B46" s="9">
        <f>MIN(B2:B41)</f>
        <v>5.3</v>
      </c>
      <c r="C46" s="9">
        <f t="shared" ref="C46:I46" si="3">MIN(C2:C41)</f>
        <v>0.6</v>
      </c>
      <c r="D46" s="9">
        <f t="shared" si="3"/>
        <v>0.2</v>
      </c>
      <c r="E46" s="9">
        <f t="shared" si="3"/>
        <v>1.7</v>
      </c>
      <c r="F46" s="9">
        <f t="shared" si="3"/>
        <v>5</v>
      </c>
      <c r="G46" s="9">
        <f t="shared" si="3"/>
        <v>0</v>
      </c>
      <c r="H46" s="9">
        <f t="shared" si="3"/>
        <v>0</v>
      </c>
      <c r="I46" s="9">
        <f t="shared" si="3"/>
        <v>1.7</v>
      </c>
    </row>
    <row r="47" spans="1:15" x14ac:dyDescent="0.4">
      <c r="A47" t="s">
        <v>675</v>
      </c>
      <c r="B47" s="9">
        <f>B43+ B44</f>
        <v>1805.9076931511349</v>
      </c>
      <c r="C47" s="9">
        <f t="shared" ref="C47:I47" si="4">C43+ C44</f>
        <v>0.60946502057613106</v>
      </c>
      <c r="D47" s="9">
        <f t="shared" si="4"/>
        <v>0.29661016949152513</v>
      </c>
      <c r="E47" s="9">
        <f t="shared" si="4"/>
        <v>268.25831374213004</v>
      </c>
      <c r="F47" s="9">
        <f t="shared" si="4"/>
        <v>1971.6336380852049</v>
      </c>
      <c r="G47" s="9">
        <f t="shared" si="4"/>
        <v>0</v>
      </c>
      <c r="H47" s="9">
        <f t="shared" si="4"/>
        <v>0</v>
      </c>
      <c r="I47" s="9">
        <f t="shared" si="4"/>
        <v>268.25831374213004</v>
      </c>
    </row>
    <row r="48" spans="1:15" x14ac:dyDescent="0.4">
      <c r="B48" s="9"/>
      <c r="C48" s="9"/>
      <c r="D48" s="9"/>
      <c r="E48" s="9"/>
      <c r="F48" s="9"/>
      <c r="G48" s="9"/>
      <c r="H48" s="9"/>
      <c r="I48" s="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9" x14ac:dyDescent="0.4">
      <c r="A1" t="s">
        <v>543</v>
      </c>
      <c r="B1" t="s">
        <v>544</v>
      </c>
      <c r="C1" t="s">
        <v>548</v>
      </c>
      <c r="D1" t="s">
        <v>547</v>
      </c>
      <c r="E1" t="s">
        <v>551</v>
      </c>
      <c r="F1" t="s">
        <v>545</v>
      </c>
      <c r="G1" t="s">
        <v>546</v>
      </c>
      <c r="H1" t="s">
        <v>549</v>
      </c>
      <c r="I1" t="s">
        <v>550</v>
      </c>
    </row>
    <row r="2" spans="1:9" x14ac:dyDescent="0.4">
      <c r="A2" s="1">
        <v>44022.155115740738</v>
      </c>
      <c r="B2">
        <v>218.7</v>
      </c>
      <c r="C2">
        <v>113.6</v>
      </c>
      <c r="D2">
        <v>79.7</v>
      </c>
      <c r="E2">
        <v>79.7</v>
      </c>
      <c r="F2">
        <v>7.6</v>
      </c>
      <c r="G2">
        <v>1.7</v>
      </c>
      <c r="H2">
        <v>0</v>
      </c>
      <c r="I2">
        <v>0</v>
      </c>
    </row>
    <row r="3" spans="1:9" x14ac:dyDescent="0.4">
      <c r="A3" s="1">
        <v>44022.155810185184</v>
      </c>
      <c r="B3">
        <v>7863.9</v>
      </c>
      <c r="C3">
        <v>6025.9</v>
      </c>
      <c r="D3">
        <v>1100.8</v>
      </c>
      <c r="E3">
        <v>1100.8</v>
      </c>
      <c r="F3">
        <v>8.4</v>
      </c>
      <c r="G3">
        <v>2.2000000000000002</v>
      </c>
      <c r="H3">
        <v>0</v>
      </c>
      <c r="I3">
        <v>0</v>
      </c>
    </row>
    <row r="4" spans="1:9" x14ac:dyDescent="0.4">
      <c r="A4" s="1">
        <v>44022.156504629631</v>
      </c>
      <c r="B4">
        <v>9094.7000000000007</v>
      </c>
      <c r="C4">
        <v>7139.3</v>
      </c>
      <c r="D4">
        <v>1195.5</v>
      </c>
      <c r="E4">
        <v>1195.5</v>
      </c>
      <c r="F4">
        <v>8.5</v>
      </c>
      <c r="G4">
        <v>2.4</v>
      </c>
      <c r="H4">
        <v>0</v>
      </c>
      <c r="I4">
        <v>0</v>
      </c>
    </row>
    <row r="5" spans="1:9" x14ac:dyDescent="0.4">
      <c r="A5" s="1">
        <v>44022.157199074078</v>
      </c>
      <c r="B5">
        <v>7105.2</v>
      </c>
      <c r="C5">
        <v>5542</v>
      </c>
      <c r="D5">
        <v>971.2</v>
      </c>
      <c r="E5">
        <v>971.2</v>
      </c>
      <c r="F5">
        <v>8.4</v>
      </c>
      <c r="G5">
        <v>2.2999999999999998</v>
      </c>
      <c r="H5">
        <v>0</v>
      </c>
      <c r="I5">
        <v>0</v>
      </c>
    </row>
    <row r="6" spans="1:9" x14ac:dyDescent="0.4">
      <c r="A6" s="1">
        <v>44022.157893518517</v>
      </c>
      <c r="B6">
        <v>9283.5</v>
      </c>
      <c r="C6">
        <v>7261.5</v>
      </c>
      <c r="D6">
        <v>1175.0999999999999</v>
      </c>
      <c r="E6">
        <v>1175.0999999999999</v>
      </c>
      <c r="F6">
        <v>8.5</v>
      </c>
      <c r="G6">
        <v>2.2999999999999998</v>
      </c>
      <c r="H6">
        <v>0</v>
      </c>
      <c r="I6">
        <v>0</v>
      </c>
    </row>
    <row r="7" spans="1:9" x14ac:dyDescent="0.4">
      <c r="A7" s="1">
        <v>44022.158587962964</v>
      </c>
      <c r="B7">
        <v>9378.9</v>
      </c>
      <c r="C7">
        <v>7295</v>
      </c>
      <c r="D7">
        <v>1204.8</v>
      </c>
      <c r="E7">
        <v>1204.8</v>
      </c>
      <c r="F7">
        <v>8.4</v>
      </c>
      <c r="G7">
        <v>2.2999999999999998</v>
      </c>
      <c r="H7">
        <v>0</v>
      </c>
      <c r="I7">
        <v>0</v>
      </c>
    </row>
    <row r="8" spans="1:9" x14ac:dyDescent="0.4">
      <c r="A8" s="1">
        <v>44022.159282407411</v>
      </c>
      <c r="B8">
        <v>9086.6</v>
      </c>
      <c r="C8">
        <v>7084.3</v>
      </c>
      <c r="D8">
        <v>1152.2</v>
      </c>
      <c r="E8">
        <v>1152.2</v>
      </c>
      <c r="F8">
        <v>8.5</v>
      </c>
      <c r="G8">
        <v>2.2999999999999998</v>
      </c>
      <c r="H8">
        <v>0</v>
      </c>
      <c r="I8">
        <v>0</v>
      </c>
    </row>
    <row r="9" spans="1:9" x14ac:dyDescent="0.4">
      <c r="A9" s="1">
        <v>44022.15997685185</v>
      </c>
      <c r="B9">
        <v>9355.5</v>
      </c>
      <c r="C9">
        <v>7308.9</v>
      </c>
      <c r="D9">
        <v>1155.9000000000001</v>
      </c>
      <c r="E9">
        <v>1155.9000000000001</v>
      </c>
      <c r="F9">
        <v>8.4</v>
      </c>
      <c r="G9">
        <v>2.2999999999999998</v>
      </c>
      <c r="H9">
        <v>0</v>
      </c>
      <c r="I9">
        <v>0</v>
      </c>
    </row>
    <row r="10" spans="1:9" x14ac:dyDescent="0.4">
      <c r="A10" s="1">
        <v>44022.160671296297</v>
      </c>
      <c r="B10">
        <v>9387.7000000000007</v>
      </c>
      <c r="C10">
        <v>7312.4</v>
      </c>
      <c r="D10">
        <v>1197</v>
      </c>
      <c r="E10">
        <v>1197</v>
      </c>
      <c r="F10">
        <v>8.3000000000000007</v>
      </c>
      <c r="G10">
        <v>2.2999999999999998</v>
      </c>
      <c r="H10">
        <v>0</v>
      </c>
      <c r="I10">
        <v>0</v>
      </c>
    </row>
    <row r="11" spans="1:9" x14ac:dyDescent="0.4">
      <c r="A11" s="1">
        <v>44022.161365740743</v>
      </c>
      <c r="B11">
        <v>9390.7000000000007</v>
      </c>
      <c r="C11">
        <v>7318.6</v>
      </c>
      <c r="D11">
        <v>1201.4000000000001</v>
      </c>
      <c r="E11">
        <v>1201.4000000000001</v>
      </c>
      <c r="F11">
        <v>8.4</v>
      </c>
      <c r="G11">
        <v>2.4</v>
      </c>
      <c r="H11">
        <v>0</v>
      </c>
      <c r="I11">
        <v>0</v>
      </c>
    </row>
    <row r="12" spans="1:9" x14ac:dyDescent="0.4">
      <c r="A12" s="1">
        <v>44022.162060185183</v>
      </c>
      <c r="B12">
        <v>7093.5</v>
      </c>
      <c r="C12">
        <v>5481.3</v>
      </c>
      <c r="D12">
        <v>894.8</v>
      </c>
      <c r="E12">
        <v>894.8</v>
      </c>
      <c r="F12">
        <v>8.4</v>
      </c>
      <c r="G12">
        <v>2.2999999999999998</v>
      </c>
      <c r="H12">
        <v>0</v>
      </c>
      <c r="I12">
        <v>0</v>
      </c>
    </row>
    <row r="13" spans="1:9" x14ac:dyDescent="0.4">
      <c r="A13" s="1">
        <v>44022.162754629629</v>
      </c>
      <c r="B13">
        <v>9241.2999999999993</v>
      </c>
      <c r="C13">
        <v>7212.4</v>
      </c>
      <c r="D13">
        <v>1177</v>
      </c>
      <c r="E13">
        <v>1177</v>
      </c>
      <c r="F13">
        <v>8.4</v>
      </c>
      <c r="G13">
        <v>2.2000000000000002</v>
      </c>
      <c r="H13">
        <v>0</v>
      </c>
      <c r="I13">
        <v>0</v>
      </c>
    </row>
    <row r="14" spans="1:9" x14ac:dyDescent="0.4">
      <c r="A14" s="1">
        <v>44022.163449074076</v>
      </c>
      <c r="B14">
        <v>9360.9</v>
      </c>
      <c r="C14">
        <v>7301.7</v>
      </c>
      <c r="D14">
        <v>1158.4000000000001</v>
      </c>
      <c r="E14">
        <v>1158.4000000000001</v>
      </c>
      <c r="F14">
        <v>8.4</v>
      </c>
      <c r="G14">
        <v>2.4</v>
      </c>
      <c r="H14">
        <v>0</v>
      </c>
      <c r="I14">
        <v>0</v>
      </c>
    </row>
    <row r="15" spans="1:9" x14ac:dyDescent="0.4">
      <c r="A15" s="1">
        <v>44022.164143518516</v>
      </c>
      <c r="B15">
        <v>9210.2000000000007</v>
      </c>
      <c r="C15">
        <v>7165.8</v>
      </c>
      <c r="D15">
        <v>1123.3</v>
      </c>
      <c r="E15">
        <v>1123.3</v>
      </c>
      <c r="F15">
        <v>8.5</v>
      </c>
      <c r="G15">
        <v>2.2999999999999998</v>
      </c>
      <c r="H15">
        <v>0</v>
      </c>
      <c r="I15">
        <v>0</v>
      </c>
    </row>
    <row r="16" spans="1:9" x14ac:dyDescent="0.4">
      <c r="A16" s="1">
        <v>44022.164837962962</v>
      </c>
      <c r="B16">
        <v>9413.7000000000007</v>
      </c>
      <c r="C16">
        <v>7304.2</v>
      </c>
      <c r="D16">
        <v>1175</v>
      </c>
      <c r="E16">
        <v>1175</v>
      </c>
      <c r="F16">
        <v>8.5</v>
      </c>
      <c r="G16">
        <v>2.2999999999999998</v>
      </c>
      <c r="H16">
        <v>0</v>
      </c>
      <c r="I16">
        <v>0</v>
      </c>
    </row>
    <row r="17" spans="1:9" x14ac:dyDescent="0.4">
      <c r="A17" s="1">
        <v>44022.165532407409</v>
      </c>
      <c r="B17">
        <v>9416.9</v>
      </c>
      <c r="C17">
        <v>7374.6</v>
      </c>
      <c r="D17">
        <v>1178.5999999999999</v>
      </c>
      <c r="E17">
        <v>1178.5999999999999</v>
      </c>
      <c r="F17">
        <v>8.4</v>
      </c>
      <c r="G17">
        <v>2.2999999999999998</v>
      </c>
      <c r="H17">
        <v>0</v>
      </c>
      <c r="I17">
        <v>0</v>
      </c>
    </row>
    <row r="18" spans="1:9" x14ac:dyDescent="0.4">
      <c r="A18" s="1">
        <v>44022.166226851848</v>
      </c>
      <c r="B18">
        <v>9496.9</v>
      </c>
      <c r="C18">
        <v>7372.7</v>
      </c>
      <c r="D18">
        <v>1186.5</v>
      </c>
      <c r="E18">
        <v>1186.5</v>
      </c>
      <c r="F18">
        <v>8.4</v>
      </c>
      <c r="G18">
        <v>2.4</v>
      </c>
      <c r="H18">
        <v>0</v>
      </c>
      <c r="I18">
        <v>0</v>
      </c>
    </row>
    <row r="19" spans="1:9" x14ac:dyDescent="0.4">
      <c r="A19" s="1">
        <v>44022.166921296295</v>
      </c>
      <c r="B19">
        <v>9505.9</v>
      </c>
      <c r="C19">
        <v>7376.5</v>
      </c>
      <c r="D19">
        <v>1211.4000000000001</v>
      </c>
      <c r="E19">
        <v>1211.4000000000001</v>
      </c>
      <c r="F19">
        <v>8.4</v>
      </c>
      <c r="G19">
        <v>2.4</v>
      </c>
      <c r="H19">
        <v>0</v>
      </c>
      <c r="I19">
        <v>0</v>
      </c>
    </row>
    <row r="20" spans="1:9" x14ac:dyDescent="0.4">
      <c r="A20" s="1">
        <v>44022.167615740742</v>
      </c>
      <c r="B20">
        <v>7058.6</v>
      </c>
      <c r="C20">
        <v>5489.4</v>
      </c>
      <c r="D20">
        <v>902.1</v>
      </c>
      <c r="E20">
        <v>902.1</v>
      </c>
      <c r="F20">
        <v>8.4</v>
      </c>
      <c r="G20">
        <v>2.2999999999999998</v>
      </c>
      <c r="H20">
        <v>0</v>
      </c>
      <c r="I20">
        <v>0</v>
      </c>
    </row>
    <row r="21" spans="1:9" x14ac:dyDescent="0.4">
      <c r="A21" s="1">
        <v>44022.168310185189</v>
      </c>
      <c r="B21">
        <v>9211.7999999999993</v>
      </c>
      <c r="C21">
        <v>7173.2</v>
      </c>
      <c r="D21">
        <v>1222.0999999999999</v>
      </c>
      <c r="E21">
        <v>1222.0999999999999</v>
      </c>
      <c r="F21">
        <v>8.6999999999999993</v>
      </c>
      <c r="G21">
        <v>2.2000000000000002</v>
      </c>
      <c r="H21">
        <v>0</v>
      </c>
      <c r="I21">
        <v>0</v>
      </c>
    </row>
    <row r="22" spans="1:9" x14ac:dyDescent="0.4">
      <c r="A22" s="1">
        <v>44022.169004629628</v>
      </c>
      <c r="B22">
        <v>9293.5</v>
      </c>
      <c r="C22">
        <v>7147.7</v>
      </c>
      <c r="D22">
        <v>1263.0999999999999</v>
      </c>
      <c r="E22">
        <v>1263.0999999999999</v>
      </c>
      <c r="F22">
        <v>8.5</v>
      </c>
      <c r="G22">
        <v>2</v>
      </c>
      <c r="H22">
        <v>0</v>
      </c>
      <c r="I22">
        <v>0</v>
      </c>
    </row>
    <row r="23" spans="1:9" x14ac:dyDescent="0.4">
      <c r="A23" s="1">
        <v>44022.169699074075</v>
      </c>
      <c r="B23">
        <v>9385.2999999999993</v>
      </c>
      <c r="C23">
        <v>7294.7</v>
      </c>
      <c r="D23">
        <v>1159.0999999999999</v>
      </c>
      <c r="E23">
        <v>1159.0999999999999</v>
      </c>
      <c r="F23">
        <v>8.4</v>
      </c>
      <c r="G23">
        <v>2</v>
      </c>
      <c r="H23">
        <v>0</v>
      </c>
      <c r="I23">
        <v>0</v>
      </c>
    </row>
    <row r="24" spans="1:9" x14ac:dyDescent="0.4">
      <c r="A24" s="1">
        <v>44022.170393518521</v>
      </c>
      <c r="B24">
        <v>9258.7000000000007</v>
      </c>
      <c r="C24">
        <v>7173.9</v>
      </c>
      <c r="D24">
        <v>1124.0999999999999</v>
      </c>
      <c r="E24">
        <v>1124.0999999999999</v>
      </c>
      <c r="F24">
        <v>8.5</v>
      </c>
      <c r="G24">
        <v>2</v>
      </c>
      <c r="H24">
        <v>0</v>
      </c>
      <c r="I24">
        <v>0</v>
      </c>
    </row>
    <row r="25" spans="1:9" x14ac:dyDescent="0.4">
      <c r="A25" s="1">
        <v>44022.171087962961</v>
      </c>
      <c r="B25">
        <v>7613.6</v>
      </c>
      <c r="C25">
        <v>5889.8</v>
      </c>
      <c r="D25">
        <v>967.9</v>
      </c>
      <c r="E25">
        <v>967.9</v>
      </c>
      <c r="F25">
        <v>8.3000000000000007</v>
      </c>
      <c r="G25">
        <v>2</v>
      </c>
      <c r="H25">
        <v>0</v>
      </c>
      <c r="I25">
        <v>0</v>
      </c>
    </row>
    <row r="26" spans="1:9" x14ac:dyDescent="0.4">
      <c r="A26" s="1">
        <v>44022.171782407408</v>
      </c>
      <c r="B26">
        <v>8397.1</v>
      </c>
      <c r="C26">
        <v>6617.7</v>
      </c>
      <c r="D26">
        <v>958.4</v>
      </c>
      <c r="E26">
        <v>958.4</v>
      </c>
      <c r="F26">
        <v>8.4</v>
      </c>
      <c r="G26">
        <v>2</v>
      </c>
      <c r="H26">
        <v>0</v>
      </c>
      <c r="I26">
        <v>0</v>
      </c>
    </row>
    <row r="27" spans="1:9" x14ac:dyDescent="0.4">
      <c r="A27" s="1">
        <v>44022.172476851854</v>
      </c>
      <c r="B27">
        <v>9092</v>
      </c>
      <c r="C27">
        <v>7039.1</v>
      </c>
      <c r="D27">
        <v>1123.5999999999999</v>
      </c>
      <c r="E27">
        <v>1123.5999999999999</v>
      </c>
      <c r="F27">
        <v>8.5</v>
      </c>
      <c r="G27">
        <v>2</v>
      </c>
      <c r="H27">
        <v>0</v>
      </c>
      <c r="I27">
        <v>0</v>
      </c>
    </row>
    <row r="28" spans="1:9" x14ac:dyDescent="0.4">
      <c r="A28" s="1">
        <v>44022.173171296294</v>
      </c>
      <c r="B28">
        <v>9008.9</v>
      </c>
      <c r="C28">
        <v>7016.3</v>
      </c>
      <c r="D28">
        <v>1134</v>
      </c>
      <c r="E28">
        <v>1134</v>
      </c>
      <c r="F28">
        <v>8.6</v>
      </c>
      <c r="G28">
        <v>2</v>
      </c>
      <c r="H28">
        <v>0</v>
      </c>
      <c r="I28">
        <v>0</v>
      </c>
    </row>
    <row r="29" spans="1:9" x14ac:dyDescent="0.4">
      <c r="A29" s="1">
        <v>44022.17386574074</v>
      </c>
      <c r="B29">
        <v>8952.2000000000007</v>
      </c>
      <c r="C29">
        <v>7018.1</v>
      </c>
      <c r="D29">
        <v>1145.7</v>
      </c>
      <c r="E29">
        <v>1145.7</v>
      </c>
      <c r="F29">
        <v>8.5</v>
      </c>
      <c r="G29">
        <v>2.1</v>
      </c>
      <c r="H29">
        <v>0</v>
      </c>
      <c r="I29">
        <v>0</v>
      </c>
    </row>
    <row r="30" spans="1:9" x14ac:dyDescent="0.4">
      <c r="A30" s="1">
        <v>44022.174560185187</v>
      </c>
      <c r="B30">
        <v>7012</v>
      </c>
      <c r="C30">
        <v>5487.3</v>
      </c>
      <c r="D30">
        <v>878.8</v>
      </c>
      <c r="E30">
        <v>878.8</v>
      </c>
      <c r="F30">
        <v>8.4</v>
      </c>
      <c r="G30">
        <v>2</v>
      </c>
      <c r="H30">
        <v>0</v>
      </c>
      <c r="I30">
        <v>0</v>
      </c>
    </row>
    <row r="31" spans="1:9" x14ac:dyDescent="0.4">
      <c r="A31" s="1">
        <v>44022.175254629627</v>
      </c>
      <c r="B31">
        <v>6448</v>
      </c>
      <c r="C31">
        <v>5088.7</v>
      </c>
      <c r="D31">
        <v>680.9</v>
      </c>
      <c r="E31">
        <v>680.9</v>
      </c>
      <c r="F31">
        <v>8.3000000000000007</v>
      </c>
      <c r="G31">
        <v>2.1</v>
      </c>
      <c r="H31">
        <v>0</v>
      </c>
      <c r="I31">
        <v>0</v>
      </c>
    </row>
    <row r="32" spans="1:9" x14ac:dyDescent="0.4">
      <c r="A32" s="1">
        <v>44022.175949074073</v>
      </c>
      <c r="B32">
        <v>9240</v>
      </c>
      <c r="C32">
        <v>7184.4</v>
      </c>
      <c r="D32">
        <v>1134.0999999999999</v>
      </c>
      <c r="E32">
        <v>1134.0999999999999</v>
      </c>
      <c r="F32">
        <v>8.4</v>
      </c>
      <c r="G32">
        <v>2</v>
      </c>
      <c r="H32">
        <v>0</v>
      </c>
      <c r="I32">
        <v>0</v>
      </c>
    </row>
    <row r="33" spans="1:9" x14ac:dyDescent="0.4">
      <c r="A33" s="1">
        <v>44022.17664351852</v>
      </c>
      <c r="B33">
        <v>9402.6</v>
      </c>
      <c r="C33">
        <v>7272.4</v>
      </c>
      <c r="D33">
        <v>1172.5999999999999</v>
      </c>
      <c r="E33">
        <v>1172.5999999999999</v>
      </c>
      <c r="F33">
        <v>8.5</v>
      </c>
      <c r="G33">
        <v>2</v>
      </c>
      <c r="H33">
        <v>0</v>
      </c>
      <c r="I33">
        <v>0</v>
      </c>
    </row>
    <row r="34" spans="1:9" x14ac:dyDescent="0.4">
      <c r="A34" s="1">
        <v>44022.177337962959</v>
      </c>
      <c r="B34">
        <v>8537.7000000000007</v>
      </c>
      <c r="C34">
        <v>6562.4</v>
      </c>
      <c r="D34">
        <v>1030.7</v>
      </c>
      <c r="E34">
        <v>1030.7</v>
      </c>
      <c r="F34">
        <v>8.4</v>
      </c>
      <c r="G34">
        <v>2</v>
      </c>
      <c r="H34">
        <v>0</v>
      </c>
      <c r="I34">
        <v>0</v>
      </c>
    </row>
    <row r="35" spans="1:9" x14ac:dyDescent="0.4">
      <c r="A35" s="1">
        <v>44022.178032407406</v>
      </c>
      <c r="B35">
        <v>3254.5</v>
      </c>
      <c r="C35">
        <v>2524.5</v>
      </c>
      <c r="D35">
        <v>405.9</v>
      </c>
      <c r="E35">
        <v>405.9</v>
      </c>
      <c r="F35">
        <v>8.4</v>
      </c>
      <c r="G35">
        <v>2.1</v>
      </c>
      <c r="H35">
        <v>0</v>
      </c>
      <c r="I35">
        <v>0</v>
      </c>
    </row>
    <row r="36" spans="1:9" x14ac:dyDescent="0.4">
      <c r="A36" s="1">
        <v>44022.178726851853</v>
      </c>
      <c r="B36">
        <v>196.3</v>
      </c>
      <c r="C36">
        <v>89.4</v>
      </c>
      <c r="D36">
        <v>77.5</v>
      </c>
      <c r="E36">
        <v>77.5</v>
      </c>
      <c r="F36">
        <v>8.4</v>
      </c>
      <c r="G36">
        <v>2</v>
      </c>
      <c r="H36">
        <v>0</v>
      </c>
      <c r="I36">
        <v>0</v>
      </c>
    </row>
    <row r="37" spans="1:9" x14ac:dyDescent="0.4">
      <c r="A37" s="1">
        <v>44022.1794212963</v>
      </c>
      <c r="B37">
        <v>201.3</v>
      </c>
      <c r="C37">
        <v>89.6</v>
      </c>
      <c r="D37">
        <v>78</v>
      </c>
      <c r="E37">
        <v>78</v>
      </c>
      <c r="F37">
        <v>8.3000000000000007</v>
      </c>
      <c r="G37">
        <v>2.1</v>
      </c>
      <c r="H37">
        <v>0</v>
      </c>
      <c r="I37">
        <v>0</v>
      </c>
    </row>
    <row r="38" spans="1:9" x14ac:dyDescent="0.4">
      <c r="A38" s="1">
        <v>44022.180115740739</v>
      </c>
      <c r="B38">
        <v>199.9</v>
      </c>
      <c r="C38">
        <v>87.2</v>
      </c>
      <c r="D38">
        <v>77.599999999999994</v>
      </c>
      <c r="E38">
        <v>77.599999999999994</v>
      </c>
      <c r="F38">
        <v>8.3000000000000007</v>
      </c>
      <c r="G38">
        <v>2.1</v>
      </c>
      <c r="H38">
        <v>0</v>
      </c>
      <c r="I38">
        <v>0</v>
      </c>
    </row>
    <row r="39" spans="1:9" x14ac:dyDescent="0.4">
      <c r="A39" s="1">
        <v>44022.180810185186</v>
      </c>
      <c r="B39">
        <v>202</v>
      </c>
      <c r="C39">
        <v>88.3</v>
      </c>
      <c r="D39">
        <v>78.2</v>
      </c>
      <c r="E39">
        <v>78.2</v>
      </c>
      <c r="F39">
        <v>8.3000000000000007</v>
      </c>
      <c r="G39">
        <v>2</v>
      </c>
      <c r="H39">
        <v>0</v>
      </c>
      <c r="I39">
        <v>0</v>
      </c>
    </row>
    <row r="40" spans="1:9" x14ac:dyDescent="0.4">
      <c r="A40" s="1">
        <v>44022.181504629632</v>
      </c>
      <c r="B40">
        <v>155.6</v>
      </c>
      <c r="C40">
        <v>71.2</v>
      </c>
      <c r="D40">
        <v>57.9</v>
      </c>
      <c r="E40">
        <v>57.9</v>
      </c>
      <c r="F40">
        <v>8.4</v>
      </c>
      <c r="G40">
        <v>2</v>
      </c>
      <c r="H40">
        <v>0</v>
      </c>
      <c r="I40">
        <v>0</v>
      </c>
    </row>
    <row r="41" spans="1:9" x14ac:dyDescent="0.4">
      <c r="A41" s="1">
        <v>44022.182199074072</v>
      </c>
      <c r="B41">
        <v>51.1</v>
      </c>
      <c r="C41">
        <v>26.3</v>
      </c>
      <c r="D41">
        <v>7.5</v>
      </c>
      <c r="E41">
        <v>7.5</v>
      </c>
      <c r="F41">
        <v>8.5</v>
      </c>
      <c r="G41">
        <v>2</v>
      </c>
      <c r="H41">
        <v>0</v>
      </c>
      <c r="I41">
        <v>0</v>
      </c>
    </row>
    <row r="43" spans="1:9" x14ac:dyDescent="0.4">
      <c r="A43" t="s">
        <v>671</v>
      </c>
      <c r="B43" s="9">
        <f>AVERAGE(B2:B41)</f>
        <v>7126.9349999999995</v>
      </c>
      <c r="C43" s="9">
        <f>AVERAGE(C2:C41)</f>
        <v>5535.5574999999999</v>
      </c>
      <c r="D43" s="9">
        <f>AVERAGE(D2:D41)</f>
        <v>905.4599999999997</v>
      </c>
      <c r="E43" s="9">
        <f>AVERAGE(E2:E41)</f>
        <v>905.4599999999997</v>
      </c>
      <c r="F43" s="9">
        <f>AVERAGE(F2:F41)</f>
        <v>8.4049999999999994</v>
      </c>
      <c r="G43" s="9">
        <f>AVERAGE(G2:G41)</f>
        <v>2.1524999999999994</v>
      </c>
      <c r="H43" s="9">
        <f>AVERAGE(H2:H41)</f>
        <v>0</v>
      </c>
      <c r="I43" s="9">
        <f>AVERAGE(I2:I41)</f>
        <v>0</v>
      </c>
    </row>
    <row r="44" spans="1:9" x14ac:dyDescent="0.4">
      <c r="A44" t="s">
        <v>672</v>
      </c>
      <c r="B44" s="9">
        <f>IF(B43=0,0,MAX(SUMPRODUCT(B2:B41,B2:B41)/SUM(B2:B41)-B43,0))</f>
        <v>1632.6729819024622</v>
      </c>
      <c r="C44" s="9">
        <f>IF(C43=0,0,MAX(SUMPRODUCT(C2:C41,C2:C41)/SUM(C2:C41)-C43,0))</f>
        <v>1291.5837516715783</v>
      </c>
      <c r="D44" s="9">
        <f>IF(D43=0,0,MAX(SUMPRODUCT(D2:D41,D2:D41)/SUM(D2:D41)-D43,0))</f>
        <v>192.75478143706039</v>
      </c>
      <c r="E44" s="9">
        <f>IF(E43=0,0,MAX(SUMPRODUCT(E2:E41,E2:E41)/SUM(E2:E41)-E43,0))</f>
        <v>192.75478143706039</v>
      </c>
      <c r="F44" s="9">
        <f>IF(F43=0,0,MAX(SUMPRODUCT(F2:F41,F2:F41)/SUM(F2:F41)-F43,0))</f>
        <v>2.7929803688255816E-3</v>
      </c>
      <c r="G44" s="9">
        <f>IF(G43=0,0,MAX(SUMPRODUCT(G2:G41,G2:G41)/SUM(G2:G41)-G43,0))</f>
        <v>1.3005226480836907E-2</v>
      </c>
      <c r="H44" s="9">
        <f>IF(H43=0,0,MAX(SUMPRODUCT(H2:H41,H2:H41)/SUM(H2:H41)-H43,0))</f>
        <v>0</v>
      </c>
      <c r="I44" s="9">
        <f>IF(I43=0,0,MAX(SUMPRODUCT(I2:I41,I2:I41)/SUM(I2:I41)-I43,0))</f>
        <v>0</v>
      </c>
    </row>
    <row r="45" spans="1:9" x14ac:dyDescent="0.4">
      <c r="A45" t="s">
        <v>673</v>
      </c>
      <c r="B45" s="9">
        <f>MAX(B2:B41)</f>
        <v>9505.9</v>
      </c>
      <c r="C45" s="9">
        <f>MAX(C2:C41)</f>
        <v>7376.5</v>
      </c>
      <c r="D45" s="9">
        <f>MAX(D2:D41)</f>
        <v>1263.0999999999999</v>
      </c>
      <c r="E45" s="9">
        <f>MAX(E2:E41)</f>
        <v>1263.0999999999999</v>
      </c>
      <c r="F45" s="9">
        <f>MAX(F2:F41)</f>
        <v>8.6999999999999993</v>
      </c>
      <c r="G45" s="9">
        <f>MAX(G2:G41)</f>
        <v>2.4</v>
      </c>
      <c r="H45" s="9">
        <f>MAX(H2:H41)</f>
        <v>0</v>
      </c>
      <c r="I45" s="9">
        <f>MAX(I2:I41)</f>
        <v>0</v>
      </c>
    </row>
    <row r="46" spans="1:9" x14ac:dyDescent="0.4">
      <c r="A46" t="s">
        <v>674</v>
      </c>
      <c r="B46" s="9">
        <f>MIN(B2:B41)</f>
        <v>51.1</v>
      </c>
      <c r="C46" s="9">
        <f>MIN(C2:C41)</f>
        <v>26.3</v>
      </c>
      <c r="D46" s="9">
        <f>MIN(D2:D41)</f>
        <v>7.5</v>
      </c>
      <c r="E46" s="9">
        <f>MIN(E2:E41)</f>
        <v>7.5</v>
      </c>
      <c r="F46" s="9">
        <f>MIN(F2:F41)</f>
        <v>7.6</v>
      </c>
      <c r="G46" s="9">
        <f>MIN(G2:G41)</f>
        <v>1.7</v>
      </c>
      <c r="H46" s="9">
        <f>MIN(H2:H41)</f>
        <v>0</v>
      </c>
      <c r="I46" s="9">
        <f>MIN(I2:I41)</f>
        <v>0</v>
      </c>
    </row>
    <row r="47" spans="1:9" x14ac:dyDescent="0.4">
      <c r="A47" t="s">
        <v>675</v>
      </c>
      <c r="B47" s="9">
        <f>B43+ B44</f>
        <v>8759.6079819024617</v>
      </c>
      <c r="C47" s="9">
        <f>C43+ C44</f>
        <v>6827.1412516715782</v>
      </c>
      <c r="D47" s="9">
        <f>D43+ D44</f>
        <v>1098.2147814370601</v>
      </c>
      <c r="E47" s="9">
        <f>E43+ E44</f>
        <v>1098.2147814370601</v>
      </c>
      <c r="F47" s="9">
        <f>F43+ F44</f>
        <v>8.4077929803688249</v>
      </c>
      <c r="G47" s="9">
        <f>G43+ G44</f>
        <v>2.1655052264808363</v>
      </c>
      <c r="H47" s="9">
        <f>H43+ H44</f>
        <v>0</v>
      </c>
      <c r="I47" s="9">
        <f>I43+ I44</f>
        <v>0</v>
      </c>
    </row>
    <row r="48" spans="1:9" x14ac:dyDescent="0.4">
      <c r="B48" s="9"/>
      <c r="C48" s="9"/>
      <c r="D48" s="9"/>
      <c r="E48" s="9"/>
      <c r="F48" s="9"/>
      <c r="G48" s="9"/>
      <c r="H48" s="9"/>
      <c r="I48" s="9"/>
    </row>
  </sheetData>
  <sortState columnSort="1" ref="B1:I47">
    <sortCondition descending="1" ref="B47"/>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1" x14ac:dyDescent="0.4">
      <c r="A1" t="s">
        <v>552</v>
      </c>
      <c r="B1" t="s">
        <v>696</v>
      </c>
      <c r="C1" t="s">
        <v>553</v>
      </c>
      <c r="D1" t="s">
        <v>554</v>
      </c>
      <c r="E1" t="s">
        <v>555</v>
      </c>
      <c r="F1" t="s">
        <v>556</v>
      </c>
      <c r="G1" t="s">
        <v>557</v>
      </c>
      <c r="H1" t="s">
        <v>558</v>
      </c>
      <c r="I1" t="s">
        <v>559</v>
      </c>
      <c r="J1" t="s">
        <v>560</v>
      </c>
      <c r="K1" t="s">
        <v>561</v>
      </c>
    </row>
    <row r="2" spans="1:11" x14ac:dyDescent="0.4">
      <c r="A2" s="1">
        <v>44022.155115740738</v>
      </c>
      <c r="B2">
        <v>2</v>
      </c>
      <c r="C2">
        <v>0</v>
      </c>
      <c r="D2">
        <v>0</v>
      </c>
      <c r="E2">
        <v>-1</v>
      </c>
      <c r="F2">
        <v>-1</v>
      </c>
      <c r="G2">
        <v>-1</v>
      </c>
      <c r="H2">
        <v>0</v>
      </c>
      <c r="I2">
        <v>-1</v>
      </c>
      <c r="J2">
        <v>-1</v>
      </c>
      <c r="K2">
        <v>-1</v>
      </c>
    </row>
    <row r="3" spans="1:11" x14ac:dyDescent="0.4">
      <c r="A3" s="1">
        <v>44022.155810185184</v>
      </c>
      <c r="B3">
        <v>2</v>
      </c>
      <c r="C3">
        <v>1</v>
      </c>
      <c r="D3">
        <v>16270.1</v>
      </c>
      <c r="E3">
        <v>-1</v>
      </c>
      <c r="F3">
        <v>-1</v>
      </c>
      <c r="G3">
        <v>-1</v>
      </c>
      <c r="H3">
        <v>0.9</v>
      </c>
      <c r="I3">
        <v>-1</v>
      </c>
      <c r="J3">
        <v>-1</v>
      </c>
      <c r="K3">
        <v>-1</v>
      </c>
    </row>
    <row r="4" spans="1:11" x14ac:dyDescent="0.4">
      <c r="A4" s="1">
        <v>44022.156504629631</v>
      </c>
      <c r="B4">
        <v>3</v>
      </c>
      <c r="C4">
        <v>0</v>
      </c>
      <c r="D4">
        <v>19148.3</v>
      </c>
      <c r="E4">
        <v>-1</v>
      </c>
      <c r="F4">
        <v>-1</v>
      </c>
      <c r="G4">
        <v>-1</v>
      </c>
      <c r="H4">
        <v>1.5</v>
      </c>
      <c r="I4">
        <v>-1</v>
      </c>
      <c r="J4">
        <v>-1</v>
      </c>
      <c r="K4">
        <v>-1</v>
      </c>
    </row>
    <row r="5" spans="1:11" x14ac:dyDescent="0.4">
      <c r="A5" s="1">
        <v>44022.157199074078</v>
      </c>
      <c r="B5">
        <v>1</v>
      </c>
      <c r="C5">
        <v>0</v>
      </c>
      <c r="D5">
        <v>15205.8</v>
      </c>
      <c r="E5">
        <v>-1</v>
      </c>
      <c r="F5">
        <v>-1</v>
      </c>
      <c r="G5">
        <v>-1</v>
      </c>
      <c r="H5">
        <v>0.9</v>
      </c>
      <c r="I5">
        <v>-1</v>
      </c>
      <c r="J5">
        <v>-1</v>
      </c>
      <c r="K5">
        <v>-1</v>
      </c>
    </row>
    <row r="6" spans="1:11" x14ac:dyDescent="0.4">
      <c r="A6" s="1">
        <v>44022.157893518517</v>
      </c>
      <c r="B6">
        <v>5</v>
      </c>
      <c r="C6">
        <v>0</v>
      </c>
      <c r="D6">
        <v>19255.8</v>
      </c>
      <c r="E6">
        <v>-1</v>
      </c>
      <c r="F6">
        <v>-1</v>
      </c>
      <c r="G6">
        <v>-1</v>
      </c>
      <c r="H6">
        <v>0.9</v>
      </c>
      <c r="I6">
        <v>-1</v>
      </c>
      <c r="J6">
        <v>-1</v>
      </c>
      <c r="K6">
        <v>-1</v>
      </c>
    </row>
    <row r="7" spans="1:11" x14ac:dyDescent="0.4">
      <c r="A7" s="1">
        <v>44022.158587962964</v>
      </c>
      <c r="B7">
        <v>1</v>
      </c>
      <c r="C7">
        <v>1</v>
      </c>
      <c r="D7">
        <v>19410.7</v>
      </c>
      <c r="E7">
        <v>-1</v>
      </c>
      <c r="F7">
        <v>-1</v>
      </c>
      <c r="G7">
        <v>-1</v>
      </c>
      <c r="H7">
        <v>0.9</v>
      </c>
      <c r="I7">
        <v>-1</v>
      </c>
      <c r="J7">
        <v>-1</v>
      </c>
      <c r="K7">
        <v>-1</v>
      </c>
    </row>
    <row r="8" spans="1:11" x14ac:dyDescent="0.4">
      <c r="A8" s="1">
        <v>44022.159282407411</v>
      </c>
      <c r="B8">
        <v>1</v>
      </c>
      <c r="C8">
        <v>0</v>
      </c>
      <c r="D8">
        <v>18875.400000000001</v>
      </c>
      <c r="E8">
        <v>-1</v>
      </c>
      <c r="F8">
        <v>-1</v>
      </c>
      <c r="G8">
        <v>-1</v>
      </c>
      <c r="H8">
        <v>0.8</v>
      </c>
      <c r="I8">
        <v>-1</v>
      </c>
      <c r="J8">
        <v>-1</v>
      </c>
      <c r="K8">
        <v>-1</v>
      </c>
    </row>
    <row r="9" spans="1:11" x14ac:dyDescent="0.4">
      <c r="A9" s="1">
        <v>44022.15997685185</v>
      </c>
      <c r="B9">
        <v>2</v>
      </c>
      <c r="C9">
        <v>0</v>
      </c>
      <c r="D9">
        <v>19367.900000000001</v>
      </c>
      <c r="E9">
        <v>-1</v>
      </c>
      <c r="F9">
        <v>-1</v>
      </c>
      <c r="G9">
        <v>-1</v>
      </c>
      <c r="H9">
        <v>0.9</v>
      </c>
      <c r="I9">
        <v>-1</v>
      </c>
      <c r="J9">
        <v>-1</v>
      </c>
      <c r="K9">
        <v>-1</v>
      </c>
    </row>
    <row r="10" spans="1:11" x14ac:dyDescent="0.4">
      <c r="A10" s="1">
        <v>44022.160671296297</v>
      </c>
      <c r="B10">
        <v>1</v>
      </c>
      <c r="C10">
        <v>0</v>
      </c>
      <c r="D10">
        <v>19333.2</v>
      </c>
      <c r="E10">
        <v>-1</v>
      </c>
      <c r="F10">
        <v>-1</v>
      </c>
      <c r="G10">
        <v>-1</v>
      </c>
      <c r="H10">
        <v>0.9</v>
      </c>
      <c r="I10">
        <v>-1</v>
      </c>
      <c r="J10">
        <v>-1</v>
      </c>
      <c r="K10">
        <v>-1</v>
      </c>
    </row>
    <row r="11" spans="1:11" x14ac:dyDescent="0.4">
      <c r="A11" s="1">
        <v>44022.161365740743</v>
      </c>
      <c r="B11">
        <v>5</v>
      </c>
      <c r="C11">
        <v>0</v>
      </c>
      <c r="D11">
        <v>19400</v>
      </c>
      <c r="E11">
        <v>-1</v>
      </c>
      <c r="F11">
        <v>-1</v>
      </c>
      <c r="G11">
        <v>-1</v>
      </c>
      <c r="H11">
        <v>0.8</v>
      </c>
      <c r="I11">
        <v>-1</v>
      </c>
      <c r="J11">
        <v>-1</v>
      </c>
      <c r="K11">
        <v>-1</v>
      </c>
    </row>
    <row r="12" spans="1:11" x14ac:dyDescent="0.4">
      <c r="A12" s="1">
        <v>44022.162060185183</v>
      </c>
      <c r="B12">
        <v>2</v>
      </c>
      <c r="C12">
        <v>0</v>
      </c>
      <c r="D12">
        <v>14744.5</v>
      </c>
      <c r="E12">
        <v>-1</v>
      </c>
      <c r="F12">
        <v>-1</v>
      </c>
      <c r="G12">
        <v>-1</v>
      </c>
      <c r="H12">
        <v>3.7</v>
      </c>
      <c r="I12">
        <v>-1</v>
      </c>
      <c r="J12">
        <v>-1</v>
      </c>
      <c r="K12">
        <v>-1</v>
      </c>
    </row>
    <row r="13" spans="1:11" x14ac:dyDescent="0.4">
      <c r="A13" s="1">
        <v>44022.162754629629</v>
      </c>
      <c r="B13">
        <v>2</v>
      </c>
      <c r="C13">
        <v>0</v>
      </c>
      <c r="D13">
        <v>19248.900000000001</v>
      </c>
      <c r="E13">
        <v>-1</v>
      </c>
      <c r="F13">
        <v>-1</v>
      </c>
      <c r="G13">
        <v>-1</v>
      </c>
      <c r="H13">
        <v>0.9</v>
      </c>
      <c r="I13">
        <v>-1</v>
      </c>
      <c r="J13">
        <v>-1</v>
      </c>
      <c r="K13">
        <v>-1</v>
      </c>
    </row>
    <row r="14" spans="1:11" x14ac:dyDescent="0.4">
      <c r="A14" s="1">
        <v>44022.163449074076</v>
      </c>
      <c r="B14">
        <v>1</v>
      </c>
      <c r="C14">
        <v>1</v>
      </c>
      <c r="D14">
        <v>19473.599999999999</v>
      </c>
      <c r="E14">
        <v>-1</v>
      </c>
      <c r="F14">
        <v>-1</v>
      </c>
      <c r="G14">
        <v>-1</v>
      </c>
      <c r="H14">
        <v>0.9</v>
      </c>
      <c r="I14">
        <v>-1</v>
      </c>
      <c r="J14">
        <v>-1</v>
      </c>
      <c r="K14">
        <v>-1</v>
      </c>
    </row>
    <row r="15" spans="1:11" x14ac:dyDescent="0.4">
      <c r="A15" s="1">
        <v>44022.164143518516</v>
      </c>
      <c r="B15">
        <v>8</v>
      </c>
      <c r="C15">
        <v>0</v>
      </c>
      <c r="D15">
        <v>18800.099999999999</v>
      </c>
      <c r="E15">
        <v>-1</v>
      </c>
      <c r="F15">
        <v>-1</v>
      </c>
      <c r="G15">
        <v>-1</v>
      </c>
      <c r="H15">
        <v>3.8</v>
      </c>
      <c r="I15">
        <v>-1</v>
      </c>
      <c r="J15">
        <v>-1</v>
      </c>
      <c r="K15">
        <v>-1</v>
      </c>
    </row>
    <row r="16" spans="1:11" x14ac:dyDescent="0.4">
      <c r="A16" s="1">
        <v>44022.164837962962</v>
      </c>
      <c r="B16">
        <v>1</v>
      </c>
      <c r="C16">
        <v>0</v>
      </c>
      <c r="D16">
        <v>19423.400000000001</v>
      </c>
      <c r="E16">
        <v>-1</v>
      </c>
      <c r="F16">
        <v>-1</v>
      </c>
      <c r="G16">
        <v>-1</v>
      </c>
      <c r="H16">
        <v>0.9</v>
      </c>
      <c r="I16">
        <v>-1</v>
      </c>
      <c r="J16">
        <v>-1</v>
      </c>
      <c r="K16">
        <v>-1</v>
      </c>
    </row>
    <row r="17" spans="1:11" x14ac:dyDescent="0.4">
      <c r="A17" s="1">
        <v>44022.165532407409</v>
      </c>
      <c r="B17">
        <v>1</v>
      </c>
      <c r="C17">
        <v>0</v>
      </c>
      <c r="D17">
        <v>19596</v>
      </c>
      <c r="E17">
        <v>-1</v>
      </c>
      <c r="F17">
        <v>-1</v>
      </c>
      <c r="G17">
        <v>-1</v>
      </c>
      <c r="H17">
        <v>0.8</v>
      </c>
      <c r="I17">
        <v>-1</v>
      </c>
      <c r="J17">
        <v>-1</v>
      </c>
      <c r="K17">
        <v>-1</v>
      </c>
    </row>
    <row r="18" spans="1:11" x14ac:dyDescent="0.4">
      <c r="A18" s="1">
        <v>44022.166226851848</v>
      </c>
      <c r="B18">
        <v>1</v>
      </c>
      <c r="C18">
        <v>1</v>
      </c>
      <c r="D18">
        <v>19511.599999999999</v>
      </c>
      <c r="E18">
        <v>-1</v>
      </c>
      <c r="F18">
        <v>-1</v>
      </c>
      <c r="G18">
        <v>-1</v>
      </c>
      <c r="H18">
        <v>0.9</v>
      </c>
      <c r="I18">
        <v>-1</v>
      </c>
      <c r="J18">
        <v>-1</v>
      </c>
      <c r="K18">
        <v>-1</v>
      </c>
    </row>
    <row r="19" spans="1:11" x14ac:dyDescent="0.4">
      <c r="A19" s="1">
        <v>44022.166921296295</v>
      </c>
      <c r="B19">
        <v>1</v>
      </c>
      <c r="C19">
        <v>0</v>
      </c>
      <c r="D19">
        <v>19598.400000000001</v>
      </c>
      <c r="E19">
        <v>-1</v>
      </c>
      <c r="F19">
        <v>-1</v>
      </c>
      <c r="G19">
        <v>-1</v>
      </c>
      <c r="H19">
        <v>1</v>
      </c>
      <c r="I19">
        <v>-1</v>
      </c>
      <c r="J19">
        <v>-1</v>
      </c>
      <c r="K19">
        <v>-1</v>
      </c>
    </row>
    <row r="20" spans="1:11" x14ac:dyDescent="0.4">
      <c r="A20" s="1">
        <v>44022.167615740742</v>
      </c>
      <c r="B20">
        <v>2</v>
      </c>
      <c r="C20">
        <v>1</v>
      </c>
      <c r="D20">
        <v>14973.6</v>
      </c>
      <c r="E20">
        <v>-1</v>
      </c>
      <c r="F20">
        <v>-1</v>
      </c>
      <c r="G20">
        <v>-1</v>
      </c>
      <c r="H20">
        <v>1.2</v>
      </c>
      <c r="I20">
        <v>-1</v>
      </c>
      <c r="J20">
        <v>-1</v>
      </c>
      <c r="K20">
        <v>-1</v>
      </c>
    </row>
    <row r="21" spans="1:11" x14ac:dyDescent="0.4">
      <c r="A21" s="1">
        <v>44022.168310185189</v>
      </c>
      <c r="B21">
        <v>2</v>
      </c>
      <c r="C21">
        <v>0</v>
      </c>
      <c r="D21">
        <v>18999</v>
      </c>
      <c r="E21">
        <v>-1</v>
      </c>
      <c r="F21">
        <v>-1</v>
      </c>
      <c r="G21">
        <v>-1</v>
      </c>
      <c r="H21">
        <v>1.1000000000000001</v>
      </c>
      <c r="I21">
        <v>-1</v>
      </c>
      <c r="J21">
        <v>-1</v>
      </c>
      <c r="K21">
        <v>-1</v>
      </c>
    </row>
    <row r="22" spans="1:11" x14ac:dyDescent="0.4">
      <c r="A22" s="1">
        <v>44022.169004629628</v>
      </c>
      <c r="B22">
        <v>2</v>
      </c>
      <c r="C22">
        <v>0</v>
      </c>
      <c r="D22">
        <v>19269.599999999999</v>
      </c>
      <c r="E22">
        <v>-1</v>
      </c>
      <c r="F22">
        <v>-1</v>
      </c>
      <c r="G22">
        <v>-1</v>
      </c>
      <c r="H22">
        <v>0.9</v>
      </c>
      <c r="I22">
        <v>-1</v>
      </c>
      <c r="J22">
        <v>-1</v>
      </c>
      <c r="K22">
        <v>-1</v>
      </c>
    </row>
    <row r="23" spans="1:11" x14ac:dyDescent="0.4">
      <c r="A23" s="1">
        <v>44022.169699074075</v>
      </c>
      <c r="B23">
        <v>3</v>
      </c>
      <c r="C23">
        <v>0</v>
      </c>
      <c r="D23">
        <v>19334.599999999999</v>
      </c>
      <c r="E23">
        <v>-1</v>
      </c>
      <c r="F23">
        <v>-1</v>
      </c>
      <c r="G23">
        <v>-1</v>
      </c>
      <c r="H23">
        <v>0.9</v>
      </c>
      <c r="I23">
        <v>-1</v>
      </c>
      <c r="J23">
        <v>-1</v>
      </c>
      <c r="K23">
        <v>-1</v>
      </c>
    </row>
    <row r="24" spans="1:11" x14ac:dyDescent="0.4">
      <c r="A24" s="1">
        <v>44022.170393518521</v>
      </c>
      <c r="B24">
        <v>4</v>
      </c>
      <c r="C24">
        <v>1</v>
      </c>
      <c r="D24">
        <v>19053.5</v>
      </c>
      <c r="E24">
        <v>-1</v>
      </c>
      <c r="F24">
        <v>-1</v>
      </c>
      <c r="G24">
        <v>-1</v>
      </c>
      <c r="H24">
        <v>0.9</v>
      </c>
      <c r="I24">
        <v>-1</v>
      </c>
      <c r="J24">
        <v>-1</v>
      </c>
      <c r="K24">
        <v>-1</v>
      </c>
    </row>
    <row r="25" spans="1:11" x14ac:dyDescent="0.4">
      <c r="A25" s="1">
        <v>44022.171087962961</v>
      </c>
      <c r="B25">
        <v>1</v>
      </c>
      <c r="C25">
        <v>0</v>
      </c>
      <c r="D25">
        <v>15952.6</v>
      </c>
      <c r="E25">
        <v>-1</v>
      </c>
      <c r="F25">
        <v>-1</v>
      </c>
      <c r="G25">
        <v>-1</v>
      </c>
      <c r="H25">
        <v>0.9</v>
      </c>
      <c r="I25">
        <v>-1</v>
      </c>
      <c r="J25">
        <v>-1</v>
      </c>
      <c r="K25">
        <v>-1</v>
      </c>
    </row>
    <row r="26" spans="1:11" x14ac:dyDescent="0.4">
      <c r="A26" s="1">
        <v>44022.171782407408</v>
      </c>
      <c r="B26">
        <v>1</v>
      </c>
      <c r="C26">
        <v>1</v>
      </c>
      <c r="D26">
        <v>17846.2</v>
      </c>
      <c r="E26">
        <v>-1</v>
      </c>
      <c r="F26">
        <v>-1</v>
      </c>
      <c r="G26">
        <v>-1</v>
      </c>
      <c r="H26">
        <v>0.8</v>
      </c>
      <c r="I26">
        <v>-1</v>
      </c>
      <c r="J26">
        <v>-1</v>
      </c>
      <c r="K26">
        <v>-1</v>
      </c>
    </row>
    <row r="27" spans="1:11" x14ac:dyDescent="0.4">
      <c r="A27" s="1">
        <v>44022.172476851854</v>
      </c>
      <c r="B27">
        <v>2</v>
      </c>
      <c r="C27">
        <v>0</v>
      </c>
      <c r="D27">
        <v>19284.3</v>
      </c>
      <c r="E27">
        <v>-1</v>
      </c>
      <c r="F27">
        <v>-1</v>
      </c>
      <c r="G27">
        <v>-1</v>
      </c>
      <c r="H27">
        <v>0.9</v>
      </c>
      <c r="I27">
        <v>-1</v>
      </c>
      <c r="J27">
        <v>-1</v>
      </c>
      <c r="K27">
        <v>-1</v>
      </c>
    </row>
    <row r="28" spans="1:11" x14ac:dyDescent="0.4">
      <c r="A28" s="1">
        <v>44022.173171296294</v>
      </c>
      <c r="B28">
        <v>1</v>
      </c>
      <c r="C28">
        <v>0</v>
      </c>
      <c r="D28">
        <v>19134.400000000001</v>
      </c>
      <c r="E28">
        <v>-1</v>
      </c>
      <c r="F28">
        <v>-1</v>
      </c>
      <c r="G28">
        <v>-1</v>
      </c>
      <c r="H28">
        <v>0.8</v>
      </c>
      <c r="I28">
        <v>-1</v>
      </c>
      <c r="J28">
        <v>-1</v>
      </c>
      <c r="K28">
        <v>-1</v>
      </c>
    </row>
    <row r="29" spans="1:11" x14ac:dyDescent="0.4">
      <c r="A29" s="1">
        <v>44022.17386574074</v>
      </c>
      <c r="B29">
        <v>2</v>
      </c>
      <c r="C29">
        <v>1</v>
      </c>
      <c r="D29">
        <v>19267.5</v>
      </c>
      <c r="E29">
        <v>-1</v>
      </c>
      <c r="F29">
        <v>-1</v>
      </c>
      <c r="G29">
        <v>-1</v>
      </c>
      <c r="H29">
        <v>1</v>
      </c>
      <c r="I29">
        <v>-1</v>
      </c>
      <c r="J29">
        <v>-1</v>
      </c>
      <c r="K29">
        <v>-1</v>
      </c>
    </row>
    <row r="30" spans="1:11" x14ac:dyDescent="0.4">
      <c r="A30" s="1">
        <v>44022.174560185187</v>
      </c>
      <c r="B30">
        <v>1</v>
      </c>
      <c r="C30">
        <v>0</v>
      </c>
      <c r="D30">
        <v>15459.4</v>
      </c>
      <c r="E30">
        <v>-1</v>
      </c>
      <c r="F30">
        <v>-1</v>
      </c>
      <c r="G30">
        <v>-1</v>
      </c>
      <c r="H30">
        <v>0.8</v>
      </c>
      <c r="I30">
        <v>-1</v>
      </c>
      <c r="J30">
        <v>-1</v>
      </c>
      <c r="K30">
        <v>-1</v>
      </c>
    </row>
    <row r="31" spans="1:11" x14ac:dyDescent="0.4">
      <c r="A31" s="1">
        <v>44022.175254629627</v>
      </c>
      <c r="B31">
        <v>2</v>
      </c>
      <c r="C31">
        <v>0</v>
      </c>
      <c r="D31">
        <v>13731.5</v>
      </c>
      <c r="E31">
        <v>-1</v>
      </c>
      <c r="F31">
        <v>-1</v>
      </c>
      <c r="G31">
        <v>-1</v>
      </c>
      <c r="H31">
        <v>0.8</v>
      </c>
      <c r="I31">
        <v>-1</v>
      </c>
      <c r="J31">
        <v>-1</v>
      </c>
      <c r="K31">
        <v>-1</v>
      </c>
    </row>
    <row r="32" spans="1:11" x14ac:dyDescent="0.4">
      <c r="A32" s="1">
        <v>44022.175949074073</v>
      </c>
      <c r="B32">
        <v>3</v>
      </c>
      <c r="C32">
        <v>0</v>
      </c>
      <c r="D32">
        <v>19221.400000000001</v>
      </c>
      <c r="E32">
        <v>-1</v>
      </c>
      <c r="F32">
        <v>-1</v>
      </c>
      <c r="G32">
        <v>-1</v>
      </c>
      <c r="H32">
        <v>0.8</v>
      </c>
      <c r="I32">
        <v>-1</v>
      </c>
      <c r="J32">
        <v>-1</v>
      </c>
      <c r="K32">
        <v>-1</v>
      </c>
    </row>
    <row r="33" spans="1:11" x14ac:dyDescent="0.4">
      <c r="A33" s="1">
        <v>44022.17664351852</v>
      </c>
      <c r="B33">
        <v>2</v>
      </c>
      <c r="C33">
        <v>0</v>
      </c>
      <c r="D33">
        <v>19483.7</v>
      </c>
      <c r="E33">
        <v>-1</v>
      </c>
      <c r="F33">
        <v>-1</v>
      </c>
      <c r="G33">
        <v>-1</v>
      </c>
      <c r="H33">
        <v>0.8</v>
      </c>
      <c r="I33">
        <v>-1</v>
      </c>
      <c r="J33">
        <v>-1</v>
      </c>
      <c r="K33">
        <v>-1</v>
      </c>
    </row>
    <row r="34" spans="1:11" x14ac:dyDescent="0.4">
      <c r="A34" s="1">
        <v>44022.177337962959</v>
      </c>
      <c r="B34">
        <v>2</v>
      </c>
      <c r="C34">
        <v>0</v>
      </c>
      <c r="D34">
        <v>17533.400000000001</v>
      </c>
      <c r="E34">
        <v>-1</v>
      </c>
      <c r="F34">
        <v>-1</v>
      </c>
      <c r="G34">
        <v>-1</v>
      </c>
      <c r="H34">
        <v>0.9</v>
      </c>
      <c r="I34">
        <v>-1</v>
      </c>
      <c r="J34">
        <v>-1</v>
      </c>
      <c r="K34">
        <v>-1</v>
      </c>
    </row>
    <row r="35" spans="1:11" x14ac:dyDescent="0.4">
      <c r="A35" s="1">
        <v>44022.178032407406</v>
      </c>
      <c r="B35">
        <v>1</v>
      </c>
      <c r="C35">
        <v>0</v>
      </c>
      <c r="D35">
        <v>7655.3</v>
      </c>
      <c r="E35">
        <v>-1</v>
      </c>
      <c r="F35">
        <v>-1</v>
      </c>
      <c r="G35">
        <v>-1</v>
      </c>
      <c r="H35">
        <v>0.8</v>
      </c>
      <c r="I35">
        <v>-1</v>
      </c>
      <c r="J35">
        <v>-1</v>
      </c>
      <c r="K35">
        <v>-1</v>
      </c>
    </row>
    <row r="36" spans="1:11" x14ac:dyDescent="0.4">
      <c r="A36" s="1">
        <v>44022.178726851853</v>
      </c>
      <c r="B36">
        <v>1</v>
      </c>
      <c r="C36">
        <v>0</v>
      </c>
      <c r="D36">
        <v>1626.7</v>
      </c>
      <c r="E36">
        <v>-1</v>
      </c>
      <c r="F36">
        <v>-1</v>
      </c>
      <c r="G36">
        <v>-1</v>
      </c>
      <c r="H36">
        <v>0.8</v>
      </c>
      <c r="I36">
        <v>-1</v>
      </c>
      <c r="J36">
        <v>-1</v>
      </c>
      <c r="K36">
        <v>-1</v>
      </c>
    </row>
    <row r="37" spans="1:11" x14ac:dyDescent="0.4">
      <c r="A37" s="1">
        <v>44022.1794212963</v>
      </c>
      <c r="B37">
        <v>1</v>
      </c>
      <c r="C37">
        <v>0</v>
      </c>
      <c r="D37">
        <v>1698.6</v>
      </c>
      <c r="E37">
        <v>-1</v>
      </c>
      <c r="F37">
        <v>-1</v>
      </c>
      <c r="G37">
        <v>-1</v>
      </c>
      <c r="H37">
        <v>0.9</v>
      </c>
      <c r="I37">
        <v>-1</v>
      </c>
      <c r="J37">
        <v>-1</v>
      </c>
      <c r="K37">
        <v>-1</v>
      </c>
    </row>
    <row r="38" spans="1:11" x14ac:dyDescent="0.4">
      <c r="A38" s="1">
        <v>44022.180115740739</v>
      </c>
      <c r="B38">
        <v>1</v>
      </c>
      <c r="C38">
        <v>0</v>
      </c>
      <c r="D38">
        <v>1687.8</v>
      </c>
      <c r="E38">
        <v>-1</v>
      </c>
      <c r="F38">
        <v>-1</v>
      </c>
      <c r="G38">
        <v>-1</v>
      </c>
      <c r="H38">
        <v>0.8</v>
      </c>
      <c r="I38">
        <v>-1</v>
      </c>
      <c r="J38">
        <v>-1</v>
      </c>
      <c r="K38">
        <v>-1</v>
      </c>
    </row>
    <row r="39" spans="1:11" x14ac:dyDescent="0.4">
      <c r="A39" s="1">
        <v>44022.180810185186</v>
      </c>
      <c r="B39">
        <v>1</v>
      </c>
      <c r="C39">
        <v>0</v>
      </c>
      <c r="D39">
        <v>1617.6</v>
      </c>
      <c r="E39">
        <v>-1</v>
      </c>
      <c r="F39">
        <v>-1</v>
      </c>
      <c r="G39">
        <v>-1</v>
      </c>
      <c r="H39">
        <v>0.9</v>
      </c>
      <c r="I39">
        <v>-1</v>
      </c>
      <c r="J39">
        <v>-1</v>
      </c>
      <c r="K39">
        <v>-1</v>
      </c>
    </row>
    <row r="40" spans="1:11" x14ac:dyDescent="0.4">
      <c r="A40" s="1">
        <v>44022.181504629632</v>
      </c>
      <c r="B40">
        <v>1</v>
      </c>
      <c r="C40">
        <v>0</v>
      </c>
      <c r="D40">
        <v>1307.4000000000001</v>
      </c>
      <c r="E40">
        <v>-1</v>
      </c>
      <c r="F40">
        <v>-1</v>
      </c>
      <c r="G40">
        <v>-1</v>
      </c>
      <c r="H40">
        <v>0.8</v>
      </c>
      <c r="I40">
        <v>-1</v>
      </c>
      <c r="J40">
        <v>-1</v>
      </c>
      <c r="K40">
        <v>-1</v>
      </c>
    </row>
    <row r="41" spans="1:11" x14ac:dyDescent="0.4">
      <c r="A41" s="1">
        <v>44022.182199074072</v>
      </c>
      <c r="B41">
        <v>1</v>
      </c>
      <c r="C41">
        <v>0</v>
      </c>
      <c r="D41">
        <v>629.4</v>
      </c>
      <c r="E41">
        <v>-1</v>
      </c>
      <c r="F41">
        <v>-1</v>
      </c>
      <c r="G41">
        <v>-1</v>
      </c>
      <c r="H41">
        <v>0.8</v>
      </c>
      <c r="I41">
        <v>-1</v>
      </c>
      <c r="J41">
        <v>-1</v>
      </c>
      <c r="K41">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workbookViewId="0">
      <selection activeCell="A3" sqref="A3"/>
    </sheetView>
  </sheetViews>
  <sheetFormatPr defaultRowHeight="14.6" x14ac:dyDescent="0.4"/>
  <cols>
    <col min="1" max="1" width="18.3828125" bestFit="1" customWidth="1"/>
    <col min="2" max="20" width="13.07421875" bestFit="1" customWidth="1"/>
    <col min="21" max="21" width="10.4609375" bestFit="1" customWidth="1"/>
  </cols>
  <sheetData>
    <row r="1" spans="1:21" x14ac:dyDescent="0.4">
      <c r="A1" s="21" t="s">
        <v>592</v>
      </c>
      <c r="B1" s="19" t="s">
        <v>717</v>
      </c>
    </row>
    <row r="3" spans="1:21" x14ac:dyDescent="0.4">
      <c r="A3" s="20" t="s">
        <v>719</v>
      </c>
      <c r="B3" s="20" t="s">
        <v>573</v>
      </c>
      <c r="C3" s="22"/>
      <c r="D3" s="22"/>
      <c r="E3" s="22"/>
      <c r="F3" s="22"/>
      <c r="G3" s="22"/>
      <c r="H3" s="22"/>
      <c r="I3" s="22"/>
      <c r="J3" s="22"/>
      <c r="K3" s="22"/>
      <c r="L3" s="22"/>
      <c r="M3" s="22"/>
      <c r="N3" s="22"/>
      <c r="O3" s="22"/>
      <c r="P3" s="22"/>
      <c r="Q3" s="22"/>
      <c r="R3" s="22"/>
      <c r="S3" s="22"/>
      <c r="T3" s="22"/>
      <c r="U3" s="23"/>
    </row>
    <row r="4" spans="1:21" x14ac:dyDescent="0.4">
      <c r="A4" s="20" t="s">
        <v>562</v>
      </c>
      <c r="B4" s="17" t="s">
        <v>590</v>
      </c>
      <c r="C4" s="24" t="s">
        <v>582</v>
      </c>
      <c r="D4" s="24" t="s">
        <v>586</v>
      </c>
      <c r="E4" s="24" t="s">
        <v>577</v>
      </c>
      <c r="F4" s="24" t="s">
        <v>583</v>
      </c>
      <c r="G4" s="24" t="s">
        <v>576</v>
      </c>
      <c r="H4" s="24" t="s">
        <v>584</v>
      </c>
      <c r="I4" s="24" t="s">
        <v>585</v>
      </c>
      <c r="J4" s="24" t="s">
        <v>591</v>
      </c>
      <c r="K4" s="24" t="s">
        <v>580</v>
      </c>
      <c r="L4" s="24" t="s">
        <v>587</v>
      </c>
      <c r="M4" s="24" t="s">
        <v>581</v>
      </c>
      <c r="N4" s="24" t="s">
        <v>1</v>
      </c>
      <c r="O4" s="24" t="s">
        <v>589</v>
      </c>
      <c r="P4" s="24" t="s">
        <v>578</v>
      </c>
      <c r="Q4" s="24" t="s">
        <v>579</v>
      </c>
      <c r="R4" s="24" t="s">
        <v>575</v>
      </c>
      <c r="S4" s="24" t="s">
        <v>588</v>
      </c>
      <c r="T4" s="24" t="s">
        <v>574</v>
      </c>
      <c r="U4" s="18" t="s">
        <v>718</v>
      </c>
    </row>
    <row r="5" spans="1:21" x14ac:dyDescent="0.4">
      <c r="A5" s="25">
        <v>44022.155810185184</v>
      </c>
      <c r="B5" s="26">
        <v>18.995000000000001</v>
      </c>
      <c r="C5" s="27"/>
      <c r="D5" s="27">
        <v>0.06</v>
      </c>
      <c r="E5" s="27">
        <v>0.17499999999999999</v>
      </c>
      <c r="F5" s="27"/>
      <c r="G5" s="27">
        <v>0.09</v>
      </c>
      <c r="H5" s="27"/>
      <c r="I5" s="27">
        <v>7.4999999999999997E-2</v>
      </c>
      <c r="J5" s="27">
        <v>6.5000000000000002E-2</v>
      </c>
      <c r="K5" s="27">
        <v>0.15</v>
      </c>
      <c r="L5" s="27"/>
      <c r="M5" s="27"/>
      <c r="N5" s="27">
        <v>0.22500000000000001</v>
      </c>
      <c r="O5" s="27">
        <v>1.9850000000000001</v>
      </c>
      <c r="P5" s="27">
        <v>0.09</v>
      </c>
      <c r="Q5" s="27">
        <v>4.7450000000000001</v>
      </c>
      <c r="R5" s="27">
        <v>7.4999999999999997E-2</v>
      </c>
      <c r="S5" s="27">
        <v>0.315</v>
      </c>
      <c r="T5" s="27"/>
      <c r="U5" s="28">
        <v>27.045000000000002</v>
      </c>
    </row>
    <row r="6" spans="1:21" x14ac:dyDescent="0.4">
      <c r="A6" s="29">
        <v>44022.156504629631</v>
      </c>
      <c r="B6" s="30">
        <v>21.454999999999998</v>
      </c>
      <c r="C6" s="31"/>
      <c r="D6" s="31">
        <v>8.5000000000000006E-2</v>
      </c>
      <c r="E6" s="31">
        <v>0.21</v>
      </c>
      <c r="F6" s="31"/>
      <c r="G6" s="31">
        <v>0.11</v>
      </c>
      <c r="H6" s="31"/>
      <c r="I6" s="31">
        <v>0.09</v>
      </c>
      <c r="J6" s="31"/>
      <c r="K6" s="31">
        <v>8.5000000000000006E-2</v>
      </c>
      <c r="L6" s="31"/>
      <c r="M6" s="31">
        <v>0.315</v>
      </c>
      <c r="N6" s="31">
        <v>0.21</v>
      </c>
      <c r="O6" s="31">
        <v>2.2850000000000001</v>
      </c>
      <c r="P6" s="31">
        <v>6.5000000000000002E-2</v>
      </c>
      <c r="Q6" s="31">
        <v>5.3950000000000005</v>
      </c>
      <c r="R6" s="31">
        <v>8.5000000000000006E-2</v>
      </c>
      <c r="S6" s="31">
        <v>0.28000000000000003</v>
      </c>
      <c r="T6" s="31"/>
      <c r="U6" s="32">
        <v>30.670000000000005</v>
      </c>
    </row>
    <row r="7" spans="1:21" x14ac:dyDescent="0.4">
      <c r="A7" s="29">
        <v>44022.157199074078</v>
      </c>
      <c r="B7" s="30">
        <v>16.670000000000002</v>
      </c>
      <c r="C7" s="31"/>
      <c r="D7" s="31">
        <v>0.06</v>
      </c>
      <c r="E7" s="31">
        <v>0.185</v>
      </c>
      <c r="F7" s="31"/>
      <c r="G7" s="31">
        <v>0.06</v>
      </c>
      <c r="H7" s="31"/>
      <c r="I7" s="31">
        <v>6.5000000000000002E-2</v>
      </c>
      <c r="J7" s="31"/>
      <c r="K7" s="31">
        <v>0.09</v>
      </c>
      <c r="L7" s="31">
        <v>0.14000000000000001</v>
      </c>
      <c r="M7" s="31">
        <v>0.11</v>
      </c>
      <c r="N7" s="31">
        <v>0.22500000000000001</v>
      </c>
      <c r="O7" s="31">
        <v>1.74</v>
      </c>
      <c r="P7" s="31">
        <v>0.1</v>
      </c>
      <c r="Q7" s="31">
        <v>4.32</v>
      </c>
      <c r="R7" s="31">
        <v>7.4999999999999997E-2</v>
      </c>
      <c r="S7" s="31">
        <v>0.23499999999999999</v>
      </c>
      <c r="T7" s="31"/>
      <c r="U7" s="32">
        <v>24.074999999999999</v>
      </c>
    </row>
    <row r="8" spans="1:21" x14ac:dyDescent="0.4">
      <c r="A8" s="29">
        <v>44022.157893518517</v>
      </c>
      <c r="B8" s="30">
        <v>21.5</v>
      </c>
      <c r="C8" s="31"/>
      <c r="D8" s="31">
        <v>0.09</v>
      </c>
      <c r="E8" s="31">
        <v>0.215</v>
      </c>
      <c r="F8" s="31"/>
      <c r="G8" s="31">
        <v>8.5000000000000006E-2</v>
      </c>
      <c r="H8" s="31"/>
      <c r="I8" s="31">
        <v>8.5000000000000006E-2</v>
      </c>
      <c r="J8" s="31">
        <v>0.1</v>
      </c>
      <c r="K8" s="31">
        <v>0.13500000000000001</v>
      </c>
      <c r="L8" s="31">
        <v>0.16</v>
      </c>
      <c r="M8" s="31"/>
      <c r="N8" s="31">
        <v>0.21</v>
      </c>
      <c r="O8" s="31">
        <v>2.23</v>
      </c>
      <c r="P8" s="31">
        <v>0.06</v>
      </c>
      <c r="Q8" s="31">
        <v>5.4799999999999995</v>
      </c>
      <c r="R8" s="31">
        <v>8.5000000000000006E-2</v>
      </c>
      <c r="S8" s="31">
        <v>0.28999999999999998</v>
      </c>
      <c r="T8" s="31"/>
      <c r="U8" s="32">
        <v>30.725000000000005</v>
      </c>
    </row>
    <row r="9" spans="1:21" x14ac:dyDescent="0.4">
      <c r="A9" s="29">
        <v>44022.158587962964</v>
      </c>
      <c r="B9" s="30">
        <v>21.614999999999998</v>
      </c>
      <c r="C9" s="31"/>
      <c r="D9" s="31">
        <v>8.5000000000000006E-2</v>
      </c>
      <c r="E9" s="31">
        <v>0.22500000000000001</v>
      </c>
      <c r="F9" s="31"/>
      <c r="G9" s="31">
        <v>0.11</v>
      </c>
      <c r="H9" s="31"/>
      <c r="I9" s="31">
        <v>0.09</v>
      </c>
      <c r="J9" s="31"/>
      <c r="K9" s="31"/>
      <c r="L9" s="31">
        <v>0.17499999999999999</v>
      </c>
      <c r="M9" s="31">
        <v>0.23499999999999999</v>
      </c>
      <c r="N9" s="31">
        <v>0.215</v>
      </c>
      <c r="O9" s="31">
        <v>2.2400000000000002</v>
      </c>
      <c r="P9" s="31">
        <v>0.1</v>
      </c>
      <c r="Q9" s="31">
        <v>5.5250000000000004</v>
      </c>
      <c r="R9" s="31">
        <v>8.5000000000000006E-2</v>
      </c>
      <c r="S9" s="31">
        <v>0.33500000000000002</v>
      </c>
      <c r="T9" s="31"/>
      <c r="U9" s="32">
        <v>31.035000000000004</v>
      </c>
    </row>
    <row r="10" spans="1:21" x14ac:dyDescent="0.4">
      <c r="A10" s="29">
        <v>44022.159282407411</v>
      </c>
      <c r="B10" s="30">
        <v>21.12</v>
      </c>
      <c r="C10" s="31"/>
      <c r="D10" s="31">
        <v>7.4999999999999997E-2</v>
      </c>
      <c r="E10" s="31">
        <v>0.2</v>
      </c>
      <c r="F10" s="31"/>
      <c r="G10" s="31">
        <v>0.09</v>
      </c>
      <c r="H10" s="31"/>
      <c r="I10" s="31">
        <v>0.1</v>
      </c>
      <c r="J10" s="31"/>
      <c r="K10" s="31">
        <v>0.11</v>
      </c>
      <c r="L10" s="31">
        <v>0.13500000000000001</v>
      </c>
      <c r="M10" s="31">
        <v>0.2</v>
      </c>
      <c r="N10" s="31">
        <v>0.22500000000000001</v>
      </c>
      <c r="O10" s="31">
        <v>2.2000000000000002</v>
      </c>
      <c r="P10" s="31">
        <v>6.5000000000000002E-2</v>
      </c>
      <c r="Q10" s="31">
        <v>5.4649999999999999</v>
      </c>
      <c r="R10" s="31">
        <v>0.09</v>
      </c>
      <c r="S10" s="31">
        <v>0.28499999999999998</v>
      </c>
      <c r="T10" s="31"/>
      <c r="U10" s="32">
        <v>30.360000000000003</v>
      </c>
    </row>
    <row r="11" spans="1:21" x14ac:dyDescent="0.4">
      <c r="A11" s="29">
        <v>44022.15997685185</v>
      </c>
      <c r="B11" s="30">
        <v>21.454999999999998</v>
      </c>
      <c r="C11" s="31">
        <v>0.2</v>
      </c>
      <c r="D11" s="31">
        <v>0.09</v>
      </c>
      <c r="E11" s="31"/>
      <c r="F11" s="31"/>
      <c r="G11" s="31">
        <v>0.11</v>
      </c>
      <c r="H11" s="31"/>
      <c r="I11" s="31">
        <v>7.4999999999999997E-2</v>
      </c>
      <c r="J11" s="31">
        <v>0.1</v>
      </c>
      <c r="K11" s="31">
        <v>0.14000000000000001</v>
      </c>
      <c r="L11" s="31">
        <v>0.21</v>
      </c>
      <c r="M11" s="31"/>
      <c r="N11" s="31">
        <v>0.21</v>
      </c>
      <c r="O11" s="31">
        <v>2.2349999999999999</v>
      </c>
      <c r="P11" s="31">
        <v>0.11</v>
      </c>
      <c r="Q11" s="31">
        <v>5.5149999999999997</v>
      </c>
      <c r="R11" s="31">
        <v>8.5000000000000006E-2</v>
      </c>
      <c r="S11" s="31">
        <v>0.26</v>
      </c>
      <c r="T11" s="31"/>
      <c r="U11" s="32">
        <v>30.795000000000002</v>
      </c>
    </row>
    <row r="12" spans="1:21" x14ac:dyDescent="0.4">
      <c r="A12" s="29">
        <v>44022.160671296297</v>
      </c>
      <c r="B12" s="30">
        <v>21.39</v>
      </c>
      <c r="C12" s="31">
        <v>0.2</v>
      </c>
      <c r="D12" s="31">
        <v>0.1</v>
      </c>
      <c r="E12" s="31"/>
      <c r="F12" s="31"/>
      <c r="G12" s="31">
        <v>0.11</v>
      </c>
      <c r="H12" s="31"/>
      <c r="I12" s="31">
        <v>7.4999999999999997E-2</v>
      </c>
      <c r="J12" s="31">
        <v>0.17499999999999999</v>
      </c>
      <c r="K12" s="31"/>
      <c r="L12" s="31">
        <v>0.24</v>
      </c>
      <c r="M12" s="31"/>
      <c r="N12" s="31">
        <v>0.215</v>
      </c>
      <c r="O12" s="31">
        <v>2.2749999999999999</v>
      </c>
      <c r="P12" s="31">
        <v>6.5000000000000002E-2</v>
      </c>
      <c r="Q12" s="31">
        <v>5.47</v>
      </c>
      <c r="R12" s="31">
        <v>8.5000000000000006E-2</v>
      </c>
      <c r="S12" s="31">
        <v>0.31</v>
      </c>
      <c r="T12" s="31"/>
      <c r="U12" s="32">
        <v>30.709999999999997</v>
      </c>
    </row>
    <row r="13" spans="1:21" x14ac:dyDescent="0.4">
      <c r="A13" s="29">
        <v>44022.161365740743</v>
      </c>
      <c r="B13" s="30">
        <v>21.414999999999999</v>
      </c>
      <c r="C13" s="31">
        <v>0.215</v>
      </c>
      <c r="D13" s="31">
        <v>0.11</v>
      </c>
      <c r="E13" s="31"/>
      <c r="F13" s="31"/>
      <c r="G13" s="31">
        <v>0.1</v>
      </c>
      <c r="H13" s="31"/>
      <c r="I13" s="31">
        <v>7.4999999999999997E-2</v>
      </c>
      <c r="J13" s="31">
        <v>8.5000000000000006E-2</v>
      </c>
      <c r="K13" s="31"/>
      <c r="L13" s="31">
        <v>0.26500000000000001</v>
      </c>
      <c r="M13" s="31">
        <v>0.1</v>
      </c>
      <c r="N13" s="31">
        <v>0.215</v>
      </c>
      <c r="O13" s="31">
        <v>2.25</v>
      </c>
      <c r="P13" s="31">
        <v>0.09</v>
      </c>
      <c r="Q13" s="31">
        <v>5.5249999999999995</v>
      </c>
      <c r="R13" s="31">
        <v>8.5000000000000006E-2</v>
      </c>
      <c r="S13" s="31">
        <v>0.32500000000000001</v>
      </c>
      <c r="T13" s="31"/>
      <c r="U13" s="32">
        <v>30.855</v>
      </c>
    </row>
    <row r="14" spans="1:21" x14ac:dyDescent="0.4">
      <c r="A14" s="29">
        <v>44022.162060185183</v>
      </c>
      <c r="B14" s="30">
        <v>16.03</v>
      </c>
      <c r="C14" s="31">
        <v>0.09</v>
      </c>
      <c r="D14" s="31">
        <v>6.5000000000000002E-2</v>
      </c>
      <c r="E14" s="31"/>
      <c r="F14" s="31"/>
      <c r="G14" s="31"/>
      <c r="H14" s="31"/>
      <c r="I14" s="31">
        <v>0.06</v>
      </c>
      <c r="J14" s="31">
        <v>0.19</v>
      </c>
      <c r="K14" s="31"/>
      <c r="L14" s="31"/>
      <c r="M14" s="31">
        <v>0.115</v>
      </c>
      <c r="N14" s="31">
        <v>0.215</v>
      </c>
      <c r="O14" s="31">
        <v>1.76</v>
      </c>
      <c r="P14" s="31">
        <v>6.5000000000000002E-2</v>
      </c>
      <c r="Q14" s="31">
        <v>4.3650000000000002</v>
      </c>
      <c r="R14" s="31">
        <v>7.4999999999999997E-2</v>
      </c>
      <c r="S14" s="31">
        <v>0.215</v>
      </c>
      <c r="T14" s="31">
        <v>0.09</v>
      </c>
      <c r="U14" s="32">
        <v>23.335000000000004</v>
      </c>
    </row>
    <row r="15" spans="1:21" x14ac:dyDescent="0.4">
      <c r="A15" s="29">
        <v>44022.162754629629</v>
      </c>
      <c r="B15" s="30">
        <v>21.1</v>
      </c>
      <c r="C15" s="31">
        <v>8.5000000000000006E-2</v>
      </c>
      <c r="D15" s="31">
        <v>8.5000000000000006E-2</v>
      </c>
      <c r="E15" s="31"/>
      <c r="F15" s="31">
        <v>0.22500000000000001</v>
      </c>
      <c r="G15" s="31"/>
      <c r="H15" s="31"/>
      <c r="I15" s="31">
        <v>0.09</v>
      </c>
      <c r="J15" s="31"/>
      <c r="K15" s="31">
        <v>0.1</v>
      </c>
      <c r="L15" s="31">
        <v>0.17499999999999999</v>
      </c>
      <c r="M15" s="31">
        <v>0.16</v>
      </c>
      <c r="N15" s="31">
        <v>0.22500000000000001</v>
      </c>
      <c r="O15" s="31">
        <v>2.3050000000000002</v>
      </c>
      <c r="P15" s="31">
        <v>0.09</v>
      </c>
      <c r="Q15" s="31">
        <v>5.51</v>
      </c>
      <c r="R15" s="31">
        <v>8.5000000000000006E-2</v>
      </c>
      <c r="S15" s="31">
        <v>0.28999999999999998</v>
      </c>
      <c r="T15" s="31"/>
      <c r="U15" s="32">
        <v>30.525000000000006</v>
      </c>
    </row>
    <row r="16" spans="1:21" x14ac:dyDescent="0.4">
      <c r="A16" s="29">
        <v>44022.163449074076</v>
      </c>
      <c r="B16" s="30">
        <v>21.184999999999999</v>
      </c>
      <c r="C16" s="31">
        <v>0.1</v>
      </c>
      <c r="D16" s="31">
        <v>0.09</v>
      </c>
      <c r="E16" s="31"/>
      <c r="F16" s="31">
        <v>0.2</v>
      </c>
      <c r="G16" s="31"/>
      <c r="H16" s="31"/>
      <c r="I16" s="31">
        <v>7.4999999999999997E-2</v>
      </c>
      <c r="J16" s="31"/>
      <c r="K16" s="31">
        <v>0.14000000000000001</v>
      </c>
      <c r="L16" s="31">
        <v>0.1</v>
      </c>
      <c r="M16" s="31">
        <v>0.14000000000000001</v>
      </c>
      <c r="N16" s="31">
        <v>0.22500000000000001</v>
      </c>
      <c r="O16" s="31">
        <v>2.29</v>
      </c>
      <c r="P16" s="31">
        <v>7.4999999999999997E-2</v>
      </c>
      <c r="Q16" s="31">
        <v>5.52</v>
      </c>
      <c r="R16" s="31">
        <v>8.5000000000000006E-2</v>
      </c>
      <c r="S16" s="31">
        <v>0.26500000000000001</v>
      </c>
      <c r="T16" s="31"/>
      <c r="U16" s="32">
        <v>30.490000000000002</v>
      </c>
    </row>
    <row r="17" spans="1:21" x14ac:dyDescent="0.4">
      <c r="A17" s="29">
        <v>44022.164143518516</v>
      </c>
      <c r="B17" s="30">
        <v>20.85</v>
      </c>
      <c r="C17" s="31">
        <v>0.09</v>
      </c>
      <c r="D17" s="31">
        <v>0.09</v>
      </c>
      <c r="E17" s="31"/>
      <c r="F17" s="31">
        <v>0.21</v>
      </c>
      <c r="G17" s="31"/>
      <c r="H17" s="31"/>
      <c r="I17" s="31">
        <v>7.4999999999999997E-2</v>
      </c>
      <c r="J17" s="31">
        <v>7.4999999999999997E-2</v>
      </c>
      <c r="K17" s="31"/>
      <c r="L17" s="31">
        <v>0.23499999999999999</v>
      </c>
      <c r="M17" s="31">
        <v>0.125</v>
      </c>
      <c r="N17" s="31">
        <v>0.215</v>
      </c>
      <c r="O17" s="31">
        <v>2.2850000000000001</v>
      </c>
      <c r="P17" s="31">
        <v>0.1</v>
      </c>
      <c r="Q17" s="31">
        <v>5.4649999999999999</v>
      </c>
      <c r="R17" s="31">
        <v>8.5000000000000006E-2</v>
      </c>
      <c r="S17" s="31">
        <v>0.26</v>
      </c>
      <c r="T17" s="31"/>
      <c r="U17" s="32">
        <v>30.160000000000004</v>
      </c>
    </row>
    <row r="18" spans="1:21" x14ac:dyDescent="0.4">
      <c r="A18" s="29">
        <v>44022.164837962962</v>
      </c>
      <c r="B18" s="30">
        <v>21.324999999999999</v>
      </c>
      <c r="C18" s="31">
        <v>0.115</v>
      </c>
      <c r="D18" s="31">
        <v>0.11</v>
      </c>
      <c r="E18" s="31"/>
      <c r="F18" s="31">
        <v>0.185</v>
      </c>
      <c r="G18" s="31"/>
      <c r="H18" s="31"/>
      <c r="I18" s="31">
        <v>6.5000000000000002E-2</v>
      </c>
      <c r="J18" s="31"/>
      <c r="K18" s="31">
        <v>0.185</v>
      </c>
      <c r="L18" s="31">
        <v>0.22500000000000001</v>
      </c>
      <c r="M18" s="31"/>
      <c r="N18" s="31">
        <v>0.22500000000000001</v>
      </c>
      <c r="O18" s="31">
        <v>2.2749999999999999</v>
      </c>
      <c r="P18" s="31">
        <v>0.09</v>
      </c>
      <c r="Q18" s="31">
        <v>5.51</v>
      </c>
      <c r="R18" s="31">
        <v>0.09</v>
      </c>
      <c r="S18" s="31">
        <v>0.26</v>
      </c>
      <c r="T18" s="31"/>
      <c r="U18" s="32">
        <v>30.659999999999997</v>
      </c>
    </row>
    <row r="19" spans="1:21" x14ac:dyDescent="0.4">
      <c r="A19" s="29">
        <v>44022.165532407409</v>
      </c>
      <c r="B19" s="30">
        <v>20.97</v>
      </c>
      <c r="C19" s="31">
        <v>0.11</v>
      </c>
      <c r="D19" s="31">
        <v>0.1</v>
      </c>
      <c r="E19" s="31"/>
      <c r="F19" s="31"/>
      <c r="G19" s="31"/>
      <c r="H19" s="31"/>
      <c r="I19" s="31">
        <v>8.5000000000000006E-2</v>
      </c>
      <c r="J19" s="31">
        <v>0.09</v>
      </c>
      <c r="K19" s="31">
        <v>0.115</v>
      </c>
      <c r="L19" s="31">
        <v>0.23499999999999999</v>
      </c>
      <c r="M19" s="31"/>
      <c r="N19" s="31">
        <v>0.2</v>
      </c>
      <c r="O19" s="31">
        <v>2.3149999999999999</v>
      </c>
      <c r="P19" s="31">
        <v>6.5000000000000002E-2</v>
      </c>
      <c r="Q19" s="31">
        <v>5.4850000000000003</v>
      </c>
      <c r="R19" s="31">
        <v>8.5000000000000006E-2</v>
      </c>
      <c r="S19" s="31">
        <v>0.27500000000000002</v>
      </c>
      <c r="T19" s="31"/>
      <c r="U19" s="32">
        <v>30.13</v>
      </c>
    </row>
    <row r="20" spans="1:21" x14ac:dyDescent="0.4">
      <c r="A20" s="29">
        <v>44022.166226851848</v>
      </c>
      <c r="B20" s="30">
        <v>20.84</v>
      </c>
      <c r="C20" s="31">
        <v>0.1</v>
      </c>
      <c r="D20" s="31">
        <v>7.4999999999999997E-2</v>
      </c>
      <c r="E20" s="31"/>
      <c r="F20" s="31"/>
      <c r="G20" s="31">
        <v>0.22500000000000001</v>
      </c>
      <c r="H20" s="31"/>
      <c r="I20" s="31">
        <v>0.09</v>
      </c>
      <c r="J20" s="31">
        <v>0.11</v>
      </c>
      <c r="K20" s="31">
        <v>0.185</v>
      </c>
      <c r="L20" s="31">
        <v>0.16</v>
      </c>
      <c r="M20" s="31"/>
      <c r="N20" s="31">
        <v>0.215</v>
      </c>
      <c r="O20" s="31">
        <v>2.41</v>
      </c>
      <c r="P20" s="31">
        <v>0.1</v>
      </c>
      <c r="Q20" s="31">
        <v>5.5299999999999994</v>
      </c>
      <c r="R20" s="31">
        <v>8.5000000000000006E-2</v>
      </c>
      <c r="S20" s="31">
        <v>0.3</v>
      </c>
      <c r="T20" s="31"/>
      <c r="U20" s="32">
        <v>30.425000000000001</v>
      </c>
    </row>
    <row r="21" spans="1:21" x14ac:dyDescent="0.4">
      <c r="A21" s="29">
        <v>44022.166921296295</v>
      </c>
      <c r="B21" s="30">
        <v>20.74</v>
      </c>
      <c r="C21" s="31">
        <v>0.09</v>
      </c>
      <c r="D21" s="31">
        <v>8.5000000000000006E-2</v>
      </c>
      <c r="E21" s="31"/>
      <c r="F21" s="31"/>
      <c r="G21" s="31">
        <v>0.21</v>
      </c>
      <c r="H21" s="31"/>
      <c r="I21" s="31">
        <v>0.09</v>
      </c>
      <c r="J21" s="31">
        <v>0.25</v>
      </c>
      <c r="K21" s="31"/>
      <c r="L21" s="31">
        <v>0.16</v>
      </c>
      <c r="M21" s="31"/>
      <c r="N21" s="31">
        <v>0.215</v>
      </c>
      <c r="O21" s="31">
        <v>2.35</v>
      </c>
      <c r="P21" s="31">
        <v>6.5000000000000002E-2</v>
      </c>
      <c r="Q21" s="31">
        <v>5.5150000000000006</v>
      </c>
      <c r="R21" s="31">
        <v>8.5000000000000006E-2</v>
      </c>
      <c r="S21" s="31">
        <v>0.315</v>
      </c>
      <c r="T21" s="31"/>
      <c r="U21" s="32">
        <v>30.170000000000005</v>
      </c>
    </row>
    <row r="22" spans="1:21" x14ac:dyDescent="0.4">
      <c r="A22" s="29">
        <v>44022.167615740742</v>
      </c>
      <c r="B22" s="30">
        <v>15.465</v>
      </c>
      <c r="C22" s="31">
        <v>7.4999999999999997E-2</v>
      </c>
      <c r="D22" s="31"/>
      <c r="E22" s="31"/>
      <c r="F22" s="31"/>
      <c r="G22" s="31">
        <v>0.16</v>
      </c>
      <c r="H22" s="31"/>
      <c r="I22" s="31">
        <v>7.4999999999999997E-2</v>
      </c>
      <c r="J22" s="31"/>
      <c r="K22" s="31">
        <v>0.215</v>
      </c>
      <c r="L22" s="31">
        <v>6.5000000000000002E-2</v>
      </c>
      <c r="M22" s="31"/>
      <c r="N22" s="31">
        <v>0.215</v>
      </c>
      <c r="O22" s="31">
        <v>1.8</v>
      </c>
      <c r="P22" s="31">
        <v>0.1</v>
      </c>
      <c r="Q22" s="31">
        <v>4.2949999999999999</v>
      </c>
      <c r="R22" s="31">
        <v>7.4999999999999997E-2</v>
      </c>
      <c r="S22" s="31">
        <v>0.23499999999999999</v>
      </c>
      <c r="T22" s="31"/>
      <c r="U22" s="32">
        <v>22.775000000000002</v>
      </c>
    </row>
    <row r="23" spans="1:21" x14ac:dyDescent="0.4">
      <c r="A23" s="29">
        <v>44022.168310185189</v>
      </c>
      <c r="B23" s="30">
        <v>20.329999999999998</v>
      </c>
      <c r="C23" s="31">
        <v>0.09</v>
      </c>
      <c r="D23" s="31">
        <v>7.4999999999999997E-2</v>
      </c>
      <c r="E23" s="31"/>
      <c r="F23" s="31"/>
      <c r="G23" s="31">
        <v>0.215</v>
      </c>
      <c r="H23" s="31"/>
      <c r="I23" s="31">
        <v>0.09</v>
      </c>
      <c r="J23" s="31"/>
      <c r="K23" s="31">
        <v>0.185</v>
      </c>
      <c r="L23" s="31">
        <v>0.15</v>
      </c>
      <c r="M23" s="31"/>
      <c r="N23" s="31">
        <v>0.21</v>
      </c>
      <c r="O23" s="31">
        <v>2.3149999999999999</v>
      </c>
      <c r="P23" s="31">
        <v>6.5000000000000002E-2</v>
      </c>
      <c r="Q23" s="31">
        <v>5.35</v>
      </c>
      <c r="R23" s="31">
        <v>8.5000000000000006E-2</v>
      </c>
      <c r="S23" s="31">
        <v>0.28999999999999998</v>
      </c>
      <c r="T23" s="31"/>
      <c r="U23" s="32">
        <v>29.449999999999996</v>
      </c>
    </row>
    <row r="24" spans="1:21" x14ac:dyDescent="0.4">
      <c r="A24" s="29">
        <v>44022.169004629628</v>
      </c>
      <c r="B24" s="30">
        <v>20.57</v>
      </c>
      <c r="C24" s="31">
        <v>8.5000000000000006E-2</v>
      </c>
      <c r="D24" s="31">
        <v>6.5000000000000002E-2</v>
      </c>
      <c r="E24" s="31"/>
      <c r="F24" s="31"/>
      <c r="G24" s="31"/>
      <c r="H24" s="31"/>
      <c r="I24" s="31">
        <v>0.11</v>
      </c>
      <c r="J24" s="31">
        <v>0.11</v>
      </c>
      <c r="K24" s="31"/>
      <c r="L24" s="31"/>
      <c r="M24" s="31">
        <v>0.25</v>
      </c>
      <c r="N24" s="31">
        <v>0.215</v>
      </c>
      <c r="O24" s="31">
        <v>2.2999999999999998</v>
      </c>
      <c r="P24" s="31">
        <v>0.1</v>
      </c>
      <c r="Q24" s="31">
        <v>5.5</v>
      </c>
      <c r="R24" s="31">
        <v>8.5000000000000006E-2</v>
      </c>
      <c r="S24" s="31">
        <v>0.32500000000000001</v>
      </c>
      <c r="T24" s="31"/>
      <c r="U24" s="32">
        <v>29.715000000000003</v>
      </c>
    </row>
    <row r="25" spans="1:21" x14ac:dyDescent="0.4">
      <c r="A25" s="29">
        <v>44022.169699074075</v>
      </c>
      <c r="B25" s="30">
        <v>20.84</v>
      </c>
      <c r="C25" s="31"/>
      <c r="D25" s="31">
        <v>7.4999999999999997E-2</v>
      </c>
      <c r="E25" s="31"/>
      <c r="F25" s="31"/>
      <c r="G25" s="31"/>
      <c r="H25" s="31">
        <v>0.2</v>
      </c>
      <c r="I25" s="31">
        <v>0.09</v>
      </c>
      <c r="J25" s="31"/>
      <c r="K25" s="31">
        <v>0.2</v>
      </c>
      <c r="L25" s="31">
        <v>8.5000000000000006E-2</v>
      </c>
      <c r="M25" s="31">
        <v>0.15</v>
      </c>
      <c r="N25" s="31">
        <v>0.215</v>
      </c>
      <c r="O25" s="31">
        <v>2.2149999999999999</v>
      </c>
      <c r="P25" s="31">
        <v>6.5000000000000002E-2</v>
      </c>
      <c r="Q25" s="31">
        <v>5.49</v>
      </c>
      <c r="R25" s="31">
        <v>8.5000000000000006E-2</v>
      </c>
      <c r="S25" s="31">
        <v>0.25</v>
      </c>
      <c r="T25" s="31"/>
      <c r="U25" s="32">
        <v>29.96</v>
      </c>
    </row>
    <row r="26" spans="1:21" x14ac:dyDescent="0.4">
      <c r="A26" s="29">
        <v>44022.170393518521</v>
      </c>
      <c r="B26" s="30">
        <v>20.515000000000001</v>
      </c>
      <c r="C26" s="31"/>
      <c r="D26" s="31">
        <v>0.09</v>
      </c>
      <c r="E26" s="31">
        <v>0.1</v>
      </c>
      <c r="F26" s="31"/>
      <c r="G26" s="31"/>
      <c r="H26" s="31">
        <v>0.215</v>
      </c>
      <c r="I26" s="31">
        <v>8.5000000000000006E-2</v>
      </c>
      <c r="J26" s="31">
        <v>0.09</v>
      </c>
      <c r="K26" s="31">
        <v>7.4999999999999997E-2</v>
      </c>
      <c r="L26" s="31">
        <v>7.4999999999999997E-2</v>
      </c>
      <c r="M26" s="31">
        <v>0.19</v>
      </c>
      <c r="N26" s="31">
        <v>0.22500000000000001</v>
      </c>
      <c r="O26" s="31">
        <v>2.2749999999999999</v>
      </c>
      <c r="P26" s="31">
        <v>0.09</v>
      </c>
      <c r="Q26" s="31">
        <v>5.4499999999999993</v>
      </c>
      <c r="R26" s="31">
        <v>8.5000000000000006E-2</v>
      </c>
      <c r="S26" s="31">
        <v>0.24</v>
      </c>
      <c r="T26" s="31"/>
      <c r="U26" s="32">
        <v>29.8</v>
      </c>
    </row>
    <row r="27" spans="1:21" x14ac:dyDescent="0.4">
      <c r="A27" s="29">
        <v>44022.171087962961</v>
      </c>
      <c r="B27" s="30">
        <v>16.824999999999999</v>
      </c>
      <c r="C27" s="31"/>
      <c r="D27" s="31">
        <v>0.06</v>
      </c>
      <c r="E27" s="31">
        <v>0.09</v>
      </c>
      <c r="F27" s="31"/>
      <c r="G27" s="31"/>
      <c r="H27" s="31">
        <v>0.16500000000000001</v>
      </c>
      <c r="I27" s="31">
        <v>8.5000000000000006E-2</v>
      </c>
      <c r="J27" s="31">
        <v>0.11</v>
      </c>
      <c r="K27" s="31"/>
      <c r="L27" s="31">
        <v>0.19</v>
      </c>
      <c r="M27" s="31">
        <v>0.06</v>
      </c>
      <c r="N27" s="31">
        <v>0.2</v>
      </c>
      <c r="O27" s="31">
        <v>1.9550000000000001</v>
      </c>
      <c r="P27" s="31">
        <v>7.4999999999999997E-2</v>
      </c>
      <c r="Q27" s="31">
        <v>4.6000000000000005</v>
      </c>
      <c r="R27" s="31">
        <v>0.09</v>
      </c>
      <c r="S27" s="31">
        <v>0.23499999999999999</v>
      </c>
      <c r="T27" s="31"/>
      <c r="U27" s="32">
        <v>24.739999999999995</v>
      </c>
    </row>
    <row r="28" spans="1:21" x14ac:dyDescent="0.4">
      <c r="A28" s="29">
        <v>44022.171782407408</v>
      </c>
      <c r="B28" s="30">
        <v>19.28</v>
      </c>
      <c r="C28" s="31"/>
      <c r="D28" s="31">
        <v>8.5000000000000006E-2</v>
      </c>
      <c r="E28" s="31">
        <v>0.09</v>
      </c>
      <c r="F28" s="31"/>
      <c r="G28" s="31"/>
      <c r="H28" s="31">
        <v>0.185</v>
      </c>
      <c r="I28" s="31">
        <v>7.4999999999999997E-2</v>
      </c>
      <c r="J28" s="31">
        <v>0.14000000000000001</v>
      </c>
      <c r="K28" s="31"/>
      <c r="L28" s="31">
        <v>0.185</v>
      </c>
      <c r="M28" s="31"/>
      <c r="N28" s="31">
        <v>0.215</v>
      </c>
      <c r="O28" s="31">
        <v>1.91</v>
      </c>
      <c r="P28" s="31">
        <v>0.1</v>
      </c>
      <c r="Q28" s="31">
        <v>4.6199999999999992</v>
      </c>
      <c r="R28" s="31">
        <v>8.5000000000000006E-2</v>
      </c>
      <c r="S28" s="31">
        <v>0.215</v>
      </c>
      <c r="T28" s="31"/>
      <c r="U28" s="32">
        <v>27.184999999999999</v>
      </c>
    </row>
    <row r="29" spans="1:21" x14ac:dyDescent="0.4">
      <c r="A29" s="29">
        <v>44022.172476851854</v>
      </c>
      <c r="B29" s="30">
        <v>20.69</v>
      </c>
      <c r="C29" s="31"/>
      <c r="D29" s="31">
        <v>0.09</v>
      </c>
      <c r="E29" s="31">
        <v>0.1</v>
      </c>
      <c r="F29" s="31"/>
      <c r="G29" s="31"/>
      <c r="H29" s="31"/>
      <c r="I29" s="31">
        <v>8.5000000000000006E-2</v>
      </c>
      <c r="J29" s="31">
        <v>0.215</v>
      </c>
      <c r="K29" s="31">
        <v>0.13500000000000001</v>
      </c>
      <c r="L29" s="31">
        <v>7.4999999999999997E-2</v>
      </c>
      <c r="M29" s="31"/>
      <c r="N29" s="31">
        <v>0.21</v>
      </c>
      <c r="O29" s="31">
        <v>2.2149999999999999</v>
      </c>
      <c r="P29" s="31">
        <v>6.5000000000000002E-2</v>
      </c>
      <c r="Q29" s="31">
        <v>5.2600000000000007</v>
      </c>
      <c r="R29" s="31">
        <v>8.5000000000000006E-2</v>
      </c>
      <c r="S29" s="31">
        <v>0.26</v>
      </c>
      <c r="T29" s="31"/>
      <c r="U29" s="32">
        <v>29.48500000000001</v>
      </c>
    </row>
    <row r="30" spans="1:21" x14ac:dyDescent="0.4">
      <c r="A30" s="29">
        <v>44022.173171296294</v>
      </c>
      <c r="B30" s="30">
        <v>20.555</v>
      </c>
      <c r="C30" s="31"/>
      <c r="D30" s="31">
        <v>0.09</v>
      </c>
      <c r="E30" s="31">
        <v>0.11</v>
      </c>
      <c r="F30" s="31">
        <v>0.21</v>
      </c>
      <c r="G30" s="31"/>
      <c r="H30" s="31"/>
      <c r="I30" s="31">
        <v>7.4999999999999997E-2</v>
      </c>
      <c r="J30" s="31">
        <v>0.11</v>
      </c>
      <c r="K30" s="31"/>
      <c r="L30" s="31">
        <v>0.3</v>
      </c>
      <c r="M30" s="31"/>
      <c r="N30" s="31">
        <v>0.215</v>
      </c>
      <c r="O30" s="31">
        <v>2.2749999999999999</v>
      </c>
      <c r="P30" s="31">
        <v>0.1</v>
      </c>
      <c r="Q30" s="31">
        <v>5.3</v>
      </c>
      <c r="R30" s="31">
        <v>8.5000000000000006E-2</v>
      </c>
      <c r="S30" s="31">
        <v>0.26500000000000001</v>
      </c>
      <c r="T30" s="31"/>
      <c r="U30" s="32">
        <v>29.69</v>
      </c>
    </row>
    <row r="31" spans="1:21" x14ac:dyDescent="0.4">
      <c r="A31" s="29">
        <v>44022.17386574074</v>
      </c>
      <c r="B31" s="30">
        <v>20.175000000000001</v>
      </c>
      <c r="C31" s="31"/>
      <c r="D31" s="31">
        <v>7.4999999999999997E-2</v>
      </c>
      <c r="E31" s="31">
        <v>0.1</v>
      </c>
      <c r="F31" s="31">
        <v>0.2</v>
      </c>
      <c r="G31" s="31"/>
      <c r="H31" s="31"/>
      <c r="I31" s="31">
        <v>8.5000000000000006E-2</v>
      </c>
      <c r="J31" s="31">
        <v>0.15</v>
      </c>
      <c r="K31" s="31"/>
      <c r="L31" s="31">
        <v>0.13500000000000001</v>
      </c>
      <c r="M31" s="31">
        <v>0.09</v>
      </c>
      <c r="N31" s="31">
        <v>0.215</v>
      </c>
      <c r="O31" s="31">
        <v>2.1749999999999998</v>
      </c>
      <c r="P31" s="31">
        <v>6.5000000000000002E-2</v>
      </c>
      <c r="Q31" s="31">
        <v>5.0999999999999996</v>
      </c>
      <c r="R31" s="31">
        <v>7.4999999999999997E-2</v>
      </c>
      <c r="S31" s="31">
        <v>0.28999999999999998</v>
      </c>
      <c r="T31" s="31"/>
      <c r="U31" s="32">
        <v>28.930000000000003</v>
      </c>
    </row>
    <row r="32" spans="1:21" x14ac:dyDescent="0.4">
      <c r="A32" s="29">
        <v>44022.174560185187</v>
      </c>
      <c r="B32" s="30">
        <v>15.945</v>
      </c>
      <c r="C32" s="31"/>
      <c r="D32" s="31">
        <v>8.5000000000000006E-2</v>
      </c>
      <c r="E32" s="31">
        <v>7.4999999999999997E-2</v>
      </c>
      <c r="F32" s="31">
        <v>0.17499999999999999</v>
      </c>
      <c r="G32" s="31"/>
      <c r="H32" s="31"/>
      <c r="I32" s="31"/>
      <c r="J32" s="31">
        <v>0.215</v>
      </c>
      <c r="K32" s="31"/>
      <c r="L32" s="31">
        <v>0.11</v>
      </c>
      <c r="M32" s="31"/>
      <c r="N32" s="31">
        <v>0.21</v>
      </c>
      <c r="O32" s="31">
        <v>1.71</v>
      </c>
      <c r="P32" s="31">
        <v>8.5000000000000006E-2</v>
      </c>
      <c r="Q32" s="31">
        <v>4.1999999999999993</v>
      </c>
      <c r="R32" s="31">
        <v>7.4999999999999997E-2</v>
      </c>
      <c r="S32" s="31">
        <v>0.19</v>
      </c>
      <c r="T32" s="31"/>
      <c r="U32" s="32">
        <v>23.075000000000003</v>
      </c>
    </row>
    <row r="33" spans="1:21" x14ac:dyDescent="0.4">
      <c r="A33" s="29">
        <v>44022.175254629627</v>
      </c>
      <c r="B33" s="30">
        <v>14.515000000000001</v>
      </c>
      <c r="C33" s="31"/>
      <c r="D33" s="31">
        <v>7.4999999999999997E-2</v>
      </c>
      <c r="E33" s="31"/>
      <c r="F33" s="31">
        <v>0.16</v>
      </c>
      <c r="G33" s="31"/>
      <c r="H33" s="31"/>
      <c r="I33" s="31"/>
      <c r="J33" s="31">
        <v>0.2</v>
      </c>
      <c r="K33" s="31"/>
      <c r="L33" s="31">
        <v>6.5000000000000002E-2</v>
      </c>
      <c r="M33" s="31"/>
      <c r="N33" s="31">
        <v>0.2</v>
      </c>
      <c r="O33" s="31">
        <v>1.34</v>
      </c>
      <c r="P33" s="31">
        <v>6.5000000000000002E-2</v>
      </c>
      <c r="Q33" s="31">
        <v>3.415</v>
      </c>
      <c r="R33" s="31">
        <v>7.4999999999999997E-2</v>
      </c>
      <c r="S33" s="31">
        <v>0.15</v>
      </c>
      <c r="T33" s="31"/>
      <c r="U33" s="32">
        <v>20.259999999999998</v>
      </c>
    </row>
    <row r="34" spans="1:21" x14ac:dyDescent="0.4">
      <c r="A34" s="29">
        <v>44022.175949074073</v>
      </c>
      <c r="B34" s="30">
        <v>20.29</v>
      </c>
      <c r="C34" s="31"/>
      <c r="D34" s="31">
        <v>0.1</v>
      </c>
      <c r="E34" s="31">
        <v>8.5000000000000006E-2</v>
      </c>
      <c r="F34" s="31"/>
      <c r="G34" s="31"/>
      <c r="H34" s="31"/>
      <c r="I34" s="31">
        <v>6.5000000000000002E-2</v>
      </c>
      <c r="J34" s="31">
        <v>0.17499999999999999</v>
      </c>
      <c r="K34" s="31"/>
      <c r="L34" s="31">
        <v>0.13500000000000001</v>
      </c>
      <c r="M34" s="31">
        <v>0.115</v>
      </c>
      <c r="N34" s="31">
        <v>0.215</v>
      </c>
      <c r="O34" s="31">
        <v>2.31</v>
      </c>
      <c r="P34" s="31">
        <v>0.09</v>
      </c>
      <c r="Q34" s="31">
        <v>5.2450000000000001</v>
      </c>
      <c r="R34" s="31">
        <v>8.5000000000000006E-2</v>
      </c>
      <c r="S34" s="31">
        <v>0.26</v>
      </c>
      <c r="T34" s="31"/>
      <c r="U34" s="32">
        <v>29.170000000000005</v>
      </c>
    </row>
    <row r="35" spans="1:21" x14ac:dyDescent="0.4">
      <c r="A35" s="29">
        <v>44022.17664351852</v>
      </c>
      <c r="B35" s="30">
        <v>20.32</v>
      </c>
      <c r="C35" s="31"/>
      <c r="D35" s="31">
        <v>8.5000000000000006E-2</v>
      </c>
      <c r="E35" s="31">
        <v>0.09</v>
      </c>
      <c r="F35" s="31"/>
      <c r="G35" s="31">
        <v>0.2</v>
      </c>
      <c r="H35" s="31"/>
      <c r="I35" s="31">
        <v>0.09</v>
      </c>
      <c r="J35" s="31">
        <v>0.28499999999999998</v>
      </c>
      <c r="K35" s="31"/>
      <c r="L35" s="31"/>
      <c r="M35" s="31">
        <v>0.1</v>
      </c>
      <c r="N35" s="31">
        <v>0.21</v>
      </c>
      <c r="O35" s="31">
        <v>2.2349999999999999</v>
      </c>
      <c r="P35" s="31">
        <v>7.4999999999999997E-2</v>
      </c>
      <c r="Q35" s="31">
        <v>5.3550000000000004</v>
      </c>
      <c r="R35" s="31">
        <v>8.5000000000000006E-2</v>
      </c>
      <c r="S35" s="31">
        <v>0.28999999999999998</v>
      </c>
      <c r="T35" s="31"/>
      <c r="U35" s="32">
        <v>29.42</v>
      </c>
    </row>
    <row r="36" spans="1:21" x14ac:dyDescent="0.4">
      <c r="A36" s="29">
        <v>44022.177337962959</v>
      </c>
      <c r="B36" s="30">
        <v>17.925000000000001</v>
      </c>
      <c r="C36" s="31"/>
      <c r="D36" s="31">
        <v>8.5000000000000006E-2</v>
      </c>
      <c r="E36" s="31">
        <v>0.1</v>
      </c>
      <c r="F36" s="31"/>
      <c r="G36" s="31">
        <v>0.17499999999999999</v>
      </c>
      <c r="H36" s="31"/>
      <c r="I36" s="31">
        <v>6.5000000000000002E-2</v>
      </c>
      <c r="J36" s="31"/>
      <c r="K36" s="31">
        <v>0.215</v>
      </c>
      <c r="L36" s="31">
        <v>0.13500000000000001</v>
      </c>
      <c r="M36" s="31"/>
      <c r="N36" s="31">
        <v>0.21</v>
      </c>
      <c r="O36" s="31">
        <v>2.0499999999999998</v>
      </c>
      <c r="P36" s="31">
        <v>0.09</v>
      </c>
      <c r="Q36" s="31">
        <v>4.835</v>
      </c>
      <c r="R36" s="31">
        <v>8.5000000000000006E-2</v>
      </c>
      <c r="S36" s="31">
        <v>0.26500000000000001</v>
      </c>
      <c r="T36" s="31"/>
      <c r="U36" s="32">
        <v>26.23500000000001</v>
      </c>
    </row>
    <row r="37" spans="1:21" x14ac:dyDescent="0.4">
      <c r="A37" s="29">
        <v>44022.178032407406</v>
      </c>
      <c r="B37" s="30">
        <v>6.54</v>
      </c>
      <c r="C37" s="31"/>
      <c r="D37" s="31"/>
      <c r="E37" s="31"/>
      <c r="F37" s="31"/>
      <c r="G37" s="31">
        <v>0.125</v>
      </c>
      <c r="H37" s="31"/>
      <c r="I37" s="31"/>
      <c r="J37" s="31"/>
      <c r="K37" s="31"/>
      <c r="L37" s="31">
        <v>0.1</v>
      </c>
      <c r="M37" s="31"/>
      <c r="N37" s="31">
        <v>0.215</v>
      </c>
      <c r="O37" s="31">
        <v>0.99</v>
      </c>
      <c r="P37" s="31">
        <v>6.5000000000000002E-2</v>
      </c>
      <c r="Q37" s="31">
        <v>2.2050000000000001</v>
      </c>
      <c r="R37" s="31">
        <v>0.06</v>
      </c>
      <c r="S37" s="31">
        <v>0.17499999999999999</v>
      </c>
      <c r="T37" s="31"/>
      <c r="U37" s="32">
        <v>10.475000000000001</v>
      </c>
    </row>
    <row r="38" spans="1:21" x14ac:dyDescent="0.4">
      <c r="A38" s="29">
        <v>44022.178726851853</v>
      </c>
      <c r="B38" s="30">
        <v>0.45</v>
      </c>
      <c r="C38" s="31"/>
      <c r="D38" s="31"/>
      <c r="E38" s="31"/>
      <c r="F38" s="31"/>
      <c r="G38" s="31"/>
      <c r="H38" s="31"/>
      <c r="I38" s="31"/>
      <c r="J38" s="31"/>
      <c r="K38" s="31"/>
      <c r="L38" s="31"/>
      <c r="M38" s="31"/>
      <c r="N38" s="31">
        <v>0.21</v>
      </c>
      <c r="O38" s="31">
        <v>0.22500000000000001</v>
      </c>
      <c r="P38" s="31">
        <v>8.5000000000000006E-2</v>
      </c>
      <c r="Q38" s="31">
        <v>0.77</v>
      </c>
      <c r="R38" s="31"/>
      <c r="S38" s="31"/>
      <c r="T38" s="31"/>
      <c r="U38" s="32">
        <v>1.74</v>
      </c>
    </row>
    <row r="39" spans="1:21" x14ac:dyDescent="0.4">
      <c r="A39" s="29">
        <v>44022.1794212963</v>
      </c>
      <c r="B39" s="30">
        <v>0.47499999999999998</v>
      </c>
      <c r="C39" s="31"/>
      <c r="D39" s="31"/>
      <c r="E39" s="31"/>
      <c r="F39" s="31"/>
      <c r="G39" s="31"/>
      <c r="H39" s="31"/>
      <c r="I39" s="31"/>
      <c r="J39" s="31"/>
      <c r="K39" s="31"/>
      <c r="L39" s="31"/>
      <c r="M39" s="31"/>
      <c r="N39" s="31">
        <v>0.21</v>
      </c>
      <c r="O39" s="31">
        <v>0.23499999999999999</v>
      </c>
      <c r="P39" s="31">
        <v>6.5000000000000002E-2</v>
      </c>
      <c r="Q39" s="31">
        <v>0.79</v>
      </c>
      <c r="R39" s="31"/>
      <c r="S39" s="31"/>
      <c r="T39" s="31"/>
      <c r="U39" s="32">
        <v>1.7749999999999999</v>
      </c>
    </row>
    <row r="40" spans="1:21" x14ac:dyDescent="0.4">
      <c r="A40" s="29">
        <v>44022.180115740739</v>
      </c>
      <c r="B40" s="30">
        <v>0.46500000000000002</v>
      </c>
      <c r="C40" s="31"/>
      <c r="D40" s="31"/>
      <c r="E40" s="31"/>
      <c r="F40" s="31"/>
      <c r="G40" s="31"/>
      <c r="H40" s="31"/>
      <c r="I40" s="31"/>
      <c r="J40" s="31"/>
      <c r="K40" s="31"/>
      <c r="L40" s="31"/>
      <c r="M40" s="31"/>
      <c r="N40" s="31">
        <v>0.21</v>
      </c>
      <c r="O40" s="31">
        <v>0.23499999999999999</v>
      </c>
      <c r="P40" s="31">
        <v>8.5000000000000006E-2</v>
      </c>
      <c r="Q40" s="31">
        <v>0.8</v>
      </c>
      <c r="R40" s="31"/>
      <c r="S40" s="31"/>
      <c r="T40" s="31"/>
      <c r="U40" s="32">
        <v>1.7949999999999999</v>
      </c>
    </row>
    <row r="41" spans="1:21" x14ac:dyDescent="0.4">
      <c r="A41" s="29">
        <v>44022.180810185186</v>
      </c>
      <c r="B41" s="30">
        <v>0.51</v>
      </c>
      <c r="C41" s="31"/>
      <c r="D41" s="31"/>
      <c r="E41" s="31"/>
      <c r="F41" s="31"/>
      <c r="G41" s="31"/>
      <c r="H41" s="31"/>
      <c r="I41" s="31"/>
      <c r="J41" s="31"/>
      <c r="K41" s="31"/>
      <c r="L41" s="31"/>
      <c r="M41" s="31"/>
      <c r="N41" s="31">
        <v>0.21</v>
      </c>
      <c r="O41" s="31">
        <v>0.23499999999999999</v>
      </c>
      <c r="P41" s="31">
        <v>6.5000000000000002E-2</v>
      </c>
      <c r="Q41" s="31">
        <v>0.80499999999999994</v>
      </c>
      <c r="R41" s="31"/>
      <c r="S41" s="31"/>
      <c r="T41" s="31"/>
      <c r="U41" s="32">
        <v>1.825</v>
      </c>
    </row>
    <row r="42" spans="1:21" x14ac:dyDescent="0.4">
      <c r="A42" s="29">
        <v>44022.181504629632</v>
      </c>
      <c r="B42" s="30">
        <v>0.42499999999999999</v>
      </c>
      <c r="C42" s="31"/>
      <c r="D42" s="31"/>
      <c r="E42" s="31"/>
      <c r="F42" s="31"/>
      <c r="G42" s="31"/>
      <c r="H42" s="31"/>
      <c r="I42" s="31"/>
      <c r="J42" s="31"/>
      <c r="K42" s="31"/>
      <c r="L42" s="31"/>
      <c r="M42" s="31"/>
      <c r="N42" s="31">
        <v>0.21</v>
      </c>
      <c r="O42" s="31">
        <v>0.22500000000000001</v>
      </c>
      <c r="P42" s="31">
        <v>0.09</v>
      </c>
      <c r="Q42" s="31"/>
      <c r="R42" s="31"/>
      <c r="S42" s="31"/>
      <c r="T42" s="31"/>
      <c r="U42" s="32">
        <v>0.95</v>
      </c>
    </row>
    <row r="43" spans="1:21" x14ac:dyDescent="0.4">
      <c r="A43" s="29">
        <v>44022.182199074072</v>
      </c>
      <c r="B43" s="30">
        <v>0.28999999999999998</v>
      </c>
      <c r="C43" s="31"/>
      <c r="D43" s="31"/>
      <c r="E43" s="31"/>
      <c r="F43" s="31"/>
      <c r="G43" s="31"/>
      <c r="H43" s="31"/>
      <c r="I43" s="31"/>
      <c r="J43" s="31"/>
      <c r="K43" s="31"/>
      <c r="L43" s="31"/>
      <c r="M43" s="31"/>
      <c r="N43" s="31">
        <v>0.19</v>
      </c>
      <c r="O43" s="31">
        <v>0.19</v>
      </c>
      <c r="P43" s="31">
        <v>0.06</v>
      </c>
      <c r="Q43" s="31"/>
      <c r="R43" s="31"/>
      <c r="S43" s="31"/>
      <c r="T43" s="31"/>
      <c r="U43" s="32">
        <v>0.73</v>
      </c>
    </row>
    <row r="44" spans="1:21" x14ac:dyDescent="0.4">
      <c r="A44" s="33" t="s">
        <v>718</v>
      </c>
      <c r="B44" s="34">
        <v>642.04999999999973</v>
      </c>
      <c r="C44" s="35">
        <v>1.6450000000000002</v>
      </c>
      <c r="D44" s="35">
        <v>2.5900000000000003</v>
      </c>
      <c r="E44" s="35">
        <v>2.1500000000000004</v>
      </c>
      <c r="F44" s="35">
        <v>1.5649999999999999</v>
      </c>
      <c r="G44" s="35">
        <v>2.1749999999999998</v>
      </c>
      <c r="H44" s="35">
        <v>0.76500000000000012</v>
      </c>
      <c r="I44" s="35">
        <v>2.4350000000000001</v>
      </c>
      <c r="J44" s="35">
        <v>3.0400000000000005</v>
      </c>
      <c r="K44" s="35">
        <v>2.46</v>
      </c>
      <c r="L44" s="35">
        <v>4.42</v>
      </c>
      <c r="M44" s="35">
        <v>2.4550000000000001</v>
      </c>
      <c r="N44" s="35">
        <v>8.3199999999999985</v>
      </c>
      <c r="O44" s="35">
        <v>70.844999999999956</v>
      </c>
      <c r="P44" s="35">
        <v>3.1399999999999997</v>
      </c>
      <c r="Q44" s="35">
        <v>169.72500000000002</v>
      </c>
      <c r="R44" s="35">
        <v>2.7250000000000001</v>
      </c>
      <c r="S44" s="35">
        <v>8.7500000000000018</v>
      </c>
      <c r="T44" s="35">
        <v>0.09</v>
      </c>
      <c r="U44" s="36">
        <v>931.34500000000014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RowHeight="14.6" x14ac:dyDescent="0.4"/>
  <cols>
    <col min="1" max="1" width="17.23046875" style="2" bestFit="1" customWidth="1"/>
    <col min="2" max="2" width="10.69140625" customWidth="1"/>
    <col min="3" max="3" width="25.765625" bestFit="1" customWidth="1"/>
    <col min="4" max="4" width="31.84375" bestFit="1" customWidth="1"/>
  </cols>
  <sheetData>
    <row r="1" spans="1:5" x14ac:dyDescent="0.4">
      <c r="A1" s="2" t="s">
        <v>0</v>
      </c>
      <c r="B1" s="4" t="s">
        <v>1</v>
      </c>
    </row>
    <row r="2" spans="1:5" x14ac:dyDescent="0.4">
      <c r="A2" s="2" t="s">
        <v>2</v>
      </c>
      <c r="B2" s="4" t="s">
        <v>3</v>
      </c>
      <c r="C2" t="s">
        <v>4</v>
      </c>
      <c r="D2" t="s">
        <v>5</v>
      </c>
      <c r="E2" t="s">
        <v>6</v>
      </c>
    </row>
    <row r="3" spans="1:5" x14ac:dyDescent="0.4">
      <c r="A3" s="2" t="s">
        <v>7</v>
      </c>
      <c r="B3" s="5">
        <v>44018.952777777777</v>
      </c>
    </row>
    <row r="4" spans="1:5" x14ac:dyDescent="0.4">
      <c r="A4" s="2" t="s">
        <v>8</v>
      </c>
      <c r="B4" s="4" t="s">
        <v>9</v>
      </c>
    </row>
    <row r="5" spans="1:5" x14ac:dyDescent="0.4">
      <c r="A5" s="2" t="s">
        <v>10</v>
      </c>
      <c r="B5" s="4">
        <v>2</v>
      </c>
    </row>
    <row r="6" spans="1:5" x14ac:dyDescent="0.4">
      <c r="A6" s="2" t="s">
        <v>11</v>
      </c>
      <c r="B6" s="6">
        <v>44022</v>
      </c>
    </row>
    <row r="7" spans="1:5" x14ac:dyDescent="0.4">
      <c r="A7" s="2" t="s">
        <v>12</v>
      </c>
      <c r="B7" s="4">
        <v>11</v>
      </c>
    </row>
    <row r="8" spans="1:5" x14ac:dyDescent="0.4">
      <c r="A8" s="2" t="s">
        <v>13</v>
      </c>
      <c r="B8" s="4">
        <v>150</v>
      </c>
    </row>
    <row r="9" spans="1:5" x14ac:dyDescent="0.4">
      <c r="A9" s="2" t="s">
        <v>14</v>
      </c>
      <c r="B9" s="4" t="s">
        <v>15</v>
      </c>
    </row>
    <row r="10" spans="1:5" x14ac:dyDescent="0.4">
      <c r="A10" s="2" t="s">
        <v>16</v>
      </c>
      <c r="B10" s="4">
        <v>60</v>
      </c>
    </row>
    <row r="11" spans="1:5" x14ac:dyDescent="0.4">
      <c r="A11" s="2" t="s">
        <v>17</v>
      </c>
      <c r="B11" s="4">
        <v>256</v>
      </c>
      <c r="C11" t="s">
        <v>18</v>
      </c>
    </row>
    <row r="12" spans="1:5" x14ac:dyDescent="0.4">
      <c r="A12" s="2" t="s">
        <v>19</v>
      </c>
      <c r="B12" s="4">
        <v>8</v>
      </c>
    </row>
    <row r="13" spans="1:5" x14ac:dyDescent="0.4">
      <c r="A13" s="2" t="s">
        <v>20</v>
      </c>
      <c r="B13" s="4" t="s">
        <v>15</v>
      </c>
    </row>
    <row r="14" spans="1:5" x14ac:dyDescent="0.4">
      <c r="A14" s="2" t="s">
        <v>21</v>
      </c>
      <c r="B14" s="4">
        <v>40</v>
      </c>
    </row>
    <row r="15" spans="1:5" x14ac:dyDescent="0.4">
      <c r="A15" s="2" t="s">
        <v>22</v>
      </c>
      <c r="B15" s="4">
        <v>1</v>
      </c>
    </row>
    <row r="16" spans="1:5" x14ac:dyDescent="0.4">
      <c r="A16" s="2" t="s">
        <v>23</v>
      </c>
      <c r="B16" s="7">
        <v>2.5833333333333337E-3</v>
      </c>
    </row>
    <row r="17" spans="1:3" x14ac:dyDescent="0.4">
      <c r="A17" s="2" t="s">
        <v>24</v>
      </c>
      <c r="B17" s="4" t="s">
        <v>25</v>
      </c>
    </row>
    <row r="18" spans="1:3" x14ac:dyDescent="0.4">
      <c r="A18" s="2" t="s">
        <v>26</v>
      </c>
      <c r="B18" s="4" t="s">
        <v>27</v>
      </c>
    </row>
    <row r="19" spans="1:3" x14ac:dyDescent="0.4">
      <c r="A19" s="2" t="s">
        <v>659</v>
      </c>
      <c r="B19" s="4" t="s">
        <v>28</v>
      </c>
      <c r="C19">
        <v>1</v>
      </c>
    </row>
    <row r="20" spans="1:3" x14ac:dyDescent="0.4">
      <c r="A20" s="2" t="s">
        <v>658</v>
      </c>
      <c r="B20" s="4" t="s">
        <v>29</v>
      </c>
      <c r="C20">
        <v>2200</v>
      </c>
    </row>
    <row r="21" spans="1:3" x14ac:dyDescent="0.4">
      <c r="A21" s="2" t="s">
        <v>657</v>
      </c>
      <c r="B21" s="4" t="s">
        <v>30</v>
      </c>
      <c r="C21" t="s">
        <v>31</v>
      </c>
    </row>
    <row r="22" spans="1:3" x14ac:dyDescent="0.4">
      <c r="A22" s="2" t="s">
        <v>656</v>
      </c>
      <c r="B22" s="4" t="s">
        <v>32</v>
      </c>
      <c r="C22">
        <v>1</v>
      </c>
    </row>
    <row r="23" spans="1:3" x14ac:dyDescent="0.4">
      <c r="A23" s="2" t="s">
        <v>655</v>
      </c>
      <c r="B23" s="4" t="s">
        <v>33</v>
      </c>
      <c r="C23" t="s">
        <v>34</v>
      </c>
    </row>
    <row r="24" spans="1:3" x14ac:dyDescent="0.4">
      <c r="A24" s="2" t="s">
        <v>654</v>
      </c>
      <c r="B24" s="4" t="s">
        <v>35</v>
      </c>
      <c r="C24">
        <v>2</v>
      </c>
    </row>
    <row r="25" spans="1:3" x14ac:dyDescent="0.4">
      <c r="A25" s="2" t="s">
        <v>653</v>
      </c>
      <c r="B25" s="4" t="s">
        <v>36</v>
      </c>
      <c r="C25">
        <v>4400</v>
      </c>
    </row>
    <row r="26" spans="1:3" x14ac:dyDescent="0.4">
      <c r="A26" s="2" t="s">
        <v>652</v>
      </c>
      <c r="B26" s="4" t="s">
        <v>37</v>
      </c>
      <c r="C26">
        <v>0</v>
      </c>
    </row>
    <row r="27" spans="1:3" x14ac:dyDescent="0.4">
      <c r="A27" s="2" t="s">
        <v>660</v>
      </c>
      <c r="B27" t="s">
        <v>661</v>
      </c>
    </row>
    <row r="28" spans="1:3" x14ac:dyDescent="0.4">
      <c r="A28" s="2" t="s">
        <v>662</v>
      </c>
      <c r="B28" t="s">
        <v>663</v>
      </c>
    </row>
    <row r="29" spans="1:3" x14ac:dyDescent="0.4">
      <c r="A29" s="2" t="s">
        <v>664</v>
      </c>
      <c r="B29" t="s">
        <v>665</v>
      </c>
    </row>
    <row r="30" spans="1:3" x14ac:dyDescent="0.4">
      <c r="A30" s="2" t="s">
        <v>666</v>
      </c>
      <c r="B30" t="s">
        <v>667</v>
      </c>
    </row>
    <row r="31" spans="1:3" x14ac:dyDescent="0.4">
      <c r="A31" s="2" t="s">
        <v>720</v>
      </c>
      <c r="B31" t="s">
        <v>721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5"/>
  <sheetViews>
    <sheetView workbookViewId="0">
      <pane xSplit="1" ySplit="1" topLeftCell="B576" activePane="bottomRight" state="frozen"/>
      <selection pane="topRight" activeCell="B1" sqref="B1"/>
      <selection pane="bottomLeft" activeCell="A2" sqref="A2"/>
      <selection pane="bottomRight" activeCell="P2" sqref="P2:Q574"/>
    </sheetView>
  </sheetViews>
  <sheetFormatPr defaultRowHeight="14.6" x14ac:dyDescent="0.4"/>
  <cols>
    <col min="1" max="1" width="9.23046875" style="1"/>
    <col min="13" max="13" width="13.07421875" bestFit="1" customWidth="1"/>
  </cols>
  <sheetData>
    <row r="1" spans="1:17" x14ac:dyDescent="0.4">
      <c r="A1" s="1" t="s">
        <v>562</v>
      </c>
      <c r="B1" t="s">
        <v>592</v>
      </c>
      <c r="C1" t="s">
        <v>563</v>
      </c>
      <c r="D1" t="s">
        <v>564</v>
      </c>
      <c r="E1" t="s">
        <v>565</v>
      </c>
      <c r="F1" t="s">
        <v>566</v>
      </c>
      <c r="G1" t="s">
        <v>567</v>
      </c>
      <c r="H1" t="s">
        <v>568</v>
      </c>
      <c r="I1" t="s">
        <v>569</v>
      </c>
      <c r="J1" t="s">
        <v>570</v>
      </c>
      <c r="K1" t="s">
        <v>571</v>
      </c>
      <c r="L1" t="s">
        <v>572</v>
      </c>
      <c r="M1" t="s">
        <v>573</v>
      </c>
      <c r="N1" t="s">
        <v>697</v>
      </c>
      <c r="O1" t="s">
        <v>698</v>
      </c>
      <c r="P1" t="s">
        <v>701</v>
      </c>
      <c r="Q1" t="s">
        <v>702</v>
      </c>
    </row>
    <row r="2" spans="1:17" x14ac:dyDescent="0.4">
      <c r="A2" s="1">
        <v>44022.155810185184</v>
      </c>
      <c r="B2">
        <v>31342</v>
      </c>
      <c r="C2">
        <v>37.99</v>
      </c>
      <c r="D2">
        <v>25.18</v>
      </c>
      <c r="E2">
        <v>12.81</v>
      </c>
      <c r="F2">
        <v>3554592</v>
      </c>
      <c r="G2">
        <v>535444</v>
      </c>
      <c r="H2">
        <v>4</v>
      </c>
      <c r="I2">
        <v>2573324</v>
      </c>
      <c r="J2">
        <v>14708</v>
      </c>
      <c r="K2">
        <v>61</v>
      </c>
      <c r="L2">
        <v>0</v>
      </c>
      <c r="M2" t="s">
        <v>590</v>
      </c>
      <c r="N2" s="10">
        <v>18.995000000000001</v>
      </c>
      <c r="O2" s="11">
        <v>2573328</v>
      </c>
      <c r="P2">
        <v>0</v>
      </c>
      <c r="Q2">
        <v>0</v>
      </c>
    </row>
    <row r="3" spans="1:17" x14ac:dyDescent="0.4">
      <c r="A3" s="1">
        <v>44022.156504629631</v>
      </c>
      <c r="B3">
        <v>31342</v>
      </c>
      <c r="C3">
        <v>42.91</v>
      </c>
      <c r="D3">
        <v>28.4</v>
      </c>
      <c r="E3">
        <v>14.51</v>
      </c>
      <c r="F3">
        <v>3554592</v>
      </c>
      <c r="G3">
        <v>537752</v>
      </c>
      <c r="H3">
        <v>4</v>
      </c>
      <c r="I3">
        <v>2573324</v>
      </c>
      <c r="J3">
        <v>14860</v>
      </c>
      <c r="K3">
        <v>58</v>
      </c>
      <c r="L3">
        <v>0</v>
      </c>
      <c r="M3" t="s">
        <v>590</v>
      </c>
      <c r="N3" s="10">
        <v>21.454999999999998</v>
      </c>
      <c r="O3" s="11">
        <v>2573328</v>
      </c>
      <c r="P3">
        <v>0</v>
      </c>
      <c r="Q3">
        <v>0</v>
      </c>
    </row>
    <row r="4" spans="1:17" x14ac:dyDescent="0.4">
      <c r="A4" s="1">
        <v>44022.157199074078</v>
      </c>
      <c r="B4">
        <v>31342</v>
      </c>
      <c r="C4">
        <v>33.340000000000003</v>
      </c>
      <c r="D4">
        <v>21.97</v>
      </c>
      <c r="E4">
        <v>11.36</v>
      </c>
      <c r="F4">
        <v>3572000</v>
      </c>
      <c r="G4">
        <v>546536</v>
      </c>
      <c r="H4">
        <v>4</v>
      </c>
      <c r="I4">
        <v>2590732</v>
      </c>
      <c r="J4">
        <v>14928</v>
      </c>
      <c r="K4">
        <v>20</v>
      </c>
      <c r="L4">
        <v>0</v>
      </c>
      <c r="M4" t="s">
        <v>590</v>
      </c>
      <c r="N4" s="10">
        <v>16.670000000000002</v>
      </c>
      <c r="O4" s="11">
        <v>2590736</v>
      </c>
      <c r="P4">
        <v>0</v>
      </c>
      <c r="Q4">
        <v>0</v>
      </c>
    </row>
    <row r="5" spans="1:17" x14ac:dyDescent="0.4">
      <c r="A5" s="1">
        <v>44022.157893518517</v>
      </c>
      <c r="B5">
        <v>31342</v>
      </c>
      <c r="C5">
        <v>43</v>
      </c>
      <c r="D5">
        <v>28.09</v>
      </c>
      <c r="E5">
        <v>14.91</v>
      </c>
      <c r="F5">
        <v>3555616</v>
      </c>
      <c r="G5">
        <v>548984</v>
      </c>
      <c r="H5">
        <v>4</v>
      </c>
      <c r="I5">
        <v>2574348</v>
      </c>
      <c r="J5">
        <v>15092</v>
      </c>
      <c r="K5">
        <v>10</v>
      </c>
      <c r="L5">
        <v>0</v>
      </c>
      <c r="M5" t="s">
        <v>590</v>
      </c>
      <c r="N5" s="10">
        <v>21.5</v>
      </c>
      <c r="O5" s="11">
        <v>2574352</v>
      </c>
      <c r="P5">
        <v>0</v>
      </c>
      <c r="Q5">
        <v>0</v>
      </c>
    </row>
    <row r="6" spans="1:17" x14ac:dyDescent="0.4">
      <c r="A6" s="1">
        <v>44022.158587962964</v>
      </c>
      <c r="B6">
        <v>31342</v>
      </c>
      <c r="C6">
        <v>43.23</v>
      </c>
      <c r="D6">
        <v>27.95</v>
      </c>
      <c r="E6">
        <v>15.28</v>
      </c>
      <c r="F6">
        <v>3555616</v>
      </c>
      <c r="G6">
        <v>555404</v>
      </c>
      <c r="H6">
        <v>4</v>
      </c>
      <c r="I6">
        <v>2574348</v>
      </c>
      <c r="J6">
        <v>15244</v>
      </c>
      <c r="K6">
        <v>9</v>
      </c>
      <c r="L6">
        <v>0</v>
      </c>
      <c r="M6" t="s">
        <v>590</v>
      </c>
      <c r="N6" s="10">
        <v>21.614999999999998</v>
      </c>
      <c r="O6" s="11">
        <v>2574352</v>
      </c>
      <c r="P6">
        <v>0</v>
      </c>
      <c r="Q6">
        <v>0</v>
      </c>
    </row>
    <row r="7" spans="1:17" x14ac:dyDescent="0.4">
      <c r="A7" s="1">
        <v>44022.159282407411</v>
      </c>
      <c r="B7">
        <v>31342</v>
      </c>
      <c r="C7">
        <v>42.24</v>
      </c>
      <c r="D7">
        <v>27.56</v>
      </c>
      <c r="E7">
        <v>14.68</v>
      </c>
      <c r="F7">
        <v>3555616</v>
      </c>
      <c r="G7">
        <v>559692</v>
      </c>
      <c r="H7">
        <v>4</v>
      </c>
      <c r="I7">
        <v>2574348</v>
      </c>
      <c r="J7">
        <v>15400</v>
      </c>
      <c r="K7">
        <v>8</v>
      </c>
      <c r="L7">
        <v>0</v>
      </c>
      <c r="M7" t="s">
        <v>590</v>
      </c>
      <c r="N7" s="10">
        <v>21.12</v>
      </c>
      <c r="O7" s="11">
        <v>2574352</v>
      </c>
      <c r="P7">
        <v>0</v>
      </c>
      <c r="Q7">
        <v>0</v>
      </c>
    </row>
    <row r="8" spans="1:17" x14ac:dyDescent="0.4">
      <c r="A8" s="1">
        <v>44022.15997685185</v>
      </c>
      <c r="B8">
        <v>31342</v>
      </c>
      <c r="C8">
        <v>42.91</v>
      </c>
      <c r="D8">
        <v>27.73</v>
      </c>
      <c r="E8">
        <v>15.18</v>
      </c>
      <c r="F8">
        <v>3555616</v>
      </c>
      <c r="G8">
        <v>563960</v>
      </c>
      <c r="H8">
        <v>4</v>
      </c>
      <c r="I8">
        <v>2574348</v>
      </c>
      <c r="J8">
        <v>15536</v>
      </c>
      <c r="K8">
        <v>9</v>
      </c>
      <c r="L8">
        <v>0</v>
      </c>
      <c r="M8" t="s">
        <v>590</v>
      </c>
      <c r="N8" s="10">
        <v>21.454999999999998</v>
      </c>
      <c r="O8" s="11">
        <v>2574352</v>
      </c>
      <c r="P8">
        <v>0</v>
      </c>
      <c r="Q8">
        <v>0</v>
      </c>
    </row>
    <row r="9" spans="1:17" x14ac:dyDescent="0.4">
      <c r="A9" s="1">
        <v>44022.160671296297</v>
      </c>
      <c r="B9">
        <v>31342</v>
      </c>
      <c r="C9">
        <v>42.78</v>
      </c>
      <c r="D9">
        <v>28.05</v>
      </c>
      <c r="E9">
        <v>14.73</v>
      </c>
      <c r="F9">
        <v>3555616</v>
      </c>
      <c r="G9">
        <v>568248</v>
      </c>
      <c r="H9">
        <v>4</v>
      </c>
      <c r="I9">
        <v>2574348</v>
      </c>
      <c r="J9">
        <v>15688</v>
      </c>
      <c r="K9">
        <v>6</v>
      </c>
      <c r="L9">
        <v>0</v>
      </c>
      <c r="M9" t="s">
        <v>590</v>
      </c>
      <c r="N9" s="10">
        <v>21.39</v>
      </c>
      <c r="O9" s="11">
        <v>2574352</v>
      </c>
      <c r="P9">
        <v>0</v>
      </c>
      <c r="Q9">
        <v>0</v>
      </c>
    </row>
    <row r="10" spans="1:17" x14ac:dyDescent="0.4">
      <c r="A10" s="1">
        <v>44022.161365740743</v>
      </c>
      <c r="B10">
        <v>31342</v>
      </c>
      <c r="C10">
        <v>42.83</v>
      </c>
      <c r="D10">
        <v>27.76</v>
      </c>
      <c r="E10">
        <v>15.06</v>
      </c>
      <c r="F10">
        <v>3572000</v>
      </c>
      <c r="G10">
        <v>574536</v>
      </c>
      <c r="H10">
        <v>4</v>
      </c>
      <c r="I10">
        <v>2590732</v>
      </c>
      <c r="J10">
        <v>15820</v>
      </c>
      <c r="K10">
        <v>8</v>
      </c>
      <c r="L10">
        <v>0</v>
      </c>
      <c r="M10" t="s">
        <v>590</v>
      </c>
      <c r="N10" s="10">
        <v>21.414999999999999</v>
      </c>
      <c r="O10" s="11">
        <v>2590736</v>
      </c>
      <c r="P10">
        <v>0</v>
      </c>
      <c r="Q10">
        <v>0</v>
      </c>
    </row>
    <row r="11" spans="1:17" x14ac:dyDescent="0.4">
      <c r="A11" s="1">
        <v>44022.162060185183</v>
      </c>
      <c r="B11">
        <v>31342</v>
      </c>
      <c r="C11">
        <v>32.06</v>
      </c>
      <c r="D11">
        <v>21</v>
      </c>
      <c r="E11">
        <v>11.06</v>
      </c>
      <c r="F11">
        <v>3555876</v>
      </c>
      <c r="G11">
        <v>576692</v>
      </c>
      <c r="H11">
        <v>4</v>
      </c>
      <c r="I11">
        <v>2574608</v>
      </c>
      <c r="J11">
        <v>15908</v>
      </c>
      <c r="K11">
        <v>7</v>
      </c>
      <c r="L11">
        <v>0</v>
      </c>
      <c r="M11" t="s">
        <v>590</v>
      </c>
      <c r="N11" s="10">
        <v>16.03</v>
      </c>
      <c r="O11" s="11">
        <v>2574612</v>
      </c>
      <c r="P11">
        <v>0</v>
      </c>
      <c r="Q11">
        <v>0</v>
      </c>
    </row>
    <row r="12" spans="1:17" x14ac:dyDescent="0.4">
      <c r="A12" s="1">
        <v>44022.162754629629</v>
      </c>
      <c r="B12">
        <v>31342</v>
      </c>
      <c r="C12">
        <v>42.2</v>
      </c>
      <c r="D12">
        <v>27.51</v>
      </c>
      <c r="E12">
        <v>14.69</v>
      </c>
      <c r="F12">
        <v>3572260</v>
      </c>
      <c r="G12">
        <v>583032</v>
      </c>
      <c r="H12">
        <v>4</v>
      </c>
      <c r="I12">
        <v>2590992</v>
      </c>
      <c r="J12">
        <v>16068</v>
      </c>
      <c r="K12">
        <v>6</v>
      </c>
      <c r="L12">
        <v>0</v>
      </c>
      <c r="M12" t="s">
        <v>590</v>
      </c>
      <c r="N12" s="10">
        <v>21.1</v>
      </c>
      <c r="O12" s="11">
        <v>2590996</v>
      </c>
      <c r="P12">
        <v>0</v>
      </c>
      <c r="Q12">
        <v>0</v>
      </c>
    </row>
    <row r="13" spans="1:17" x14ac:dyDescent="0.4">
      <c r="A13" s="1">
        <v>44022.163449074076</v>
      </c>
      <c r="B13">
        <v>31342</v>
      </c>
      <c r="C13">
        <v>42.37</v>
      </c>
      <c r="D13">
        <v>27.51</v>
      </c>
      <c r="E13">
        <v>14.86</v>
      </c>
      <c r="F13">
        <v>3555876</v>
      </c>
      <c r="G13">
        <v>585260</v>
      </c>
      <c r="H13">
        <v>4</v>
      </c>
      <c r="I13">
        <v>2574608</v>
      </c>
      <c r="J13">
        <v>16216</v>
      </c>
      <c r="K13">
        <v>5</v>
      </c>
      <c r="L13">
        <v>0</v>
      </c>
      <c r="M13" t="s">
        <v>590</v>
      </c>
      <c r="N13" s="10">
        <v>21.184999999999999</v>
      </c>
      <c r="O13" s="11">
        <v>2574612</v>
      </c>
      <c r="P13">
        <v>0</v>
      </c>
      <c r="Q13">
        <v>0</v>
      </c>
    </row>
    <row r="14" spans="1:17" x14ac:dyDescent="0.4">
      <c r="A14" s="1">
        <v>44022.164143518516</v>
      </c>
      <c r="B14">
        <v>30909</v>
      </c>
      <c r="C14">
        <v>0.13</v>
      </c>
      <c r="D14">
        <v>0.1</v>
      </c>
      <c r="E14">
        <v>0.03</v>
      </c>
      <c r="F14">
        <v>2221924</v>
      </c>
      <c r="G14">
        <v>97724</v>
      </c>
      <c r="H14">
        <v>4</v>
      </c>
      <c r="I14">
        <v>2018896</v>
      </c>
      <c r="J14">
        <v>12236</v>
      </c>
      <c r="K14">
        <v>12</v>
      </c>
      <c r="L14">
        <v>0</v>
      </c>
      <c r="M14" t="s">
        <v>590</v>
      </c>
      <c r="N14" s="10" t="s">
        <v>699</v>
      </c>
      <c r="O14" s="11" t="s">
        <v>699</v>
      </c>
      <c r="P14">
        <v>0</v>
      </c>
      <c r="Q14">
        <v>0</v>
      </c>
    </row>
    <row r="15" spans="1:17" x14ac:dyDescent="0.4">
      <c r="A15" s="1">
        <v>44022.164143518516</v>
      </c>
      <c r="B15">
        <v>31342</v>
      </c>
      <c r="C15">
        <v>41.57</v>
      </c>
      <c r="D15">
        <v>26.93</v>
      </c>
      <c r="E15">
        <v>14.65</v>
      </c>
      <c r="F15">
        <v>3555876</v>
      </c>
      <c r="G15">
        <v>589448</v>
      </c>
      <c r="H15">
        <v>4</v>
      </c>
      <c r="I15">
        <v>2574608</v>
      </c>
      <c r="J15">
        <v>16308</v>
      </c>
      <c r="K15">
        <v>3</v>
      </c>
      <c r="L15">
        <v>0</v>
      </c>
      <c r="M15" t="s">
        <v>590</v>
      </c>
      <c r="N15" s="10">
        <v>20.85</v>
      </c>
      <c r="O15" s="11">
        <v>4593508</v>
      </c>
      <c r="P15">
        <v>0</v>
      </c>
      <c r="Q15">
        <v>0</v>
      </c>
    </row>
    <row r="16" spans="1:17" x14ac:dyDescent="0.4">
      <c r="A16" s="1">
        <v>44022.164837962962</v>
      </c>
      <c r="B16">
        <v>31342</v>
      </c>
      <c r="C16">
        <v>42.65</v>
      </c>
      <c r="D16">
        <v>27.59</v>
      </c>
      <c r="E16">
        <v>15.06</v>
      </c>
      <c r="F16">
        <v>3555876</v>
      </c>
      <c r="G16">
        <v>593736</v>
      </c>
      <c r="H16">
        <v>4</v>
      </c>
      <c r="I16">
        <v>2574608</v>
      </c>
      <c r="J16">
        <v>16472</v>
      </c>
      <c r="K16">
        <v>5</v>
      </c>
      <c r="L16">
        <v>0</v>
      </c>
      <c r="M16" t="s">
        <v>590</v>
      </c>
      <c r="N16" s="10">
        <v>21.324999999999999</v>
      </c>
      <c r="O16" s="11">
        <v>2574612</v>
      </c>
      <c r="P16">
        <v>0</v>
      </c>
      <c r="Q16">
        <v>0</v>
      </c>
    </row>
    <row r="17" spans="1:17" x14ac:dyDescent="0.4">
      <c r="A17" s="1">
        <v>44022.165532407409</v>
      </c>
      <c r="B17">
        <v>31342</v>
      </c>
      <c r="C17">
        <v>41.94</v>
      </c>
      <c r="D17">
        <v>26.8</v>
      </c>
      <c r="E17">
        <v>15.15</v>
      </c>
      <c r="F17">
        <v>3555876</v>
      </c>
      <c r="G17">
        <v>597944</v>
      </c>
      <c r="H17">
        <v>4</v>
      </c>
      <c r="I17">
        <v>2574608</v>
      </c>
      <c r="J17">
        <v>16576</v>
      </c>
      <c r="K17">
        <v>3</v>
      </c>
      <c r="L17">
        <v>0</v>
      </c>
      <c r="M17" t="s">
        <v>590</v>
      </c>
      <c r="N17" s="10">
        <v>20.97</v>
      </c>
      <c r="O17" s="11">
        <v>2574612</v>
      </c>
      <c r="P17">
        <v>0</v>
      </c>
      <c r="Q17">
        <v>0</v>
      </c>
    </row>
    <row r="18" spans="1:17" x14ac:dyDescent="0.4">
      <c r="A18" s="1">
        <v>44022.166226851848</v>
      </c>
      <c r="B18">
        <v>31342</v>
      </c>
      <c r="C18">
        <v>41.68</v>
      </c>
      <c r="D18">
        <v>26.65</v>
      </c>
      <c r="E18">
        <v>15.03</v>
      </c>
      <c r="F18">
        <v>3555876</v>
      </c>
      <c r="G18">
        <v>602208</v>
      </c>
      <c r="H18">
        <v>4</v>
      </c>
      <c r="I18">
        <v>2574608</v>
      </c>
      <c r="J18">
        <v>16740</v>
      </c>
      <c r="K18">
        <v>2</v>
      </c>
      <c r="L18">
        <v>0</v>
      </c>
      <c r="M18" t="s">
        <v>590</v>
      </c>
      <c r="N18" s="10">
        <v>20.84</v>
      </c>
      <c r="O18" s="11">
        <v>2574612</v>
      </c>
      <c r="P18">
        <v>0</v>
      </c>
      <c r="Q18">
        <v>0</v>
      </c>
    </row>
    <row r="19" spans="1:17" x14ac:dyDescent="0.4">
      <c r="A19" s="1">
        <v>44022.166921296295</v>
      </c>
      <c r="B19">
        <v>31342</v>
      </c>
      <c r="C19">
        <v>41.48</v>
      </c>
      <c r="D19">
        <v>26.54</v>
      </c>
      <c r="E19">
        <v>14.94</v>
      </c>
      <c r="F19">
        <v>3555876</v>
      </c>
      <c r="G19">
        <v>606516</v>
      </c>
      <c r="H19">
        <v>4</v>
      </c>
      <c r="I19">
        <v>2574608</v>
      </c>
      <c r="J19">
        <v>16916</v>
      </c>
      <c r="K19">
        <v>6</v>
      </c>
      <c r="L19">
        <v>0</v>
      </c>
      <c r="M19" t="s">
        <v>590</v>
      </c>
      <c r="N19" s="10">
        <v>20.74</v>
      </c>
      <c r="O19" s="11">
        <v>2574612</v>
      </c>
      <c r="P19">
        <v>0</v>
      </c>
      <c r="Q19">
        <v>0</v>
      </c>
    </row>
    <row r="20" spans="1:17" x14ac:dyDescent="0.4">
      <c r="A20" s="1">
        <v>44022.167615740742</v>
      </c>
      <c r="B20">
        <v>31342</v>
      </c>
      <c r="C20">
        <v>30.93</v>
      </c>
      <c r="D20">
        <v>19.75</v>
      </c>
      <c r="E20">
        <v>11.18</v>
      </c>
      <c r="F20">
        <v>3555876</v>
      </c>
      <c r="G20">
        <v>610748</v>
      </c>
      <c r="H20">
        <v>4</v>
      </c>
      <c r="I20">
        <v>2574608</v>
      </c>
      <c r="J20">
        <v>17052</v>
      </c>
      <c r="K20">
        <v>3</v>
      </c>
      <c r="L20">
        <v>0</v>
      </c>
      <c r="M20" t="s">
        <v>590</v>
      </c>
      <c r="N20" s="10">
        <v>15.465</v>
      </c>
      <c r="O20" s="11">
        <v>2574612</v>
      </c>
      <c r="P20">
        <v>0</v>
      </c>
      <c r="Q20">
        <v>0</v>
      </c>
    </row>
    <row r="21" spans="1:17" x14ac:dyDescent="0.4">
      <c r="A21" s="1">
        <v>44022.168310185189</v>
      </c>
      <c r="B21">
        <v>31342</v>
      </c>
      <c r="C21">
        <v>40.659999999999997</v>
      </c>
      <c r="D21">
        <v>25.86</v>
      </c>
      <c r="E21">
        <v>14.8</v>
      </c>
      <c r="F21">
        <v>3555876</v>
      </c>
      <c r="G21">
        <v>615040</v>
      </c>
      <c r="H21">
        <v>4</v>
      </c>
      <c r="I21">
        <v>2574608</v>
      </c>
      <c r="J21">
        <v>17176</v>
      </c>
      <c r="K21">
        <v>5</v>
      </c>
      <c r="L21">
        <v>0</v>
      </c>
      <c r="M21" t="s">
        <v>590</v>
      </c>
      <c r="N21" s="10">
        <v>20.329999999999998</v>
      </c>
      <c r="O21" s="11">
        <v>2574612</v>
      </c>
      <c r="P21">
        <v>0</v>
      </c>
      <c r="Q21">
        <v>0</v>
      </c>
    </row>
    <row r="22" spans="1:17" x14ac:dyDescent="0.4">
      <c r="A22" s="1">
        <v>44022.169004629628</v>
      </c>
      <c r="B22">
        <v>31342</v>
      </c>
      <c r="C22">
        <v>41.14</v>
      </c>
      <c r="D22">
        <v>26.53</v>
      </c>
      <c r="E22">
        <v>14.61</v>
      </c>
      <c r="F22">
        <v>3555876</v>
      </c>
      <c r="G22">
        <v>619308</v>
      </c>
      <c r="H22">
        <v>4</v>
      </c>
      <c r="I22">
        <v>2574608</v>
      </c>
      <c r="J22">
        <v>17300</v>
      </c>
      <c r="K22">
        <v>3</v>
      </c>
      <c r="L22">
        <v>0</v>
      </c>
      <c r="M22" t="s">
        <v>590</v>
      </c>
      <c r="N22" s="10">
        <v>20.57</v>
      </c>
      <c r="O22" s="11">
        <v>2574612</v>
      </c>
      <c r="P22">
        <v>0</v>
      </c>
      <c r="Q22">
        <v>0</v>
      </c>
    </row>
    <row r="23" spans="1:17" x14ac:dyDescent="0.4">
      <c r="A23" s="1">
        <v>44022.169699074075</v>
      </c>
      <c r="B23">
        <v>31342</v>
      </c>
      <c r="C23">
        <v>41.68</v>
      </c>
      <c r="D23">
        <v>26.67</v>
      </c>
      <c r="E23">
        <v>15.01</v>
      </c>
      <c r="F23">
        <v>3555876</v>
      </c>
      <c r="G23">
        <v>623620</v>
      </c>
      <c r="H23">
        <v>4</v>
      </c>
      <c r="I23">
        <v>2574608</v>
      </c>
      <c r="J23">
        <v>17476</v>
      </c>
      <c r="K23">
        <v>14</v>
      </c>
      <c r="L23">
        <v>0</v>
      </c>
      <c r="M23" t="s">
        <v>590</v>
      </c>
      <c r="N23" s="10">
        <v>20.84</v>
      </c>
      <c r="O23" s="11">
        <v>2574612</v>
      </c>
      <c r="P23">
        <v>0</v>
      </c>
      <c r="Q23">
        <v>0</v>
      </c>
    </row>
    <row r="24" spans="1:17" x14ac:dyDescent="0.4">
      <c r="A24" s="1">
        <v>44022.170393518521</v>
      </c>
      <c r="B24">
        <v>31342</v>
      </c>
      <c r="C24">
        <v>41.03</v>
      </c>
      <c r="D24">
        <v>26.51</v>
      </c>
      <c r="E24">
        <v>14.53</v>
      </c>
      <c r="F24">
        <v>3555876</v>
      </c>
      <c r="G24">
        <v>627888</v>
      </c>
      <c r="H24">
        <v>4</v>
      </c>
      <c r="I24">
        <v>2574608</v>
      </c>
      <c r="J24">
        <v>17616</v>
      </c>
      <c r="K24">
        <v>5</v>
      </c>
      <c r="L24">
        <v>0</v>
      </c>
      <c r="M24" t="s">
        <v>590</v>
      </c>
      <c r="N24" s="10">
        <v>20.515000000000001</v>
      </c>
      <c r="O24" s="11">
        <v>2574612</v>
      </c>
      <c r="P24">
        <v>0</v>
      </c>
      <c r="Q24">
        <v>0</v>
      </c>
    </row>
    <row r="25" spans="1:17" x14ac:dyDescent="0.4">
      <c r="A25" s="1">
        <v>44022.171087962961</v>
      </c>
      <c r="B25">
        <v>31342</v>
      </c>
      <c r="C25">
        <v>33.65</v>
      </c>
      <c r="D25">
        <v>21.51</v>
      </c>
      <c r="E25">
        <v>12.14</v>
      </c>
      <c r="F25">
        <v>3555876</v>
      </c>
      <c r="G25">
        <v>632144</v>
      </c>
      <c r="H25">
        <v>4</v>
      </c>
      <c r="I25">
        <v>2574608</v>
      </c>
      <c r="J25">
        <v>17760</v>
      </c>
      <c r="K25">
        <v>5</v>
      </c>
      <c r="L25">
        <v>0</v>
      </c>
      <c r="M25" t="s">
        <v>590</v>
      </c>
      <c r="N25" s="10">
        <v>16.824999999999999</v>
      </c>
      <c r="O25" s="11">
        <v>2574612</v>
      </c>
      <c r="P25">
        <v>0</v>
      </c>
      <c r="Q25">
        <v>0</v>
      </c>
    </row>
    <row r="26" spans="1:17" x14ac:dyDescent="0.4">
      <c r="A26" s="1">
        <v>44022.171782407408</v>
      </c>
      <c r="B26">
        <v>31342</v>
      </c>
      <c r="C26">
        <v>38.56</v>
      </c>
      <c r="D26">
        <v>24.9</v>
      </c>
      <c r="E26">
        <v>13.66</v>
      </c>
      <c r="F26">
        <v>3555876</v>
      </c>
      <c r="G26">
        <v>636328</v>
      </c>
      <c r="H26">
        <v>4</v>
      </c>
      <c r="I26">
        <v>2574608</v>
      </c>
      <c r="J26">
        <v>17844</v>
      </c>
      <c r="K26">
        <v>3</v>
      </c>
      <c r="L26">
        <v>0</v>
      </c>
      <c r="M26" t="s">
        <v>590</v>
      </c>
      <c r="N26" s="10">
        <v>19.28</v>
      </c>
      <c r="O26" s="11">
        <v>2574612</v>
      </c>
      <c r="P26">
        <v>0</v>
      </c>
      <c r="Q26">
        <v>0</v>
      </c>
    </row>
    <row r="27" spans="1:17" x14ac:dyDescent="0.4">
      <c r="A27" s="1">
        <v>44022.172476851854</v>
      </c>
      <c r="B27">
        <v>31342</v>
      </c>
      <c r="C27">
        <v>41.38</v>
      </c>
      <c r="D27">
        <v>26.51</v>
      </c>
      <c r="E27">
        <v>14.86</v>
      </c>
      <c r="F27">
        <v>3555876</v>
      </c>
      <c r="G27">
        <v>640560</v>
      </c>
      <c r="H27">
        <v>4</v>
      </c>
      <c r="I27">
        <v>2574608</v>
      </c>
      <c r="J27">
        <v>17960</v>
      </c>
      <c r="K27">
        <v>4</v>
      </c>
      <c r="L27">
        <v>0</v>
      </c>
      <c r="M27" t="s">
        <v>590</v>
      </c>
      <c r="N27" s="10">
        <v>20.69</v>
      </c>
      <c r="O27" s="11">
        <v>2574612</v>
      </c>
      <c r="P27">
        <v>0</v>
      </c>
      <c r="Q27">
        <v>0</v>
      </c>
    </row>
    <row r="28" spans="1:17" x14ac:dyDescent="0.4">
      <c r="A28" s="1">
        <v>44022.173171296294</v>
      </c>
      <c r="B28">
        <v>31342</v>
      </c>
      <c r="C28">
        <v>41.11</v>
      </c>
      <c r="D28">
        <v>26.5</v>
      </c>
      <c r="E28">
        <v>14.61</v>
      </c>
      <c r="F28">
        <v>3555876</v>
      </c>
      <c r="G28">
        <v>644872</v>
      </c>
      <c r="H28">
        <v>4</v>
      </c>
      <c r="I28">
        <v>2574608</v>
      </c>
      <c r="J28">
        <v>18176</v>
      </c>
      <c r="K28">
        <v>3</v>
      </c>
      <c r="L28">
        <v>0</v>
      </c>
      <c r="M28" t="s">
        <v>590</v>
      </c>
      <c r="N28" s="10">
        <v>20.555</v>
      </c>
      <c r="O28" s="11">
        <v>2574612</v>
      </c>
      <c r="P28">
        <v>0</v>
      </c>
      <c r="Q28">
        <v>0</v>
      </c>
    </row>
    <row r="29" spans="1:17" x14ac:dyDescent="0.4">
      <c r="A29" s="1">
        <v>44022.17386574074</v>
      </c>
      <c r="B29">
        <v>31342</v>
      </c>
      <c r="C29">
        <v>40.35</v>
      </c>
      <c r="D29">
        <v>26.04</v>
      </c>
      <c r="E29">
        <v>14.31</v>
      </c>
      <c r="F29">
        <v>3555876</v>
      </c>
      <c r="G29">
        <v>649068</v>
      </c>
      <c r="H29">
        <v>4</v>
      </c>
      <c r="I29">
        <v>2574608</v>
      </c>
      <c r="J29">
        <v>18264</v>
      </c>
      <c r="K29">
        <v>6</v>
      </c>
      <c r="L29">
        <v>0</v>
      </c>
      <c r="M29" t="s">
        <v>590</v>
      </c>
      <c r="N29" s="10">
        <v>20.175000000000001</v>
      </c>
      <c r="O29" s="11">
        <v>2574612</v>
      </c>
      <c r="P29">
        <v>0</v>
      </c>
      <c r="Q29">
        <v>0</v>
      </c>
    </row>
    <row r="30" spans="1:17" x14ac:dyDescent="0.4">
      <c r="A30" s="1">
        <v>44022.174560185187</v>
      </c>
      <c r="B30">
        <v>31342</v>
      </c>
      <c r="C30">
        <v>31.89</v>
      </c>
      <c r="D30">
        <v>20.83</v>
      </c>
      <c r="E30">
        <v>11.06</v>
      </c>
      <c r="F30">
        <v>3555876</v>
      </c>
      <c r="G30">
        <v>653432</v>
      </c>
      <c r="H30">
        <v>4</v>
      </c>
      <c r="I30">
        <v>2574608</v>
      </c>
      <c r="J30">
        <v>18312</v>
      </c>
      <c r="K30">
        <v>4</v>
      </c>
      <c r="L30">
        <v>0</v>
      </c>
      <c r="M30" t="s">
        <v>590</v>
      </c>
      <c r="N30" s="10">
        <v>15.945</v>
      </c>
      <c r="O30" s="11">
        <v>2574612</v>
      </c>
      <c r="P30">
        <v>0</v>
      </c>
      <c r="Q30">
        <v>0</v>
      </c>
    </row>
    <row r="31" spans="1:17" x14ac:dyDescent="0.4">
      <c r="A31" s="1">
        <v>44022.175254629627</v>
      </c>
      <c r="B31">
        <v>31342</v>
      </c>
      <c r="C31">
        <v>29.03</v>
      </c>
      <c r="D31">
        <v>18.850000000000001</v>
      </c>
      <c r="E31">
        <v>10.18</v>
      </c>
      <c r="F31">
        <v>3555876</v>
      </c>
      <c r="G31">
        <v>657632</v>
      </c>
      <c r="H31">
        <v>4</v>
      </c>
      <c r="I31">
        <v>2574608</v>
      </c>
      <c r="J31">
        <v>18412</v>
      </c>
      <c r="K31">
        <v>3</v>
      </c>
      <c r="L31">
        <v>0</v>
      </c>
      <c r="M31" t="s">
        <v>590</v>
      </c>
      <c r="N31" s="10">
        <v>14.515000000000001</v>
      </c>
      <c r="O31" s="11">
        <v>2574612</v>
      </c>
      <c r="P31">
        <v>0</v>
      </c>
      <c r="Q31">
        <v>0</v>
      </c>
    </row>
    <row r="32" spans="1:17" x14ac:dyDescent="0.4">
      <c r="A32" s="1">
        <v>44022.175949074073</v>
      </c>
      <c r="B32">
        <v>31342</v>
      </c>
      <c r="C32">
        <v>40.58</v>
      </c>
      <c r="D32">
        <v>26.38</v>
      </c>
      <c r="E32">
        <v>14.2</v>
      </c>
      <c r="F32">
        <v>3555876</v>
      </c>
      <c r="G32">
        <v>666128</v>
      </c>
      <c r="H32">
        <v>4</v>
      </c>
      <c r="I32">
        <v>2574608</v>
      </c>
      <c r="J32">
        <v>18584</v>
      </c>
      <c r="K32">
        <v>5</v>
      </c>
      <c r="L32">
        <v>0</v>
      </c>
      <c r="M32" t="s">
        <v>590</v>
      </c>
      <c r="N32" s="10">
        <v>20.29</v>
      </c>
      <c r="O32" s="11">
        <v>2574612</v>
      </c>
      <c r="P32">
        <v>0</v>
      </c>
      <c r="Q32">
        <v>0</v>
      </c>
    </row>
    <row r="33" spans="1:17" x14ac:dyDescent="0.4">
      <c r="A33" s="1">
        <v>44022.17664351852</v>
      </c>
      <c r="B33">
        <v>31342</v>
      </c>
      <c r="C33">
        <v>40.64</v>
      </c>
      <c r="D33">
        <v>26.33</v>
      </c>
      <c r="E33">
        <v>14.31</v>
      </c>
      <c r="F33">
        <v>3555876</v>
      </c>
      <c r="G33">
        <v>670320</v>
      </c>
      <c r="H33">
        <v>4</v>
      </c>
      <c r="I33">
        <v>2574608</v>
      </c>
      <c r="J33">
        <v>18668</v>
      </c>
      <c r="K33">
        <v>3</v>
      </c>
      <c r="L33">
        <v>0</v>
      </c>
      <c r="M33" t="s">
        <v>590</v>
      </c>
      <c r="N33" s="10">
        <v>20.32</v>
      </c>
      <c r="O33" s="11">
        <v>2574612</v>
      </c>
      <c r="P33">
        <v>0</v>
      </c>
      <c r="Q33">
        <v>0</v>
      </c>
    </row>
    <row r="34" spans="1:17" x14ac:dyDescent="0.4">
      <c r="A34" s="1">
        <v>44022.177337962959</v>
      </c>
      <c r="B34">
        <v>31342</v>
      </c>
      <c r="C34">
        <v>35.85</v>
      </c>
      <c r="D34">
        <v>22.87</v>
      </c>
      <c r="E34">
        <v>12.98</v>
      </c>
      <c r="F34">
        <v>3555876</v>
      </c>
      <c r="G34">
        <v>674748</v>
      </c>
      <c r="H34">
        <v>4</v>
      </c>
      <c r="I34">
        <v>2574608</v>
      </c>
      <c r="J34">
        <v>18976</v>
      </c>
      <c r="K34">
        <v>3</v>
      </c>
      <c r="L34">
        <v>0</v>
      </c>
      <c r="M34" t="s">
        <v>590</v>
      </c>
      <c r="N34" s="10">
        <v>17.925000000000001</v>
      </c>
      <c r="O34" s="11">
        <v>2574612</v>
      </c>
      <c r="P34">
        <v>0</v>
      </c>
      <c r="Q34">
        <v>0</v>
      </c>
    </row>
    <row r="35" spans="1:17" x14ac:dyDescent="0.4">
      <c r="A35" s="1">
        <v>44022.178032407406</v>
      </c>
      <c r="B35">
        <v>31342</v>
      </c>
      <c r="C35">
        <v>13.08</v>
      </c>
      <c r="D35">
        <v>8.43</v>
      </c>
      <c r="E35">
        <v>4.6500000000000004</v>
      </c>
      <c r="F35">
        <v>3555876</v>
      </c>
      <c r="G35">
        <v>674760</v>
      </c>
      <c r="H35">
        <v>4</v>
      </c>
      <c r="I35">
        <v>2574608</v>
      </c>
      <c r="J35">
        <v>18984</v>
      </c>
      <c r="K35">
        <v>1</v>
      </c>
      <c r="L35">
        <v>0</v>
      </c>
      <c r="M35" t="s">
        <v>590</v>
      </c>
      <c r="N35" s="10">
        <v>6.54</v>
      </c>
      <c r="O35" s="11">
        <v>2574612</v>
      </c>
      <c r="P35">
        <v>0</v>
      </c>
      <c r="Q35">
        <v>0</v>
      </c>
    </row>
    <row r="36" spans="1:17" x14ac:dyDescent="0.4">
      <c r="A36" s="1">
        <v>44022.178726851853</v>
      </c>
      <c r="B36">
        <v>31342</v>
      </c>
      <c r="C36">
        <v>0.9</v>
      </c>
      <c r="D36">
        <v>0.63</v>
      </c>
      <c r="E36">
        <v>0.27</v>
      </c>
      <c r="F36">
        <v>3555876</v>
      </c>
      <c r="G36">
        <v>674760</v>
      </c>
      <c r="H36">
        <v>4</v>
      </c>
      <c r="I36">
        <v>2574608</v>
      </c>
      <c r="J36">
        <v>18984</v>
      </c>
      <c r="K36">
        <v>0</v>
      </c>
      <c r="L36">
        <v>0</v>
      </c>
      <c r="M36" t="s">
        <v>590</v>
      </c>
      <c r="N36" s="10">
        <v>0.45</v>
      </c>
      <c r="O36" s="11">
        <v>2574612</v>
      </c>
      <c r="P36">
        <v>0</v>
      </c>
      <c r="Q36">
        <v>0</v>
      </c>
    </row>
    <row r="37" spans="1:17" x14ac:dyDescent="0.4">
      <c r="A37" s="1">
        <v>44022.1794212963</v>
      </c>
      <c r="B37">
        <v>31342</v>
      </c>
      <c r="C37">
        <v>0.95</v>
      </c>
      <c r="D37">
        <v>0.67</v>
      </c>
      <c r="E37">
        <v>0.28000000000000003</v>
      </c>
      <c r="F37">
        <v>3572260</v>
      </c>
      <c r="G37">
        <v>676808</v>
      </c>
      <c r="H37">
        <v>4</v>
      </c>
      <c r="I37">
        <v>2590992</v>
      </c>
      <c r="J37">
        <v>18984</v>
      </c>
      <c r="K37">
        <v>1</v>
      </c>
      <c r="L37">
        <v>0</v>
      </c>
      <c r="M37" t="s">
        <v>590</v>
      </c>
      <c r="N37" s="10">
        <v>0.47499999999999998</v>
      </c>
      <c r="O37" s="11">
        <v>2590996</v>
      </c>
      <c r="P37">
        <v>0</v>
      </c>
      <c r="Q37">
        <v>0</v>
      </c>
    </row>
    <row r="38" spans="1:17" x14ac:dyDescent="0.4">
      <c r="A38" s="1">
        <v>44022.180115740739</v>
      </c>
      <c r="B38">
        <v>31342</v>
      </c>
      <c r="C38">
        <v>0.93</v>
      </c>
      <c r="D38">
        <v>0.7</v>
      </c>
      <c r="E38">
        <v>0.23</v>
      </c>
      <c r="F38">
        <v>3555876</v>
      </c>
      <c r="G38">
        <v>674768</v>
      </c>
      <c r="H38">
        <v>4</v>
      </c>
      <c r="I38">
        <v>2574608</v>
      </c>
      <c r="J38">
        <v>18984</v>
      </c>
      <c r="K38">
        <v>2</v>
      </c>
      <c r="L38">
        <v>0</v>
      </c>
      <c r="M38" t="s">
        <v>590</v>
      </c>
      <c r="N38" s="10">
        <v>0.46500000000000002</v>
      </c>
      <c r="O38" s="11">
        <v>2574612</v>
      </c>
      <c r="P38">
        <v>0</v>
      </c>
      <c r="Q38">
        <v>0</v>
      </c>
    </row>
    <row r="39" spans="1:17" x14ac:dyDescent="0.4">
      <c r="A39" s="1">
        <v>44022.180810185186</v>
      </c>
      <c r="B39">
        <v>31342</v>
      </c>
      <c r="C39">
        <v>1.02</v>
      </c>
      <c r="D39">
        <v>0.73</v>
      </c>
      <c r="E39">
        <v>0.28000000000000003</v>
      </c>
      <c r="F39">
        <v>3555876</v>
      </c>
      <c r="G39">
        <v>674772</v>
      </c>
      <c r="H39">
        <v>4</v>
      </c>
      <c r="I39">
        <v>2574608</v>
      </c>
      <c r="J39">
        <v>18984</v>
      </c>
      <c r="K39">
        <v>1</v>
      </c>
      <c r="L39">
        <v>0</v>
      </c>
      <c r="M39" t="s">
        <v>590</v>
      </c>
      <c r="N39" s="10">
        <v>0.51</v>
      </c>
      <c r="O39" s="11">
        <v>2574612</v>
      </c>
      <c r="P39">
        <v>0</v>
      </c>
      <c r="Q39">
        <v>0</v>
      </c>
    </row>
    <row r="40" spans="1:17" x14ac:dyDescent="0.4">
      <c r="A40" s="1">
        <v>44022.181504629632</v>
      </c>
      <c r="B40">
        <v>31342</v>
      </c>
      <c r="C40">
        <v>0.85</v>
      </c>
      <c r="D40">
        <v>0.62</v>
      </c>
      <c r="E40">
        <v>0.23</v>
      </c>
      <c r="F40">
        <v>3572260</v>
      </c>
      <c r="G40">
        <v>676820</v>
      </c>
      <c r="H40">
        <v>4</v>
      </c>
      <c r="I40">
        <v>2590992</v>
      </c>
      <c r="J40">
        <v>18984</v>
      </c>
      <c r="K40">
        <v>0</v>
      </c>
      <c r="L40">
        <v>0</v>
      </c>
      <c r="M40" t="s">
        <v>590</v>
      </c>
      <c r="N40" s="10">
        <v>0.42499999999999999</v>
      </c>
      <c r="O40" s="11">
        <v>2590996</v>
      </c>
      <c r="P40">
        <v>0</v>
      </c>
      <c r="Q40">
        <v>0</v>
      </c>
    </row>
    <row r="41" spans="1:17" x14ac:dyDescent="0.4">
      <c r="A41" s="1">
        <v>44022.182199074072</v>
      </c>
      <c r="B41">
        <v>31342</v>
      </c>
      <c r="C41">
        <v>0.57999999999999996</v>
      </c>
      <c r="D41">
        <v>0.43</v>
      </c>
      <c r="E41">
        <v>0.15</v>
      </c>
      <c r="F41">
        <v>3572260</v>
      </c>
      <c r="G41">
        <v>678876</v>
      </c>
      <c r="H41">
        <v>4</v>
      </c>
      <c r="I41">
        <v>2590992</v>
      </c>
      <c r="J41">
        <v>18984</v>
      </c>
      <c r="K41">
        <v>1</v>
      </c>
      <c r="L41">
        <v>0</v>
      </c>
      <c r="M41" t="s">
        <v>590</v>
      </c>
      <c r="N41" s="10">
        <v>0.28999999999999998</v>
      </c>
      <c r="O41" s="11">
        <v>2590996</v>
      </c>
      <c r="P41">
        <v>0</v>
      </c>
      <c r="Q41">
        <v>0</v>
      </c>
    </row>
    <row r="42" spans="1:17" x14ac:dyDescent="0.4">
      <c r="A42" s="1">
        <v>44022.15997685185</v>
      </c>
      <c r="B42">
        <v>2015</v>
      </c>
      <c r="C42">
        <v>0.4</v>
      </c>
      <c r="D42">
        <v>0</v>
      </c>
      <c r="E42">
        <v>0.4</v>
      </c>
      <c r="F42">
        <v>0</v>
      </c>
      <c r="G42">
        <v>0</v>
      </c>
      <c r="H42">
        <v>0</v>
      </c>
      <c r="I42">
        <v>0</v>
      </c>
      <c r="J42">
        <v>0</v>
      </c>
      <c r="K42">
        <v>0</v>
      </c>
      <c r="L42">
        <v>0</v>
      </c>
      <c r="M42" t="s">
        <v>582</v>
      </c>
      <c r="N42" s="10">
        <v>0.2</v>
      </c>
      <c r="O42" s="11">
        <v>0</v>
      </c>
      <c r="P42">
        <v>0</v>
      </c>
      <c r="Q42">
        <v>0</v>
      </c>
    </row>
    <row r="43" spans="1:17" x14ac:dyDescent="0.4">
      <c r="A43" s="1">
        <v>44022.160671296297</v>
      </c>
      <c r="B43">
        <v>2015</v>
      </c>
      <c r="C43">
        <v>0.4</v>
      </c>
      <c r="D43">
        <v>0</v>
      </c>
      <c r="E43">
        <v>0.4</v>
      </c>
      <c r="F43">
        <v>0</v>
      </c>
      <c r="G43">
        <v>0</v>
      </c>
      <c r="H43">
        <v>0</v>
      </c>
      <c r="I43">
        <v>0</v>
      </c>
      <c r="J43">
        <v>0</v>
      </c>
      <c r="K43">
        <v>0</v>
      </c>
      <c r="L43">
        <v>0</v>
      </c>
      <c r="M43" t="s">
        <v>582</v>
      </c>
      <c r="N43" s="10">
        <v>0.2</v>
      </c>
      <c r="O43" s="11">
        <v>0</v>
      </c>
      <c r="P43">
        <v>0</v>
      </c>
      <c r="Q43">
        <v>0</v>
      </c>
    </row>
    <row r="44" spans="1:17" x14ac:dyDescent="0.4">
      <c r="A44" s="1">
        <v>44022.161365740743</v>
      </c>
      <c r="B44">
        <v>2015</v>
      </c>
      <c r="C44">
        <v>0.43</v>
      </c>
      <c r="D44">
        <v>0</v>
      </c>
      <c r="E44">
        <v>0.43</v>
      </c>
      <c r="F44">
        <v>0</v>
      </c>
      <c r="G44">
        <v>0</v>
      </c>
      <c r="H44">
        <v>0</v>
      </c>
      <c r="I44">
        <v>0</v>
      </c>
      <c r="J44">
        <v>0</v>
      </c>
      <c r="K44">
        <v>0</v>
      </c>
      <c r="L44">
        <v>0</v>
      </c>
      <c r="M44" t="s">
        <v>582</v>
      </c>
      <c r="N44" s="10">
        <v>0.215</v>
      </c>
      <c r="O44" s="11">
        <v>0</v>
      </c>
      <c r="P44">
        <v>0</v>
      </c>
      <c r="Q44">
        <v>0</v>
      </c>
    </row>
    <row r="45" spans="1:17" x14ac:dyDescent="0.4">
      <c r="A45" s="1">
        <v>44022.162060185183</v>
      </c>
      <c r="B45">
        <v>2015</v>
      </c>
      <c r="C45">
        <v>0.18</v>
      </c>
      <c r="D45">
        <v>0</v>
      </c>
      <c r="E45">
        <v>0.18</v>
      </c>
      <c r="F45">
        <v>0</v>
      </c>
      <c r="G45">
        <v>0</v>
      </c>
      <c r="H45">
        <v>0</v>
      </c>
      <c r="I45">
        <v>0</v>
      </c>
      <c r="J45">
        <v>0</v>
      </c>
      <c r="K45">
        <v>0</v>
      </c>
      <c r="L45">
        <v>0</v>
      </c>
      <c r="M45" t="s">
        <v>582</v>
      </c>
      <c r="N45" s="10">
        <v>0.09</v>
      </c>
      <c r="O45" s="11">
        <v>0</v>
      </c>
      <c r="P45">
        <v>0</v>
      </c>
      <c r="Q45">
        <v>0</v>
      </c>
    </row>
    <row r="46" spans="1:17" x14ac:dyDescent="0.4">
      <c r="A46" s="1">
        <v>44022.162754629629</v>
      </c>
      <c r="B46">
        <v>2015</v>
      </c>
      <c r="C46">
        <v>0.17</v>
      </c>
      <c r="D46">
        <v>0</v>
      </c>
      <c r="E46">
        <v>0.17</v>
      </c>
      <c r="F46">
        <v>0</v>
      </c>
      <c r="G46">
        <v>0</v>
      </c>
      <c r="H46">
        <v>0</v>
      </c>
      <c r="I46">
        <v>0</v>
      </c>
      <c r="J46">
        <v>0</v>
      </c>
      <c r="K46">
        <v>0</v>
      </c>
      <c r="L46">
        <v>0</v>
      </c>
      <c r="M46" t="s">
        <v>582</v>
      </c>
      <c r="N46" s="10">
        <v>8.5000000000000006E-2</v>
      </c>
      <c r="O46" s="11">
        <v>0</v>
      </c>
      <c r="P46">
        <v>0</v>
      </c>
      <c r="Q46">
        <v>0</v>
      </c>
    </row>
    <row r="47" spans="1:17" x14ac:dyDescent="0.4">
      <c r="A47" s="1">
        <v>44022.163449074076</v>
      </c>
      <c r="B47">
        <v>2015</v>
      </c>
      <c r="C47">
        <v>0.2</v>
      </c>
      <c r="D47">
        <v>0</v>
      </c>
      <c r="E47">
        <v>0.2</v>
      </c>
      <c r="F47">
        <v>0</v>
      </c>
      <c r="G47">
        <v>0</v>
      </c>
      <c r="H47">
        <v>0</v>
      </c>
      <c r="I47">
        <v>0</v>
      </c>
      <c r="J47">
        <v>0</v>
      </c>
      <c r="K47">
        <v>0</v>
      </c>
      <c r="L47">
        <v>0</v>
      </c>
      <c r="M47" t="s">
        <v>582</v>
      </c>
      <c r="N47" s="10">
        <v>0.1</v>
      </c>
      <c r="O47" s="11">
        <v>0</v>
      </c>
      <c r="P47">
        <v>0</v>
      </c>
      <c r="Q47">
        <v>0</v>
      </c>
    </row>
    <row r="48" spans="1:17" x14ac:dyDescent="0.4">
      <c r="A48" s="1">
        <v>44022.164143518516</v>
      </c>
      <c r="B48">
        <v>2015</v>
      </c>
      <c r="C48">
        <v>0.18</v>
      </c>
      <c r="D48">
        <v>0</v>
      </c>
      <c r="E48">
        <v>0.18</v>
      </c>
      <c r="F48">
        <v>0</v>
      </c>
      <c r="G48">
        <v>0</v>
      </c>
      <c r="H48">
        <v>0</v>
      </c>
      <c r="I48">
        <v>0</v>
      </c>
      <c r="J48">
        <v>0</v>
      </c>
      <c r="K48">
        <v>0</v>
      </c>
      <c r="L48">
        <v>0</v>
      </c>
      <c r="M48" t="s">
        <v>582</v>
      </c>
      <c r="N48" s="10">
        <v>0.09</v>
      </c>
      <c r="O48" s="11">
        <v>0</v>
      </c>
      <c r="P48">
        <v>0</v>
      </c>
      <c r="Q48">
        <v>0</v>
      </c>
    </row>
    <row r="49" spans="1:17" x14ac:dyDescent="0.4">
      <c r="A49" s="1">
        <v>44022.164837962962</v>
      </c>
      <c r="B49">
        <v>2015</v>
      </c>
      <c r="C49">
        <v>0.23</v>
      </c>
      <c r="D49">
        <v>0</v>
      </c>
      <c r="E49">
        <v>0.23</v>
      </c>
      <c r="F49">
        <v>0</v>
      </c>
      <c r="G49">
        <v>0</v>
      </c>
      <c r="H49">
        <v>0</v>
      </c>
      <c r="I49">
        <v>0</v>
      </c>
      <c r="J49">
        <v>0</v>
      </c>
      <c r="K49">
        <v>0</v>
      </c>
      <c r="L49">
        <v>0</v>
      </c>
      <c r="M49" t="s">
        <v>582</v>
      </c>
      <c r="N49" s="10">
        <v>0.115</v>
      </c>
      <c r="O49" s="11">
        <v>0</v>
      </c>
      <c r="P49">
        <v>0</v>
      </c>
      <c r="Q49">
        <v>0</v>
      </c>
    </row>
    <row r="50" spans="1:17" x14ac:dyDescent="0.4">
      <c r="A50" s="1">
        <v>44022.165532407409</v>
      </c>
      <c r="B50">
        <v>2015</v>
      </c>
      <c r="C50">
        <v>0.22</v>
      </c>
      <c r="D50">
        <v>0</v>
      </c>
      <c r="E50">
        <v>0.22</v>
      </c>
      <c r="F50">
        <v>0</v>
      </c>
      <c r="G50">
        <v>0</v>
      </c>
      <c r="H50">
        <v>0</v>
      </c>
      <c r="I50">
        <v>0</v>
      </c>
      <c r="J50">
        <v>0</v>
      </c>
      <c r="K50">
        <v>0</v>
      </c>
      <c r="L50">
        <v>0</v>
      </c>
      <c r="M50" t="s">
        <v>582</v>
      </c>
      <c r="N50" s="10">
        <v>0.11</v>
      </c>
      <c r="O50" s="11">
        <v>0</v>
      </c>
      <c r="P50">
        <v>0</v>
      </c>
      <c r="Q50">
        <v>0</v>
      </c>
    </row>
    <row r="51" spans="1:17" x14ac:dyDescent="0.4">
      <c r="A51" s="1">
        <v>44022.166226851848</v>
      </c>
      <c r="B51">
        <v>2015</v>
      </c>
      <c r="C51">
        <v>0.2</v>
      </c>
      <c r="D51">
        <v>0</v>
      </c>
      <c r="E51">
        <v>0.2</v>
      </c>
      <c r="F51">
        <v>0</v>
      </c>
      <c r="G51">
        <v>0</v>
      </c>
      <c r="H51">
        <v>0</v>
      </c>
      <c r="I51">
        <v>0</v>
      </c>
      <c r="J51">
        <v>0</v>
      </c>
      <c r="K51">
        <v>0</v>
      </c>
      <c r="L51">
        <v>0</v>
      </c>
      <c r="M51" t="s">
        <v>582</v>
      </c>
      <c r="N51" s="10">
        <v>0.1</v>
      </c>
      <c r="O51" s="11">
        <v>0</v>
      </c>
      <c r="P51">
        <v>0</v>
      </c>
      <c r="Q51">
        <v>0</v>
      </c>
    </row>
    <row r="52" spans="1:17" x14ac:dyDescent="0.4">
      <c r="A52" s="1">
        <v>44022.166921296295</v>
      </c>
      <c r="B52">
        <v>2015</v>
      </c>
      <c r="C52">
        <v>0.18</v>
      </c>
      <c r="D52">
        <v>0</v>
      </c>
      <c r="E52">
        <v>0.18</v>
      </c>
      <c r="F52">
        <v>0</v>
      </c>
      <c r="G52">
        <v>0</v>
      </c>
      <c r="H52">
        <v>0</v>
      </c>
      <c r="I52">
        <v>0</v>
      </c>
      <c r="J52">
        <v>0</v>
      </c>
      <c r="K52">
        <v>0</v>
      </c>
      <c r="L52">
        <v>0</v>
      </c>
      <c r="M52" t="s">
        <v>582</v>
      </c>
      <c r="N52" s="10">
        <v>0.09</v>
      </c>
      <c r="O52" s="11">
        <v>0</v>
      </c>
      <c r="P52">
        <v>0</v>
      </c>
      <c r="Q52">
        <v>0</v>
      </c>
    </row>
    <row r="53" spans="1:17" x14ac:dyDescent="0.4">
      <c r="A53" s="1">
        <v>44022.167615740742</v>
      </c>
      <c r="B53">
        <v>2015</v>
      </c>
      <c r="C53">
        <v>0.15</v>
      </c>
      <c r="D53">
        <v>0</v>
      </c>
      <c r="E53">
        <v>0.15</v>
      </c>
      <c r="F53">
        <v>0</v>
      </c>
      <c r="G53">
        <v>0</v>
      </c>
      <c r="H53">
        <v>0</v>
      </c>
      <c r="I53">
        <v>0</v>
      </c>
      <c r="J53">
        <v>0</v>
      </c>
      <c r="K53">
        <v>0</v>
      </c>
      <c r="L53">
        <v>0</v>
      </c>
      <c r="M53" t="s">
        <v>582</v>
      </c>
      <c r="N53" s="10">
        <v>7.4999999999999997E-2</v>
      </c>
      <c r="O53" s="11">
        <v>0</v>
      </c>
      <c r="P53">
        <v>0</v>
      </c>
      <c r="Q53">
        <v>0</v>
      </c>
    </row>
    <row r="54" spans="1:17" x14ac:dyDescent="0.4">
      <c r="A54" s="1">
        <v>44022.168310185189</v>
      </c>
      <c r="B54">
        <v>2015</v>
      </c>
      <c r="C54">
        <v>0.18</v>
      </c>
      <c r="D54">
        <v>0</v>
      </c>
      <c r="E54">
        <v>0.18</v>
      </c>
      <c r="F54">
        <v>0</v>
      </c>
      <c r="G54">
        <v>0</v>
      </c>
      <c r="H54">
        <v>0</v>
      </c>
      <c r="I54">
        <v>0</v>
      </c>
      <c r="J54">
        <v>0</v>
      </c>
      <c r="K54">
        <v>0</v>
      </c>
      <c r="L54">
        <v>0</v>
      </c>
      <c r="M54" t="s">
        <v>582</v>
      </c>
      <c r="N54" s="10">
        <v>0.09</v>
      </c>
      <c r="O54" s="11">
        <v>0</v>
      </c>
      <c r="P54">
        <v>0</v>
      </c>
      <c r="Q54">
        <v>0</v>
      </c>
    </row>
    <row r="55" spans="1:17" x14ac:dyDescent="0.4">
      <c r="A55" s="1">
        <v>44022.169004629628</v>
      </c>
      <c r="B55">
        <v>2015</v>
      </c>
      <c r="C55">
        <v>0.17</v>
      </c>
      <c r="D55">
        <v>0</v>
      </c>
      <c r="E55">
        <v>0.17</v>
      </c>
      <c r="F55">
        <v>0</v>
      </c>
      <c r="G55">
        <v>0</v>
      </c>
      <c r="H55">
        <v>0</v>
      </c>
      <c r="I55">
        <v>0</v>
      </c>
      <c r="J55">
        <v>0</v>
      </c>
      <c r="K55">
        <v>0</v>
      </c>
      <c r="L55">
        <v>0</v>
      </c>
      <c r="M55" t="s">
        <v>582</v>
      </c>
      <c r="N55" s="10">
        <v>8.5000000000000006E-2</v>
      </c>
      <c r="O55" s="11">
        <v>0</v>
      </c>
      <c r="P55">
        <v>0</v>
      </c>
      <c r="Q55">
        <v>0</v>
      </c>
    </row>
    <row r="56" spans="1:17" x14ac:dyDescent="0.4">
      <c r="A56" s="1">
        <v>44022.155810185184</v>
      </c>
      <c r="B56">
        <v>18995</v>
      </c>
      <c r="C56">
        <v>0.12</v>
      </c>
      <c r="D56">
        <v>0</v>
      </c>
      <c r="E56">
        <v>0.12</v>
      </c>
      <c r="F56">
        <v>0</v>
      </c>
      <c r="G56">
        <v>0</v>
      </c>
      <c r="H56">
        <v>0</v>
      </c>
      <c r="I56">
        <v>0</v>
      </c>
      <c r="J56">
        <v>0</v>
      </c>
      <c r="K56">
        <v>0</v>
      </c>
      <c r="L56">
        <v>0</v>
      </c>
      <c r="M56" t="s">
        <v>586</v>
      </c>
      <c r="N56" s="10">
        <v>0.06</v>
      </c>
      <c r="O56" s="11">
        <v>0</v>
      </c>
      <c r="P56">
        <v>0</v>
      </c>
      <c r="Q56">
        <v>0</v>
      </c>
    </row>
    <row r="57" spans="1:17" x14ac:dyDescent="0.4">
      <c r="A57" s="1">
        <v>44022.156504629631</v>
      </c>
      <c r="B57">
        <v>18995</v>
      </c>
      <c r="C57">
        <v>0.17</v>
      </c>
      <c r="D57">
        <v>0</v>
      </c>
      <c r="E57">
        <v>0.17</v>
      </c>
      <c r="F57">
        <v>0</v>
      </c>
      <c r="G57">
        <v>0</v>
      </c>
      <c r="H57">
        <v>0</v>
      </c>
      <c r="I57">
        <v>0</v>
      </c>
      <c r="J57">
        <v>0</v>
      </c>
      <c r="K57">
        <v>0</v>
      </c>
      <c r="L57">
        <v>0</v>
      </c>
      <c r="M57" t="s">
        <v>586</v>
      </c>
      <c r="N57" s="10">
        <v>8.5000000000000006E-2</v>
      </c>
      <c r="O57" s="11">
        <v>0</v>
      </c>
      <c r="P57">
        <v>0</v>
      </c>
      <c r="Q57">
        <v>0</v>
      </c>
    </row>
    <row r="58" spans="1:17" x14ac:dyDescent="0.4">
      <c r="A58" s="1">
        <v>44022.157199074078</v>
      </c>
      <c r="B58">
        <v>18995</v>
      </c>
      <c r="C58">
        <v>0.12</v>
      </c>
      <c r="D58">
        <v>0</v>
      </c>
      <c r="E58">
        <v>0.12</v>
      </c>
      <c r="F58">
        <v>0</v>
      </c>
      <c r="G58">
        <v>0</v>
      </c>
      <c r="H58">
        <v>0</v>
      </c>
      <c r="I58">
        <v>0</v>
      </c>
      <c r="J58">
        <v>0</v>
      </c>
      <c r="K58">
        <v>0</v>
      </c>
      <c r="L58">
        <v>0</v>
      </c>
      <c r="M58" t="s">
        <v>586</v>
      </c>
      <c r="N58" s="10">
        <v>0.06</v>
      </c>
      <c r="O58" s="11">
        <v>0</v>
      </c>
      <c r="P58">
        <v>0</v>
      </c>
      <c r="Q58">
        <v>0</v>
      </c>
    </row>
    <row r="59" spans="1:17" x14ac:dyDescent="0.4">
      <c r="A59" s="1">
        <v>44022.157893518517</v>
      </c>
      <c r="B59">
        <v>18995</v>
      </c>
      <c r="C59">
        <v>0.18</v>
      </c>
      <c r="D59">
        <v>0</v>
      </c>
      <c r="E59">
        <v>0.18</v>
      </c>
      <c r="F59">
        <v>0</v>
      </c>
      <c r="G59">
        <v>0</v>
      </c>
      <c r="H59">
        <v>0</v>
      </c>
      <c r="I59">
        <v>0</v>
      </c>
      <c r="J59">
        <v>0</v>
      </c>
      <c r="K59">
        <v>0</v>
      </c>
      <c r="L59">
        <v>0</v>
      </c>
      <c r="M59" t="s">
        <v>586</v>
      </c>
      <c r="N59" s="10">
        <v>0.09</v>
      </c>
      <c r="O59" s="11">
        <v>0</v>
      </c>
      <c r="P59">
        <v>0</v>
      </c>
      <c r="Q59">
        <v>0</v>
      </c>
    </row>
    <row r="60" spans="1:17" x14ac:dyDescent="0.4">
      <c r="A60" s="1">
        <v>44022.158587962964</v>
      </c>
      <c r="B60">
        <v>18995</v>
      </c>
      <c r="C60">
        <v>0.17</v>
      </c>
      <c r="D60">
        <v>0</v>
      </c>
      <c r="E60">
        <v>0.17</v>
      </c>
      <c r="F60">
        <v>0</v>
      </c>
      <c r="G60">
        <v>0</v>
      </c>
      <c r="H60">
        <v>0</v>
      </c>
      <c r="I60">
        <v>0</v>
      </c>
      <c r="J60">
        <v>0</v>
      </c>
      <c r="K60">
        <v>0</v>
      </c>
      <c r="L60">
        <v>0</v>
      </c>
      <c r="M60" t="s">
        <v>586</v>
      </c>
      <c r="N60" s="10">
        <v>8.5000000000000006E-2</v>
      </c>
      <c r="O60" s="11">
        <v>0</v>
      </c>
      <c r="P60">
        <v>0</v>
      </c>
      <c r="Q60">
        <v>0</v>
      </c>
    </row>
    <row r="61" spans="1:17" x14ac:dyDescent="0.4">
      <c r="A61" s="1">
        <v>44022.159282407411</v>
      </c>
      <c r="B61">
        <v>18995</v>
      </c>
      <c r="C61">
        <v>0.15</v>
      </c>
      <c r="D61">
        <v>0</v>
      </c>
      <c r="E61">
        <v>0.15</v>
      </c>
      <c r="F61">
        <v>0</v>
      </c>
      <c r="G61">
        <v>0</v>
      </c>
      <c r="H61">
        <v>0</v>
      </c>
      <c r="I61">
        <v>0</v>
      </c>
      <c r="J61">
        <v>0</v>
      </c>
      <c r="K61">
        <v>0</v>
      </c>
      <c r="L61">
        <v>0</v>
      </c>
      <c r="M61" t="s">
        <v>586</v>
      </c>
      <c r="N61" s="10">
        <v>7.4999999999999997E-2</v>
      </c>
      <c r="O61" s="11">
        <v>0</v>
      </c>
      <c r="P61">
        <v>0</v>
      </c>
      <c r="Q61">
        <v>0</v>
      </c>
    </row>
    <row r="62" spans="1:17" x14ac:dyDescent="0.4">
      <c r="A62" s="1">
        <v>44022.15997685185</v>
      </c>
      <c r="B62">
        <v>18995</v>
      </c>
      <c r="C62">
        <v>0.18</v>
      </c>
      <c r="D62">
        <v>0</v>
      </c>
      <c r="E62">
        <v>0.18</v>
      </c>
      <c r="F62">
        <v>0</v>
      </c>
      <c r="G62">
        <v>0</v>
      </c>
      <c r="H62">
        <v>0</v>
      </c>
      <c r="I62">
        <v>0</v>
      </c>
      <c r="J62">
        <v>0</v>
      </c>
      <c r="K62">
        <v>0</v>
      </c>
      <c r="L62">
        <v>0</v>
      </c>
      <c r="M62" t="s">
        <v>586</v>
      </c>
      <c r="N62" s="10">
        <v>0.09</v>
      </c>
      <c r="O62" s="11">
        <v>0</v>
      </c>
      <c r="P62">
        <v>0</v>
      </c>
      <c r="Q62">
        <v>0</v>
      </c>
    </row>
    <row r="63" spans="1:17" x14ac:dyDescent="0.4">
      <c r="A63" s="1">
        <v>44022.160671296297</v>
      </c>
      <c r="B63">
        <v>18995</v>
      </c>
      <c r="C63">
        <v>0.2</v>
      </c>
      <c r="D63">
        <v>0</v>
      </c>
      <c r="E63">
        <v>0.2</v>
      </c>
      <c r="F63">
        <v>0</v>
      </c>
      <c r="G63">
        <v>0</v>
      </c>
      <c r="H63">
        <v>0</v>
      </c>
      <c r="I63">
        <v>0</v>
      </c>
      <c r="J63">
        <v>0</v>
      </c>
      <c r="K63">
        <v>0</v>
      </c>
      <c r="L63">
        <v>0</v>
      </c>
      <c r="M63" t="s">
        <v>586</v>
      </c>
      <c r="N63" s="10">
        <v>0.1</v>
      </c>
      <c r="O63" s="11">
        <v>0</v>
      </c>
      <c r="P63">
        <v>0</v>
      </c>
      <c r="Q63">
        <v>0</v>
      </c>
    </row>
    <row r="64" spans="1:17" x14ac:dyDescent="0.4">
      <c r="A64" s="1">
        <v>44022.161365740743</v>
      </c>
      <c r="B64">
        <v>18995</v>
      </c>
      <c r="C64">
        <v>0.22</v>
      </c>
      <c r="D64">
        <v>0</v>
      </c>
      <c r="E64">
        <v>0.22</v>
      </c>
      <c r="F64">
        <v>0</v>
      </c>
      <c r="G64">
        <v>0</v>
      </c>
      <c r="H64">
        <v>0</v>
      </c>
      <c r="I64">
        <v>0</v>
      </c>
      <c r="J64">
        <v>0</v>
      </c>
      <c r="K64">
        <v>0</v>
      </c>
      <c r="L64">
        <v>0</v>
      </c>
      <c r="M64" t="s">
        <v>586</v>
      </c>
      <c r="N64" s="10">
        <v>0.11</v>
      </c>
      <c r="O64" s="11">
        <v>0</v>
      </c>
      <c r="P64">
        <v>0</v>
      </c>
      <c r="Q64">
        <v>0</v>
      </c>
    </row>
    <row r="65" spans="1:17" x14ac:dyDescent="0.4">
      <c r="A65" s="1">
        <v>44022.162060185183</v>
      </c>
      <c r="B65">
        <v>18995</v>
      </c>
      <c r="C65">
        <v>0.13</v>
      </c>
      <c r="D65">
        <v>0</v>
      </c>
      <c r="E65">
        <v>0.13</v>
      </c>
      <c r="F65">
        <v>0</v>
      </c>
      <c r="G65">
        <v>0</v>
      </c>
      <c r="H65">
        <v>0</v>
      </c>
      <c r="I65">
        <v>0</v>
      </c>
      <c r="J65">
        <v>0</v>
      </c>
      <c r="K65">
        <v>0</v>
      </c>
      <c r="L65">
        <v>0</v>
      </c>
      <c r="M65" t="s">
        <v>586</v>
      </c>
      <c r="N65" s="10">
        <v>6.5000000000000002E-2</v>
      </c>
      <c r="O65" s="11">
        <v>0</v>
      </c>
      <c r="P65">
        <v>0</v>
      </c>
      <c r="Q65">
        <v>0</v>
      </c>
    </row>
    <row r="66" spans="1:17" x14ac:dyDescent="0.4">
      <c r="A66" s="1">
        <v>44022.162754629629</v>
      </c>
      <c r="B66">
        <v>18995</v>
      </c>
      <c r="C66">
        <v>0.17</v>
      </c>
      <c r="D66">
        <v>0</v>
      </c>
      <c r="E66">
        <v>0.17</v>
      </c>
      <c r="F66">
        <v>0</v>
      </c>
      <c r="G66">
        <v>0</v>
      </c>
      <c r="H66">
        <v>0</v>
      </c>
      <c r="I66">
        <v>0</v>
      </c>
      <c r="J66">
        <v>0</v>
      </c>
      <c r="K66">
        <v>0</v>
      </c>
      <c r="L66">
        <v>0</v>
      </c>
      <c r="M66" t="s">
        <v>586</v>
      </c>
      <c r="N66" s="10">
        <v>8.5000000000000006E-2</v>
      </c>
      <c r="O66" s="11">
        <v>0</v>
      </c>
      <c r="P66">
        <v>0</v>
      </c>
      <c r="Q66">
        <v>0</v>
      </c>
    </row>
    <row r="67" spans="1:17" x14ac:dyDescent="0.4">
      <c r="A67" s="1">
        <v>44022.163449074076</v>
      </c>
      <c r="B67">
        <v>18995</v>
      </c>
      <c r="C67">
        <v>0.18</v>
      </c>
      <c r="D67">
        <v>0</v>
      </c>
      <c r="E67">
        <v>0.18</v>
      </c>
      <c r="F67">
        <v>0</v>
      </c>
      <c r="G67">
        <v>0</v>
      </c>
      <c r="H67">
        <v>0</v>
      </c>
      <c r="I67">
        <v>0</v>
      </c>
      <c r="J67">
        <v>0</v>
      </c>
      <c r="K67">
        <v>0</v>
      </c>
      <c r="L67">
        <v>0</v>
      </c>
      <c r="M67" t="s">
        <v>586</v>
      </c>
      <c r="N67" s="10">
        <v>0.09</v>
      </c>
      <c r="O67" s="11">
        <v>0</v>
      </c>
      <c r="P67">
        <v>0</v>
      </c>
      <c r="Q67">
        <v>0</v>
      </c>
    </row>
    <row r="68" spans="1:17" x14ac:dyDescent="0.4">
      <c r="A68" s="1">
        <v>44022.164143518516</v>
      </c>
      <c r="B68">
        <v>18995</v>
      </c>
      <c r="C68">
        <v>0.18</v>
      </c>
      <c r="D68">
        <v>0</v>
      </c>
      <c r="E68">
        <v>0.18</v>
      </c>
      <c r="F68">
        <v>0</v>
      </c>
      <c r="G68">
        <v>0</v>
      </c>
      <c r="H68">
        <v>0</v>
      </c>
      <c r="I68">
        <v>0</v>
      </c>
      <c r="J68">
        <v>0</v>
      </c>
      <c r="K68">
        <v>0</v>
      </c>
      <c r="L68">
        <v>0</v>
      </c>
      <c r="M68" t="s">
        <v>586</v>
      </c>
      <c r="N68" s="10">
        <v>0.09</v>
      </c>
      <c r="O68" s="11">
        <v>0</v>
      </c>
      <c r="P68">
        <v>0</v>
      </c>
      <c r="Q68">
        <v>0</v>
      </c>
    </row>
    <row r="69" spans="1:17" x14ac:dyDescent="0.4">
      <c r="A69" s="1">
        <v>44022.164837962962</v>
      </c>
      <c r="B69">
        <v>18995</v>
      </c>
      <c r="C69">
        <v>0.22</v>
      </c>
      <c r="D69">
        <v>0</v>
      </c>
      <c r="E69">
        <v>0.22</v>
      </c>
      <c r="F69">
        <v>0</v>
      </c>
      <c r="G69">
        <v>0</v>
      </c>
      <c r="H69">
        <v>0</v>
      </c>
      <c r="I69">
        <v>0</v>
      </c>
      <c r="J69">
        <v>0</v>
      </c>
      <c r="K69">
        <v>0</v>
      </c>
      <c r="L69">
        <v>0</v>
      </c>
      <c r="M69" t="s">
        <v>586</v>
      </c>
      <c r="N69" s="10">
        <v>0.11</v>
      </c>
      <c r="O69" s="11">
        <v>0</v>
      </c>
      <c r="P69">
        <v>0</v>
      </c>
      <c r="Q69">
        <v>0</v>
      </c>
    </row>
    <row r="70" spans="1:17" x14ac:dyDescent="0.4">
      <c r="A70" s="1">
        <v>44022.165532407409</v>
      </c>
      <c r="B70">
        <v>18995</v>
      </c>
      <c r="C70">
        <v>0.2</v>
      </c>
      <c r="D70">
        <v>0</v>
      </c>
      <c r="E70">
        <v>0.2</v>
      </c>
      <c r="F70">
        <v>0</v>
      </c>
      <c r="G70">
        <v>0</v>
      </c>
      <c r="H70">
        <v>0</v>
      </c>
      <c r="I70">
        <v>0</v>
      </c>
      <c r="J70">
        <v>0</v>
      </c>
      <c r="K70">
        <v>0</v>
      </c>
      <c r="L70">
        <v>0</v>
      </c>
      <c r="M70" t="s">
        <v>586</v>
      </c>
      <c r="N70" s="10">
        <v>0.1</v>
      </c>
      <c r="O70" s="11">
        <v>0</v>
      </c>
      <c r="P70">
        <v>0</v>
      </c>
      <c r="Q70">
        <v>0</v>
      </c>
    </row>
    <row r="71" spans="1:17" x14ac:dyDescent="0.4">
      <c r="A71" s="1">
        <v>44022.166226851848</v>
      </c>
      <c r="B71">
        <v>18995</v>
      </c>
      <c r="C71">
        <v>0.15</v>
      </c>
      <c r="D71">
        <v>0</v>
      </c>
      <c r="E71">
        <v>0.15</v>
      </c>
      <c r="F71">
        <v>0</v>
      </c>
      <c r="G71">
        <v>0</v>
      </c>
      <c r="H71">
        <v>0</v>
      </c>
      <c r="I71">
        <v>0</v>
      </c>
      <c r="J71">
        <v>0</v>
      </c>
      <c r="K71">
        <v>0</v>
      </c>
      <c r="L71">
        <v>0</v>
      </c>
      <c r="M71" t="s">
        <v>586</v>
      </c>
      <c r="N71" s="10">
        <v>7.4999999999999997E-2</v>
      </c>
      <c r="O71" s="11">
        <v>0</v>
      </c>
      <c r="P71">
        <v>0</v>
      </c>
      <c r="Q71">
        <v>0</v>
      </c>
    </row>
    <row r="72" spans="1:17" x14ac:dyDescent="0.4">
      <c r="A72" s="1">
        <v>44022.166921296295</v>
      </c>
      <c r="B72">
        <v>18995</v>
      </c>
      <c r="C72">
        <v>0.17</v>
      </c>
      <c r="D72">
        <v>0</v>
      </c>
      <c r="E72">
        <v>0.17</v>
      </c>
      <c r="F72">
        <v>0</v>
      </c>
      <c r="G72">
        <v>0</v>
      </c>
      <c r="H72">
        <v>0</v>
      </c>
      <c r="I72">
        <v>0</v>
      </c>
      <c r="J72">
        <v>0</v>
      </c>
      <c r="K72">
        <v>0</v>
      </c>
      <c r="L72">
        <v>0</v>
      </c>
      <c r="M72" t="s">
        <v>586</v>
      </c>
      <c r="N72" s="10">
        <v>8.5000000000000006E-2</v>
      </c>
      <c r="O72" s="11">
        <v>0</v>
      </c>
      <c r="P72">
        <v>0</v>
      </c>
      <c r="Q72">
        <v>0</v>
      </c>
    </row>
    <row r="73" spans="1:17" x14ac:dyDescent="0.4">
      <c r="A73" s="1">
        <v>44022.168310185189</v>
      </c>
      <c r="B73">
        <v>18995</v>
      </c>
      <c r="C73">
        <v>0.15</v>
      </c>
      <c r="D73">
        <v>0</v>
      </c>
      <c r="E73">
        <v>0.15</v>
      </c>
      <c r="F73">
        <v>0</v>
      </c>
      <c r="G73">
        <v>0</v>
      </c>
      <c r="H73">
        <v>0</v>
      </c>
      <c r="I73">
        <v>0</v>
      </c>
      <c r="J73">
        <v>0</v>
      </c>
      <c r="K73">
        <v>0</v>
      </c>
      <c r="L73">
        <v>0</v>
      </c>
      <c r="M73" t="s">
        <v>586</v>
      </c>
      <c r="N73" s="10">
        <v>7.4999999999999997E-2</v>
      </c>
      <c r="O73" s="11">
        <v>0</v>
      </c>
      <c r="P73">
        <v>0</v>
      </c>
      <c r="Q73">
        <v>0</v>
      </c>
    </row>
    <row r="74" spans="1:17" x14ac:dyDescent="0.4">
      <c r="A74" s="1">
        <v>44022.169004629628</v>
      </c>
      <c r="B74">
        <v>18995</v>
      </c>
      <c r="C74">
        <v>0.13</v>
      </c>
      <c r="D74">
        <v>0</v>
      </c>
      <c r="E74">
        <v>0.13</v>
      </c>
      <c r="F74">
        <v>0</v>
      </c>
      <c r="G74">
        <v>0</v>
      </c>
      <c r="H74">
        <v>0</v>
      </c>
      <c r="I74">
        <v>0</v>
      </c>
      <c r="J74">
        <v>0</v>
      </c>
      <c r="K74">
        <v>0</v>
      </c>
      <c r="L74">
        <v>0</v>
      </c>
      <c r="M74" t="s">
        <v>586</v>
      </c>
      <c r="N74" s="10">
        <v>6.5000000000000002E-2</v>
      </c>
      <c r="O74" s="11">
        <v>0</v>
      </c>
      <c r="P74">
        <v>0</v>
      </c>
      <c r="Q74">
        <v>0</v>
      </c>
    </row>
    <row r="75" spans="1:17" x14ac:dyDescent="0.4">
      <c r="A75" s="1">
        <v>44022.169699074075</v>
      </c>
      <c r="B75">
        <v>18995</v>
      </c>
      <c r="C75">
        <v>0.15</v>
      </c>
      <c r="D75">
        <v>0</v>
      </c>
      <c r="E75">
        <v>0.15</v>
      </c>
      <c r="F75">
        <v>0</v>
      </c>
      <c r="G75">
        <v>0</v>
      </c>
      <c r="H75">
        <v>0</v>
      </c>
      <c r="I75">
        <v>0</v>
      </c>
      <c r="J75">
        <v>0</v>
      </c>
      <c r="K75">
        <v>0</v>
      </c>
      <c r="L75">
        <v>0</v>
      </c>
      <c r="M75" t="s">
        <v>586</v>
      </c>
      <c r="N75" s="10">
        <v>7.4999999999999997E-2</v>
      </c>
      <c r="O75" s="11">
        <v>0</v>
      </c>
      <c r="P75">
        <v>0</v>
      </c>
      <c r="Q75">
        <v>0</v>
      </c>
    </row>
    <row r="76" spans="1:17" x14ac:dyDescent="0.4">
      <c r="A76" s="1">
        <v>44022.170393518521</v>
      </c>
      <c r="B76">
        <v>18995</v>
      </c>
      <c r="C76">
        <v>0.18</v>
      </c>
      <c r="D76">
        <v>0</v>
      </c>
      <c r="E76">
        <v>0.18</v>
      </c>
      <c r="F76">
        <v>0</v>
      </c>
      <c r="G76">
        <v>0</v>
      </c>
      <c r="H76">
        <v>0</v>
      </c>
      <c r="I76">
        <v>0</v>
      </c>
      <c r="J76">
        <v>0</v>
      </c>
      <c r="K76">
        <v>0</v>
      </c>
      <c r="L76">
        <v>0</v>
      </c>
      <c r="M76" t="s">
        <v>586</v>
      </c>
      <c r="N76" s="10">
        <v>0.09</v>
      </c>
      <c r="O76" s="11">
        <v>0</v>
      </c>
      <c r="P76">
        <v>0</v>
      </c>
      <c r="Q76">
        <v>0</v>
      </c>
    </row>
    <row r="77" spans="1:17" x14ac:dyDescent="0.4">
      <c r="A77" s="1">
        <v>44022.171087962961</v>
      </c>
      <c r="B77">
        <v>18995</v>
      </c>
      <c r="C77">
        <v>0.12</v>
      </c>
      <c r="D77">
        <v>0</v>
      </c>
      <c r="E77">
        <v>0.12</v>
      </c>
      <c r="F77">
        <v>0</v>
      </c>
      <c r="G77">
        <v>0</v>
      </c>
      <c r="H77">
        <v>0</v>
      </c>
      <c r="I77">
        <v>0</v>
      </c>
      <c r="J77">
        <v>0</v>
      </c>
      <c r="K77">
        <v>0</v>
      </c>
      <c r="L77">
        <v>0</v>
      </c>
      <c r="M77" t="s">
        <v>586</v>
      </c>
      <c r="N77" s="10">
        <v>0.06</v>
      </c>
      <c r="O77" s="11">
        <v>0</v>
      </c>
      <c r="P77">
        <v>0</v>
      </c>
      <c r="Q77">
        <v>0</v>
      </c>
    </row>
    <row r="78" spans="1:17" x14ac:dyDescent="0.4">
      <c r="A78" s="1">
        <v>44022.171782407408</v>
      </c>
      <c r="B78">
        <v>18995</v>
      </c>
      <c r="C78">
        <v>0.17</v>
      </c>
      <c r="D78">
        <v>0</v>
      </c>
      <c r="E78">
        <v>0.17</v>
      </c>
      <c r="F78">
        <v>0</v>
      </c>
      <c r="G78">
        <v>0</v>
      </c>
      <c r="H78">
        <v>0</v>
      </c>
      <c r="I78">
        <v>0</v>
      </c>
      <c r="J78">
        <v>0</v>
      </c>
      <c r="K78">
        <v>0</v>
      </c>
      <c r="L78">
        <v>0</v>
      </c>
      <c r="M78" t="s">
        <v>586</v>
      </c>
      <c r="N78" s="10">
        <v>8.5000000000000006E-2</v>
      </c>
      <c r="O78" s="11">
        <v>0</v>
      </c>
      <c r="P78">
        <v>0</v>
      </c>
      <c r="Q78">
        <v>0</v>
      </c>
    </row>
    <row r="79" spans="1:17" x14ac:dyDescent="0.4">
      <c r="A79" s="1">
        <v>44022.172476851854</v>
      </c>
      <c r="B79">
        <v>18995</v>
      </c>
      <c r="C79">
        <v>0.18</v>
      </c>
      <c r="D79">
        <v>0</v>
      </c>
      <c r="E79">
        <v>0.18</v>
      </c>
      <c r="F79">
        <v>0</v>
      </c>
      <c r="G79">
        <v>0</v>
      </c>
      <c r="H79">
        <v>0</v>
      </c>
      <c r="I79">
        <v>0</v>
      </c>
      <c r="J79">
        <v>0</v>
      </c>
      <c r="K79">
        <v>0</v>
      </c>
      <c r="L79">
        <v>0</v>
      </c>
      <c r="M79" t="s">
        <v>586</v>
      </c>
      <c r="N79" s="10">
        <v>0.09</v>
      </c>
      <c r="O79" s="11">
        <v>0</v>
      </c>
      <c r="P79">
        <v>0</v>
      </c>
      <c r="Q79">
        <v>0</v>
      </c>
    </row>
    <row r="80" spans="1:17" x14ac:dyDescent="0.4">
      <c r="A80" s="1">
        <v>44022.173171296294</v>
      </c>
      <c r="B80">
        <v>18995</v>
      </c>
      <c r="C80">
        <v>0.18</v>
      </c>
      <c r="D80">
        <v>0</v>
      </c>
      <c r="E80">
        <v>0.18</v>
      </c>
      <c r="F80">
        <v>0</v>
      </c>
      <c r="G80">
        <v>0</v>
      </c>
      <c r="H80">
        <v>0</v>
      </c>
      <c r="I80">
        <v>0</v>
      </c>
      <c r="J80">
        <v>0</v>
      </c>
      <c r="K80">
        <v>0</v>
      </c>
      <c r="L80">
        <v>0</v>
      </c>
      <c r="M80" t="s">
        <v>586</v>
      </c>
      <c r="N80" s="10">
        <v>0.09</v>
      </c>
      <c r="O80" s="11">
        <v>0</v>
      </c>
      <c r="P80">
        <v>0</v>
      </c>
      <c r="Q80">
        <v>0</v>
      </c>
    </row>
    <row r="81" spans="1:17" x14ac:dyDescent="0.4">
      <c r="A81" s="1">
        <v>44022.17386574074</v>
      </c>
      <c r="B81">
        <v>18995</v>
      </c>
      <c r="C81">
        <v>0.15</v>
      </c>
      <c r="D81">
        <v>0</v>
      </c>
      <c r="E81">
        <v>0.15</v>
      </c>
      <c r="F81">
        <v>0</v>
      </c>
      <c r="G81">
        <v>0</v>
      </c>
      <c r="H81">
        <v>0</v>
      </c>
      <c r="I81">
        <v>0</v>
      </c>
      <c r="J81">
        <v>0</v>
      </c>
      <c r="K81">
        <v>0</v>
      </c>
      <c r="L81">
        <v>0</v>
      </c>
      <c r="M81" t="s">
        <v>586</v>
      </c>
      <c r="N81" s="10">
        <v>7.4999999999999997E-2</v>
      </c>
      <c r="O81" s="11">
        <v>0</v>
      </c>
      <c r="P81">
        <v>0</v>
      </c>
      <c r="Q81">
        <v>0</v>
      </c>
    </row>
    <row r="82" spans="1:17" x14ac:dyDescent="0.4">
      <c r="A82" s="1">
        <v>44022.174560185187</v>
      </c>
      <c r="B82">
        <v>18995</v>
      </c>
      <c r="C82">
        <v>0.17</v>
      </c>
      <c r="D82">
        <v>0</v>
      </c>
      <c r="E82">
        <v>0.17</v>
      </c>
      <c r="F82">
        <v>0</v>
      </c>
      <c r="G82">
        <v>0</v>
      </c>
      <c r="H82">
        <v>0</v>
      </c>
      <c r="I82">
        <v>0</v>
      </c>
      <c r="J82">
        <v>0</v>
      </c>
      <c r="K82">
        <v>0</v>
      </c>
      <c r="L82">
        <v>0</v>
      </c>
      <c r="M82" t="s">
        <v>586</v>
      </c>
      <c r="N82" s="10">
        <v>8.5000000000000006E-2</v>
      </c>
      <c r="O82" s="11">
        <v>0</v>
      </c>
      <c r="P82">
        <v>0</v>
      </c>
      <c r="Q82">
        <v>0</v>
      </c>
    </row>
    <row r="83" spans="1:17" x14ac:dyDescent="0.4">
      <c r="A83" s="1">
        <v>44022.175254629627</v>
      </c>
      <c r="B83">
        <v>18995</v>
      </c>
      <c r="C83">
        <v>0.15</v>
      </c>
      <c r="D83">
        <v>0</v>
      </c>
      <c r="E83">
        <v>0.15</v>
      </c>
      <c r="F83">
        <v>0</v>
      </c>
      <c r="G83">
        <v>0</v>
      </c>
      <c r="H83">
        <v>0</v>
      </c>
      <c r="I83">
        <v>0</v>
      </c>
      <c r="J83">
        <v>0</v>
      </c>
      <c r="K83">
        <v>0</v>
      </c>
      <c r="L83">
        <v>0</v>
      </c>
      <c r="M83" t="s">
        <v>586</v>
      </c>
      <c r="N83" s="10">
        <v>7.4999999999999997E-2</v>
      </c>
      <c r="O83" s="11">
        <v>0</v>
      </c>
      <c r="P83">
        <v>0</v>
      </c>
      <c r="Q83">
        <v>0</v>
      </c>
    </row>
    <row r="84" spans="1:17" x14ac:dyDescent="0.4">
      <c r="A84" s="1">
        <v>44022.175949074073</v>
      </c>
      <c r="B84">
        <v>18995</v>
      </c>
      <c r="C84">
        <v>0.2</v>
      </c>
      <c r="D84">
        <v>0</v>
      </c>
      <c r="E84">
        <v>0.2</v>
      </c>
      <c r="F84">
        <v>0</v>
      </c>
      <c r="G84">
        <v>0</v>
      </c>
      <c r="H84">
        <v>0</v>
      </c>
      <c r="I84">
        <v>0</v>
      </c>
      <c r="J84">
        <v>0</v>
      </c>
      <c r="K84">
        <v>0</v>
      </c>
      <c r="L84">
        <v>0</v>
      </c>
      <c r="M84" t="s">
        <v>586</v>
      </c>
      <c r="N84" s="10">
        <v>0.1</v>
      </c>
      <c r="O84" s="11">
        <v>0</v>
      </c>
      <c r="P84">
        <v>0</v>
      </c>
      <c r="Q84">
        <v>0</v>
      </c>
    </row>
    <row r="85" spans="1:17" x14ac:dyDescent="0.4">
      <c r="A85" s="1">
        <v>44022.17664351852</v>
      </c>
      <c r="B85">
        <v>18995</v>
      </c>
      <c r="C85">
        <v>0.17</v>
      </c>
      <c r="D85">
        <v>0</v>
      </c>
      <c r="E85">
        <v>0.17</v>
      </c>
      <c r="F85">
        <v>0</v>
      </c>
      <c r="G85">
        <v>0</v>
      </c>
      <c r="H85">
        <v>0</v>
      </c>
      <c r="I85">
        <v>0</v>
      </c>
      <c r="J85">
        <v>0</v>
      </c>
      <c r="K85">
        <v>0</v>
      </c>
      <c r="L85">
        <v>0</v>
      </c>
      <c r="M85" t="s">
        <v>586</v>
      </c>
      <c r="N85" s="10">
        <v>8.5000000000000006E-2</v>
      </c>
      <c r="O85" s="11">
        <v>0</v>
      </c>
      <c r="P85">
        <v>0</v>
      </c>
      <c r="Q85">
        <v>0</v>
      </c>
    </row>
    <row r="86" spans="1:17" x14ac:dyDescent="0.4">
      <c r="A86" s="1">
        <v>44022.177337962959</v>
      </c>
      <c r="B86">
        <v>18995</v>
      </c>
      <c r="C86">
        <v>0.17</v>
      </c>
      <c r="D86">
        <v>0</v>
      </c>
      <c r="E86">
        <v>0.17</v>
      </c>
      <c r="F86">
        <v>0</v>
      </c>
      <c r="G86">
        <v>0</v>
      </c>
      <c r="H86">
        <v>0</v>
      </c>
      <c r="I86">
        <v>0</v>
      </c>
      <c r="J86">
        <v>0</v>
      </c>
      <c r="K86">
        <v>0</v>
      </c>
      <c r="L86">
        <v>0</v>
      </c>
      <c r="M86" t="s">
        <v>586</v>
      </c>
      <c r="N86" s="10">
        <v>8.5000000000000006E-2</v>
      </c>
      <c r="O86" s="11">
        <v>0</v>
      </c>
      <c r="P86">
        <v>0</v>
      </c>
      <c r="Q86">
        <v>0</v>
      </c>
    </row>
    <row r="87" spans="1:17" x14ac:dyDescent="0.4">
      <c r="A87" s="1">
        <v>44022.155810185184</v>
      </c>
      <c r="B87">
        <v>1039</v>
      </c>
      <c r="C87">
        <v>0.35</v>
      </c>
      <c r="D87">
        <v>0</v>
      </c>
      <c r="E87">
        <v>0.35</v>
      </c>
      <c r="F87">
        <v>0</v>
      </c>
      <c r="G87">
        <v>0</v>
      </c>
      <c r="H87">
        <v>0</v>
      </c>
      <c r="I87">
        <v>0</v>
      </c>
      <c r="J87">
        <v>0</v>
      </c>
      <c r="K87">
        <v>0</v>
      </c>
      <c r="L87">
        <v>0</v>
      </c>
      <c r="M87" t="s">
        <v>577</v>
      </c>
      <c r="N87" s="10">
        <v>0.17499999999999999</v>
      </c>
      <c r="O87" s="11">
        <v>0</v>
      </c>
      <c r="P87">
        <v>0</v>
      </c>
      <c r="Q87">
        <v>0</v>
      </c>
    </row>
    <row r="88" spans="1:17" x14ac:dyDescent="0.4">
      <c r="A88" s="1">
        <v>44022.156504629631</v>
      </c>
      <c r="B88">
        <v>1039</v>
      </c>
      <c r="C88">
        <v>0.42</v>
      </c>
      <c r="D88">
        <v>0</v>
      </c>
      <c r="E88">
        <v>0.42</v>
      </c>
      <c r="F88">
        <v>0</v>
      </c>
      <c r="G88">
        <v>0</v>
      </c>
      <c r="H88">
        <v>0</v>
      </c>
      <c r="I88">
        <v>0</v>
      </c>
      <c r="J88">
        <v>0</v>
      </c>
      <c r="K88">
        <v>0</v>
      </c>
      <c r="L88">
        <v>0</v>
      </c>
      <c r="M88" t="s">
        <v>577</v>
      </c>
      <c r="N88" s="10">
        <v>0.21</v>
      </c>
      <c r="O88" s="11">
        <v>0</v>
      </c>
      <c r="P88">
        <v>0</v>
      </c>
      <c r="Q88">
        <v>0</v>
      </c>
    </row>
    <row r="89" spans="1:17" x14ac:dyDescent="0.4">
      <c r="A89" s="1">
        <v>44022.157199074078</v>
      </c>
      <c r="B89">
        <v>1039</v>
      </c>
      <c r="C89">
        <v>0.37</v>
      </c>
      <c r="D89">
        <v>0</v>
      </c>
      <c r="E89">
        <v>0.37</v>
      </c>
      <c r="F89">
        <v>0</v>
      </c>
      <c r="G89">
        <v>0</v>
      </c>
      <c r="H89">
        <v>0</v>
      </c>
      <c r="I89">
        <v>0</v>
      </c>
      <c r="J89">
        <v>0</v>
      </c>
      <c r="K89">
        <v>0</v>
      </c>
      <c r="L89">
        <v>0</v>
      </c>
      <c r="M89" t="s">
        <v>577</v>
      </c>
      <c r="N89" s="10">
        <v>0.185</v>
      </c>
      <c r="O89" s="11">
        <v>0</v>
      </c>
      <c r="P89">
        <v>0</v>
      </c>
      <c r="Q89">
        <v>0</v>
      </c>
    </row>
    <row r="90" spans="1:17" x14ac:dyDescent="0.4">
      <c r="A90" s="1">
        <v>44022.157893518517</v>
      </c>
      <c r="B90">
        <v>1039</v>
      </c>
      <c r="C90">
        <v>0.43</v>
      </c>
      <c r="D90">
        <v>0</v>
      </c>
      <c r="E90">
        <v>0.43</v>
      </c>
      <c r="F90">
        <v>0</v>
      </c>
      <c r="G90">
        <v>0</v>
      </c>
      <c r="H90">
        <v>0</v>
      </c>
      <c r="I90">
        <v>0</v>
      </c>
      <c r="J90">
        <v>0</v>
      </c>
      <c r="K90">
        <v>0</v>
      </c>
      <c r="L90">
        <v>0</v>
      </c>
      <c r="M90" t="s">
        <v>577</v>
      </c>
      <c r="N90" s="10">
        <v>0.215</v>
      </c>
      <c r="O90" s="11">
        <v>0</v>
      </c>
      <c r="P90">
        <v>0</v>
      </c>
      <c r="Q90">
        <v>0</v>
      </c>
    </row>
    <row r="91" spans="1:17" x14ac:dyDescent="0.4">
      <c r="A91" s="1">
        <v>44022.158587962964</v>
      </c>
      <c r="B91">
        <v>1039</v>
      </c>
      <c r="C91">
        <v>0.45</v>
      </c>
      <c r="D91">
        <v>0</v>
      </c>
      <c r="E91">
        <v>0.45</v>
      </c>
      <c r="F91">
        <v>0</v>
      </c>
      <c r="G91">
        <v>0</v>
      </c>
      <c r="H91">
        <v>0</v>
      </c>
      <c r="I91">
        <v>0</v>
      </c>
      <c r="J91">
        <v>0</v>
      </c>
      <c r="K91">
        <v>0</v>
      </c>
      <c r="L91">
        <v>0</v>
      </c>
      <c r="M91" t="s">
        <v>577</v>
      </c>
      <c r="N91" s="10">
        <v>0.22500000000000001</v>
      </c>
      <c r="O91" s="11">
        <v>0</v>
      </c>
      <c r="P91">
        <v>0</v>
      </c>
      <c r="Q91">
        <v>0</v>
      </c>
    </row>
    <row r="92" spans="1:17" x14ac:dyDescent="0.4">
      <c r="A92" s="1">
        <v>44022.159282407411</v>
      </c>
      <c r="B92">
        <v>1039</v>
      </c>
      <c r="C92">
        <v>0.4</v>
      </c>
      <c r="D92">
        <v>0</v>
      </c>
      <c r="E92">
        <v>0.4</v>
      </c>
      <c r="F92">
        <v>0</v>
      </c>
      <c r="G92">
        <v>0</v>
      </c>
      <c r="H92">
        <v>0</v>
      </c>
      <c r="I92">
        <v>0</v>
      </c>
      <c r="J92">
        <v>0</v>
      </c>
      <c r="K92">
        <v>0</v>
      </c>
      <c r="L92">
        <v>0</v>
      </c>
      <c r="M92" t="s">
        <v>577</v>
      </c>
      <c r="N92" s="10">
        <v>0.2</v>
      </c>
      <c r="O92" s="11">
        <v>0</v>
      </c>
      <c r="P92">
        <v>0</v>
      </c>
      <c r="Q92">
        <v>0</v>
      </c>
    </row>
    <row r="93" spans="1:17" x14ac:dyDescent="0.4">
      <c r="A93" s="1">
        <v>44022.170393518521</v>
      </c>
      <c r="B93">
        <v>3173</v>
      </c>
      <c r="C93">
        <v>0.2</v>
      </c>
      <c r="D93">
        <v>0</v>
      </c>
      <c r="E93">
        <v>0.2</v>
      </c>
      <c r="F93">
        <v>0</v>
      </c>
      <c r="G93">
        <v>0</v>
      </c>
      <c r="H93">
        <v>0</v>
      </c>
      <c r="I93">
        <v>0</v>
      </c>
      <c r="J93">
        <v>0</v>
      </c>
      <c r="K93">
        <v>0</v>
      </c>
      <c r="L93">
        <v>0</v>
      </c>
      <c r="M93" t="s">
        <v>577</v>
      </c>
      <c r="N93" s="10">
        <v>0.1</v>
      </c>
      <c r="O93" s="11">
        <v>0</v>
      </c>
      <c r="P93">
        <v>0</v>
      </c>
      <c r="Q93">
        <v>0</v>
      </c>
    </row>
    <row r="94" spans="1:17" x14ac:dyDescent="0.4">
      <c r="A94" s="1">
        <v>44022.171087962961</v>
      </c>
      <c r="B94">
        <v>3173</v>
      </c>
      <c r="C94">
        <v>0.18</v>
      </c>
      <c r="D94">
        <v>0</v>
      </c>
      <c r="E94">
        <v>0.18</v>
      </c>
      <c r="F94">
        <v>0</v>
      </c>
      <c r="G94">
        <v>0</v>
      </c>
      <c r="H94">
        <v>0</v>
      </c>
      <c r="I94">
        <v>0</v>
      </c>
      <c r="J94">
        <v>0</v>
      </c>
      <c r="K94">
        <v>0</v>
      </c>
      <c r="L94">
        <v>0</v>
      </c>
      <c r="M94" t="s">
        <v>577</v>
      </c>
      <c r="N94" s="10">
        <v>0.09</v>
      </c>
      <c r="O94" s="11">
        <v>0</v>
      </c>
      <c r="P94">
        <v>0</v>
      </c>
      <c r="Q94">
        <v>0</v>
      </c>
    </row>
    <row r="95" spans="1:17" x14ac:dyDescent="0.4">
      <c r="A95" s="1">
        <v>44022.171782407408</v>
      </c>
      <c r="B95">
        <v>3173</v>
      </c>
      <c r="C95">
        <v>0.18</v>
      </c>
      <c r="D95">
        <v>0</v>
      </c>
      <c r="E95">
        <v>0.18</v>
      </c>
      <c r="F95">
        <v>0</v>
      </c>
      <c r="G95">
        <v>0</v>
      </c>
      <c r="H95">
        <v>0</v>
      </c>
      <c r="I95">
        <v>0</v>
      </c>
      <c r="J95">
        <v>0</v>
      </c>
      <c r="K95">
        <v>0</v>
      </c>
      <c r="L95">
        <v>0</v>
      </c>
      <c r="M95" t="s">
        <v>577</v>
      </c>
      <c r="N95" s="10">
        <v>0.09</v>
      </c>
      <c r="O95" s="11">
        <v>0</v>
      </c>
      <c r="P95">
        <v>0</v>
      </c>
      <c r="Q95">
        <v>0</v>
      </c>
    </row>
    <row r="96" spans="1:17" x14ac:dyDescent="0.4">
      <c r="A96" s="1">
        <v>44022.172476851854</v>
      </c>
      <c r="B96">
        <v>3173</v>
      </c>
      <c r="C96">
        <v>0.2</v>
      </c>
      <c r="D96">
        <v>0</v>
      </c>
      <c r="E96">
        <v>0.2</v>
      </c>
      <c r="F96">
        <v>0</v>
      </c>
      <c r="G96">
        <v>0</v>
      </c>
      <c r="H96">
        <v>0</v>
      </c>
      <c r="I96">
        <v>0</v>
      </c>
      <c r="J96">
        <v>0</v>
      </c>
      <c r="K96">
        <v>0</v>
      </c>
      <c r="L96">
        <v>0</v>
      </c>
      <c r="M96" t="s">
        <v>577</v>
      </c>
      <c r="N96" s="10">
        <v>0.1</v>
      </c>
      <c r="O96" s="11">
        <v>0</v>
      </c>
      <c r="P96">
        <v>0</v>
      </c>
      <c r="Q96">
        <v>0</v>
      </c>
    </row>
    <row r="97" spans="1:17" x14ac:dyDescent="0.4">
      <c r="A97" s="1">
        <v>44022.173171296294</v>
      </c>
      <c r="B97">
        <v>3173</v>
      </c>
      <c r="C97">
        <v>0.22</v>
      </c>
      <c r="D97">
        <v>0</v>
      </c>
      <c r="E97">
        <v>0.22</v>
      </c>
      <c r="F97">
        <v>0</v>
      </c>
      <c r="G97">
        <v>0</v>
      </c>
      <c r="H97">
        <v>0</v>
      </c>
      <c r="I97">
        <v>0</v>
      </c>
      <c r="J97">
        <v>0</v>
      </c>
      <c r="K97">
        <v>0</v>
      </c>
      <c r="L97">
        <v>0</v>
      </c>
      <c r="M97" t="s">
        <v>577</v>
      </c>
      <c r="N97" s="10">
        <v>0.11</v>
      </c>
      <c r="O97" s="11">
        <v>0</v>
      </c>
      <c r="P97">
        <v>0</v>
      </c>
      <c r="Q97">
        <v>0</v>
      </c>
    </row>
    <row r="98" spans="1:17" x14ac:dyDescent="0.4">
      <c r="A98" s="1">
        <v>44022.17386574074</v>
      </c>
      <c r="B98">
        <v>3173</v>
      </c>
      <c r="C98">
        <v>0.2</v>
      </c>
      <c r="D98">
        <v>0</v>
      </c>
      <c r="E98">
        <v>0.2</v>
      </c>
      <c r="F98">
        <v>0</v>
      </c>
      <c r="G98">
        <v>0</v>
      </c>
      <c r="H98">
        <v>0</v>
      </c>
      <c r="I98">
        <v>0</v>
      </c>
      <c r="J98">
        <v>0</v>
      </c>
      <c r="K98">
        <v>0</v>
      </c>
      <c r="L98">
        <v>0</v>
      </c>
      <c r="M98" t="s">
        <v>577</v>
      </c>
      <c r="N98" s="10">
        <v>0.1</v>
      </c>
      <c r="O98" s="11">
        <v>0</v>
      </c>
      <c r="P98">
        <v>0</v>
      </c>
      <c r="Q98">
        <v>0</v>
      </c>
    </row>
    <row r="99" spans="1:17" x14ac:dyDescent="0.4">
      <c r="A99" s="1">
        <v>44022.174560185187</v>
      </c>
      <c r="B99">
        <v>3173</v>
      </c>
      <c r="C99">
        <v>0.15</v>
      </c>
      <c r="D99">
        <v>0</v>
      </c>
      <c r="E99">
        <v>0.15</v>
      </c>
      <c r="F99">
        <v>0</v>
      </c>
      <c r="G99">
        <v>0</v>
      </c>
      <c r="H99">
        <v>0</v>
      </c>
      <c r="I99">
        <v>0</v>
      </c>
      <c r="J99">
        <v>0</v>
      </c>
      <c r="K99">
        <v>0</v>
      </c>
      <c r="L99">
        <v>0</v>
      </c>
      <c r="M99" t="s">
        <v>577</v>
      </c>
      <c r="N99" s="10">
        <v>7.4999999999999997E-2</v>
      </c>
      <c r="O99" s="11">
        <v>0</v>
      </c>
      <c r="P99">
        <v>0</v>
      </c>
      <c r="Q99">
        <v>0</v>
      </c>
    </row>
    <row r="100" spans="1:17" x14ac:dyDescent="0.4">
      <c r="A100" s="1">
        <v>44022.175949074073</v>
      </c>
      <c r="B100">
        <v>3173</v>
      </c>
      <c r="C100">
        <v>0.17</v>
      </c>
      <c r="D100">
        <v>0</v>
      </c>
      <c r="E100">
        <v>0.17</v>
      </c>
      <c r="F100">
        <v>0</v>
      </c>
      <c r="G100">
        <v>0</v>
      </c>
      <c r="H100">
        <v>0</v>
      </c>
      <c r="I100">
        <v>0</v>
      </c>
      <c r="J100">
        <v>0</v>
      </c>
      <c r="K100">
        <v>0</v>
      </c>
      <c r="L100">
        <v>0</v>
      </c>
      <c r="M100" t="s">
        <v>577</v>
      </c>
      <c r="N100" s="10">
        <v>8.5000000000000006E-2</v>
      </c>
      <c r="O100" s="11">
        <v>0</v>
      </c>
      <c r="P100">
        <v>0</v>
      </c>
      <c r="Q100">
        <v>0</v>
      </c>
    </row>
    <row r="101" spans="1:17" x14ac:dyDescent="0.4">
      <c r="A101" s="1">
        <v>44022.17664351852</v>
      </c>
      <c r="B101">
        <v>3173</v>
      </c>
      <c r="C101">
        <v>0.18</v>
      </c>
      <c r="D101">
        <v>0</v>
      </c>
      <c r="E101">
        <v>0.18</v>
      </c>
      <c r="F101">
        <v>0</v>
      </c>
      <c r="G101">
        <v>0</v>
      </c>
      <c r="H101">
        <v>0</v>
      </c>
      <c r="I101">
        <v>0</v>
      </c>
      <c r="J101">
        <v>0</v>
      </c>
      <c r="K101">
        <v>0</v>
      </c>
      <c r="L101">
        <v>0</v>
      </c>
      <c r="M101" t="s">
        <v>577</v>
      </c>
      <c r="N101" s="10">
        <v>0.09</v>
      </c>
      <c r="O101" s="11">
        <v>0</v>
      </c>
      <c r="P101">
        <v>0</v>
      </c>
      <c r="Q101">
        <v>0</v>
      </c>
    </row>
    <row r="102" spans="1:17" x14ac:dyDescent="0.4">
      <c r="A102" s="1">
        <v>44022.177337962959</v>
      </c>
      <c r="B102">
        <v>3173</v>
      </c>
      <c r="C102">
        <v>0.2</v>
      </c>
      <c r="D102">
        <v>0</v>
      </c>
      <c r="E102">
        <v>0.2</v>
      </c>
      <c r="F102">
        <v>0</v>
      </c>
      <c r="G102">
        <v>0</v>
      </c>
      <c r="H102">
        <v>0</v>
      </c>
      <c r="I102">
        <v>0</v>
      </c>
      <c r="J102">
        <v>0</v>
      </c>
      <c r="K102">
        <v>0</v>
      </c>
      <c r="L102">
        <v>0</v>
      </c>
      <c r="M102" t="s">
        <v>577</v>
      </c>
      <c r="N102" s="10">
        <v>0.1</v>
      </c>
      <c r="O102" s="11">
        <v>0</v>
      </c>
      <c r="P102">
        <v>0</v>
      </c>
      <c r="Q102">
        <v>0</v>
      </c>
    </row>
    <row r="103" spans="1:17" x14ac:dyDescent="0.4">
      <c r="A103" s="1">
        <v>44022.162754629629</v>
      </c>
      <c r="B103">
        <v>2281</v>
      </c>
      <c r="C103">
        <v>0.45</v>
      </c>
      <c r="D103">
        <v>0</v>
      </c>
      <c r="E103">
        <v>0.45</v>
      </c>
      <c r="F103">
        <v>0</v>
      </c>
      <c r="G103">
        <v>0</v>
      </c>
      <c r="H103">
        <v>0</v>
      </c>
      <c r="I103">
        <v>0</v>
      </c>
      <c r="J103">
        <v>0</v>
      </c>
      <c r="K103">
        <v>0</v>
      </c>
      <c r="L103">
        <v>0</v>
      </c>
      <c r="M103" t="s">
        <v>583</v>
      </c>
      <c r="N103" s="10">
        <v>0.22500000000000001</v>
      </c>
      <c r="O103" s="11">
        <v>0</v>
      </c>
      <c r="P103">
        <v>0</v>
      </c>
      <c r="Q103">
        <v>0</v>
      </c>
    </row>
    <row r="104" spans="1:17" x14ac:dyDescent="0.4">
      <c r="A104" s="1">
        <v>44022.163449074076</v>
      </c>
      <c r="B104">
        <v>2281</v>
      </c>
      <c r="C104">
        <v>0.4</v>
      </c>
      <c r="D104">
        <v>0</v>
      </c>
      <c r="E104">
        <v>0.4</v>
      </c>
      <c r="F104">
        <v>0</v>
      </c>
      <c r="G104">
        <v>0</v>
      </c>
      <c r="H104">
        <v>0</v>
      </c>
      <c r="I104">
        <v>0</v>
      </c>
      <c r="J104">
        <v>0</v>
      </c>
      <c r="K104">
        <v>0</v>
      </c>
      <c r="L104">
        <v>0</v>
      </c>
      <c r="M104" t="s">
        <v>583</v>
      </c>
      <c r="N104" s="10">
        <v>0.2</v>
      </c>
      <c r="O104" s="11">
        <v>0</v>
      </c>
      <c r="P104">
        <v>0</v>
      </c>
      <c r="Q104">
        <v>0</v>
      </c>
    </row>
    <row r="105" spans="1:17" x14ac:dyDescent="0.4">
      <c r="A105" s="1">
        <v>44022.164143518516</v>
      </c>
      <c r="B105">
        <v>2281</v>
      </c>
      <c r="C105">
        <v>0.42</v>
      </c>
      <c r="D105">
        <v>0</v>
      </c>
      <c r="E105">
        <v>0.42</v>
      </c>
      <c r="F105">
        <v>0</v>
      </c>
      <c r="G105">
        <v>0</v>
      </c>
      <c r="H105">
        <v>0</v>
      </c>
      <c r="I105">
        <v>0</v>
      </c>
      <c r="J105">
        <v>0</v>
      </c>
      <c r="K105">
        <v>0</v>
      </c>
      <c r="L105">
        <v>0</v>
      </c>
      <c r="M105" t="s">
        <v>583</v>
      </c>
      <c r="N105" s="10">
        <v>0.21</v>
      </c>
      <c r="O105" s="11">
        <v>0</v>
      </c>
      <c r="P105">
        <v>0</v>
      </c>
      <c r="Q105">
        <v>0</v>
      </c>
    </row>
    <row r="106" spans="1:17" x14ac:dyDescent="0.4">
      <c r="A106" s="1">
        <v>44022.164837962962</v>
      </c>
      <c r="B106">
        <v>2281</v>
      </c>
      <c r="C106">
        <v>0.37</v>
      </c>
      <c r="D106">
        <v>0</v>
      </c>
      <c r="E106">
        <v>0.37</v>
      </c>
      <c r="F106">
        <v>0</v>
      </c>
      <c r="G106">
        <v>0</v>
      </c>
      <c r="H106">
        <v>0</v>
      </c>
      <c r="I106">
        <v>0</v>
      </c>
      <c r="J106">
        <v>0</v>
      </c>
      <c r="K106">
        <v>0</v>
      </c>
      <c r="L106">
        <v>0</v>
      </c>
      <c r="M106" t="s">
        <v>583</v>
      </c>
      <c r="N106" s="10">
        <v>0.185</v>
      </c>
      <c r="O106" s="11">
        <v>0</v>
      </c>
      <c r="P106">
        <v>0</v>
      </c>
      <c r="Q106">
        <v>0</v>
      </c>
    </row>
    <row r="107" spans="1:17" x14ac:dyDescent="0.4">
      <c r="A107" s="1">
        <v>44022.173171296294</v>
      </c>
      <c r="B107">
        <v>3389</v>
      </c>
      <c r="C107">
        <v>0.42</v>
      </c>
      <c r="D107">
        <v>0</v>
      </c>
      <c r="E107">
        <v>0.42</v>
      </c>
      <c r="F107">
        <v>0</v>
      </c>
      <c r="G107">
        <v>0</v>
      </c>
      <c r="H107">
        <v>0</v>
      </c>
      <c r="I107">
        <v>0</v>
      </c>
      <c r="J107">
        <v>0</v>
      </c>
      <c r="K107">
        <v>0</v>
      </c>
      <c r="L107">
        <v>0</v>
      </c>
      <c r="M107" t="s">
        <v>583</v>
      </c>
      <c r="N107" s="10">
        <v>0.21</v>
      </c>
      <c r="O107" s="11">
        <v>0</v>
      </c>
      <c r="P107">
        <v>0</v>
      </c>
      <c r="Q107">
        <v>0</v>
      </c>
    </row>
    <row r="108" spans="1:17" x14ac:dyDescent="0.4">
      <c r="A108" s="1">
        <v>44022.17386574074</v>
      </c>
      <c r="B108">
        <v>3389</v>
      </c>
      <c r="C108">
        <v>0.4</v>
      </c>
      <c r="D108">
        <v>0</v>
      </c>
      <c r="E108">
        <v>0.4</v>
      </c>
      <c r="F108">
        <v>0</v>
      </c>
      <c r="G108">
        <v>0</v>
      </c>
      <c r="H108">
        <v>0</v>
      </c>
      <c r="I108">
        <v>0</v>
      </c>
      <c r="J108">
        <v>0</v>
      </c>
      <c r="K108">
        <v>0</v>
      </c>
      <c r="L108">
        <v>0</v>
      </c>
      <c r="M108" t="s">
        <v>583</v>
      </c>
      <c r="N108" s="10">
        <v>0.2</v>
      </c>
      <c r="O108" s="11">
        <v>0</v>
      </c>
      <c r="P108">
        <v>0</v>
      </c>
      <c r="Q108">
        <v>0</v>
      </c>
    </row>
    <row r="109" spans="1:17" x14ac:dyDescent="0.4">
      <c r="A109" s="1">
        <v>44022.174560185187</v>
      </c>
      <c r="B109">
        <v>3389</v>
      </c>
      <c r="C109">
        <v>0.35</v>
      </c>
      <c r="D109">
        <v>0</v>
      </c>
      <c r="E109">
        <v>0.35</v>
      </c>
      <c r="F109">
        <v>0</v>
      </c>
      <c r="G109">
        <v>0</v>
      </c>
      <c r="H109">
        <v>0</v>
      </c>
      <c r="I109">
        <v>0</v>
      </c>
      <c r="J109">
        <v>0</v>
      </c>
      <c r="K109">
        <v>0</v>
      </c>
      <c r="L109">
        <v>0</v>
      </c>
      <c r="M109" t="s">
        <v>583</v>
      </c>
      <c r="N109" s="10">
        <v>0.17499999999999999</v>
      </c>
      <c r="O109" s="11">
        <v>0</v>
      </c>
      <c r="P109">
        <v>0</v>
      </c>
      <c r="Q109">
        <v>0</v>
      </c>
    </row>
    <row r="110" spans="1:17" x14ac:dyDescent="0.4">
      <c r="A110" s="1">
        <v>44022.175254629627</v>
      </c>
      <c r="B110">
        <v>3389</v>
      </c>
      <c r="C110">
        <v>0.32</v>
      </c>
      <c r="D110">
        <v>0</v>
      </c>
      <c r="E110">
        <v>0.32</v>
      </c>
      <c r="F110">
        <v>0</v>
      </c>
      <c r="G110">
        <v>0</v>
      </c>
      <c r="H110">
        <v>0</v>
      </c>
      <c r="I110">
        <v>0</v>
      </c>
      <c r="J110">
        <v>0</v>
      </c>
      <c r="K110">
        <v>0</v>
      </c>
      <c r="L110">
        <v>0</v>
      </c>
      <c r="M110" t="s">
        <v>583</v>
      </c>
      <c r="N110" s="10">
        <v>0.16</v>
      </c>
      <c r="O110" s="11">
        <v>0</v>
      </c>
      <c r="P110">
        <v>0</v>
      </c>
      <c r="Q110">
        <v>0</v>
      </c>
    </row>
    <row r="111" spans="1:17" x14ac:dyDescent="0.4">
      <c r="A111" s="1">
        <v>44022.155810185184</v>
      </c>
      <c r="B111">
        <v>507</v>
      </c>
      <c r="C111">
        <v>0.18</v>
      </c>
      <c r="D111">
        <v>0</v>
      </c>
      <c r="E111">
        <v>0.18</v>
      </c>
      <c r="F111">
        <v>0</v>
      </c>
      <c r="G111">
        <v>0</v>
      </c>
      <c r="H111">
        <v>0</v>
      </c>
      <c r="I111">
        <v>0</v>
      </c>
      <c r="J111">
        <v>0</v>
      </c>
      <c r="K111">
        <v>0</v>
      </c>
      <c r="L111">
        <v>0</v>
      </c>
      <c r="M111" t="s">
        <v>576</v>
      </c>
      <c r="N111" s="10">
        <v>0.09</v>
      </c>
      <c r="O111" s="11">
        <v>0</v>
      </c>
      <c r="P111">
        <v>0</v>
      </c>
      <c r="Q111">
        <v>0</v>
      </c>
    </row>
    <row r="112" spans="1:17" x14ac:dyDescent="0.4">
      <c r="A112" s="1">
        <v>44022.156504629631</v>
      </c>
      <c r="B112">
        <v>507</v>
      </c>
      <c r="C112">
        <v>0.22</v>
      </c>
      <c r="D112">
        <v>0</v>
      </c>
      <c r="E112">
        <v>0.22</v>
      </c>
      <c r="F112">
        <v>0</v>
      </c>
      <c r="G112">
        <v>0</v>
      </c>
      <c r="H112">
        <v>0</v>
      </c>
      <c r="I112">
        <v>0</v>
      </c>
      <c r="J112">
        <v>0</v>
      </c>
      <c r="K112">
        <v>0</v>
      </c>
      <c r="L112">
        <v>0</v>
      </c>
      <c r="M112" t="s">
        <v>576</v>
      </c>
      <c r="N112" s="10">
        <v>0.11</v>
      </c>
      <c r="O112" s="11">
        <v>0</v>
      </c>
      <c r="P112">
        <v>0</v>
      </c>
      <c r="Q112">
        <v>0</v>
      </c>
    </row>
    <row r="113" spans="1:17" x14ac:dyDescent="0.4">
      <c r="A113" s="1">
        <v>44022.157199074078</v>
      </c>
      <c r="B113">
        <v>507</v>
      </c>
      <c r="C113">
        <v>0.12</v>
      </c>
      <c r="D113">
        <v>0</v>
      </c>
      <c r="E113">
        <v>0.12</v>
      </c>
      <c r="F113">
        <v>0</v>
      </c>
      <c r="G113">
        <v>0</v>
      </c>
      <c r="H113">
        <v>0</v>
      </c>
      <c r="I113">
        <v>0</v>
      </c>
      <c r="J113">
        <v>0</v>
      </c>
      <c r="K113">
        <v>0</v>
      </c>
      <c r="L113">
        <v>0</v>
      </c>
      <c r="M113" t="s">
        <v>576</v>
      </c>
      <c r="N113" s="10">
        <v>0.06</v>
      </c>
      <c r="O113" s="11">
        <v>0</v>
      </c>
      <c r="P113">
        <v>0</v>
      </c>
      <c r="Q113">
        <v>0</v>
      </c>
    </row>
    <row r="114" spans="1:17" x14ac:dyDescent="0.4">
      <c r="A114" s="1">
        <v>44022.157893518517</v>
      </c>
      <c r="B114">
        <v>507</v>
      </c>
      <c r="C114">
        <v>0.17</v>
      </c>
      <c r="D114">
        <v>0</v>
      </c>
      <c r="E114">
        <v>0.17</v>
      </c>
      <c r="F114">
        <v>0</v>
      </c>
      <c r="G114">
        <v>0</v>
      </c>
      <c r="H114">
        <v>0</v>
      </c>
      <c r="I114">
        <v>0</v>
      </c>
      <c r="J114">
        <v>0</v>
      </c>
      <c r="K114">
        <v>0</v>
      </c>
      <c r="L114">
        <v>0</v>
      </c>
      <c r="M114" t="s">
        <v>576</v>
      </c>
      <c r="N114" s="10">
        <v>8.5000000000000006E-2</v>
      </c>
      <c r="O114" s="11">
        <v>0</v>
      </c>
      <c r="P114">
        <v>0</v>
      </c>
      <c r="Q114">
        <v>0</v>
      </c>
    </row>
    <row r="115" spans="1:17" x14ac:dyDescent="0.4">
      <c r="A115" s="1">
        <v>44022.158587962964</v>
      </c>
      <c r="B115">
        <v>507</v>
      </c>
      <c r="C115">
        <v>0.22</v>
      </c>
      <c r="D115">
        <v>0</v>
      </c>
      <c r="E115">
        <v>0.22</v>
      </c>
      <c r="F115">
        <v>0</v>
      </c>
      <c r="G115">
        <v>0</v>
      </c>
      <c r="H115">
        <v>0</v>
      </c>
      <c r="I115">
        <v>0</v>
      </c>
      <c r="J115">
        <v>0</v>
      </c>
      <c r="K115">
        <v>0</v>
      </c>
      <c r="L115">
        <v>0</v>
      </c>
      <c r="M115" t="s">
        <v>576</v>
      </c>
      <c r="N115" s="10">
        <v>0.11</v>
      </c>
      <c r="O115" s="11">
        <v>0</v>
      </c>
      <c r="P115">
        <v>0</v>
      </c>
      <c r="Q115">
        <v>0</v>
      </c>
    </row>
    <row r="116" spans="1:17" x14ac:dyDescent="0.4">
      <c r="A116" s="1">
        <v>44022.159282407411</v>
      </c>
      <c r="B116">
        <v>507</v>
      </c>
      <c r="C116">
        <v>0.18</v>
      </c>
      <c r="D116">
        <v>0</v>
      </c>
      <c r="E116">
        <v>0.18</v>
      </c>
      <c r="F116">
        <v>0</v>
      </c>
      <c r="G116">
        <v>0</v>
      </c>
      <c r="H116">
        <v>0</v>
      </c>
      <c r="I116">
        <v>0</v>
      </c>
      <c r="J116">
        <v>0</v>
      </c>
      <c r="K116">
        <v>0</v>
      </c>
      <c r="L116">
        <v>0</v>
      </c>
      <c r="M116" t="s">
        <v>576</v>
      </c>
      <c r="N116" s="10">
        <v>0.09</v>
      </c>
      <c r="O116" s="11">
        <v>0</v>
      </c>
      <c r="P116">
        <v>0</v>
      </c>
      <c r="Q116">
        <v>0</v>
      </c>
    </row>
    <row r="117" spans="1:17" x14ac:dyDescent="0.4">
      <c r="A117" s="1">
        <v>44022.15997685185</v>
      </c>
      <c r="B117">
        <v>507</v>
      </c>
      <c r="C117">
        <v>0.22</v>
      </c>
      <c r="D117">
        <v>0</v>
      </c>
      <c r="E117">
        <v>0.22</v>
      </c>
      <c r="F117">
        <v>0</v>
      </c>
      <c r="G117">
        <v>0</v>
      </c>
      <c r="H117">
        <v>0</v>
      </c>
      <c r="I117">
        <v>0</v>
      </c>
      <c r="J117">
        <v>0</v>
      </c>
      <c r="K117">
        <v>0</v>
      </c>
      <c r="L117">
        <v>0</v>
      </c>
      <c r="M117" t="s">
        <v>576</v>
      </c>
      <c r="N117" s="10">
        <v>0.11</v>
      </c>
      <c r="O117" s="11">
        <v>0</v>
      </c>
      <c r="P117">
        <v>0</v>
      </c>
      <c r="Q117">
        <v>0</v>
      </c>
    </row>
    <row r="118" spans="1:17" x14ac:dyDescent="0.4">
      <c r="A118" s="1">
        <v>44022.160671296297</v>
      </c>
      <c r="B118">
        <v>507</v>
      </c>
      <c r="C118">
        <v>0.22</v>
      </c>
      <c r="D118">
        <v>0</v>
      </c>
      <c r="E118">
        <v>0.22</v>
      </c>
      <c r="F118">
        <v>0</v>
      </c>
      <c r="G118">
        <v>0</v>
      </c>
      <c r="H118">
        <v>0</v>
      </c>
      <c r="I118">
        <v>0</v>
      </c>
      <c r="J118">
        <v>0</v>
      </c>
      <c r="K118">
        <v>0</v>
      </c>
      <c r="L118">
        <v>0</v>
      </c>
      <c r="M118" t="s">
        <v>576</v>
      </c>
      <c r="N118" s="10">
        <v>0.11</v>
      </c>
      <c r="O118" s="11">
        <v>0</v>
      </c>
      <c r="P118">
        <v>0</v>
      </c>
      <c r="Q118">
        <v>0</v>
      </c>
    </row>
    <row r="119" spans="1:17" x14ac:dyDescent="0.4">
      <c r="A119" s="1">
        <v>44022.161365740743</v>
      </c>
      <c r="B119">
        <v>507</v>
      </c>
      <c r="C119">
        <v>0.2</v>
      </c>
      <c r="D119">
        <v>0</v>
      </c>
      <c r="E119">
        <v>0.2</v>
      </c>
      <c r="F119">
        <v>0</v>
      </c>
      <c r="G119">
        <v>0</v>
      </c>
      <c r="H119">
        <v>0</v>
      </c>
      <c r="I119">
        <v>0</v>
      </c>
      <c r="J119">
        <v>0</v>
      </c>
      <c r="K119">
        <v>0</v>
      </c>
      <c r="L119">
        <v>0</v>
      </c>
      <c r="M119" t="s">
        <v>576</v>
      </c>
      <c r="N119" s="10">
        <v>0.1</v>
      </c>
      <c r="O119" s="11">
        <v>0</v>
      </c>
      <c r="P119">
        <v>0</v>
      </c>
      <c r="Q119">
        <v>0</v>
      </c>
    </row>
    <row r="120" spans="1:17" x14ac:dyDescent="0.4">
      <c r="A120" s="1">
        <v>44022.166226851848</v>
      </c>
      <c r="B120">
        <v>2815</v>
      </c>
      <c r="C120">
        <v>0.45</v>
      </c>
      <c r="D120">
        <v>0</v>
      </c>
      <c r="E120">
        <v>0.45</v>
      </c>
      <c r="F120">
        <v>0</v>
      </c>
      <c r="G120">
        <v>0</v>
      </c>
      <c r="H120">
        <v>0</v>
      </c>
      <c r="I120">
        <v>0</v>
      </c>
      <c r="J120">
        <v>0</v>
      </c>
      <c r="K120">
        <v>0</v>
      </c>
      <c r="L120">
        <v>0</v>
      </c>
      <c r="M120" t="s">
        <v>576</v>
      </c>
      <c r="N120" s="10">
        <v>0.22500000000000001</v>
      </c>
      <c r="O120" s="11">
        <v>0</v>
      </c>
      <c r="P120">
        <v>0</v>
      </c>
      <c r="Q120">
        <v>0</v>
      </c>
    </row>
    <row r="121" spans="1:17" x14ac:dyDescent="0.4">
      <c r="A121" s="1">
        <v>44022.166921296295</v>
      </c>
      <c r="B121">
        <v>2815</v>
      </c>
      <c r="C121">
        <v>0.42</v>
      </c>
      <c r="D121">
        <v>0</v>
      </c>
      <c r="E121">
        <v>0.42</v>
      </c>
      <c r="F121">
        <v>0</v>
      </c>
      <c r="G121">
        <v>0</v>
      </c>
      <c r="H121">
        <v>0</v>
      </c>
      <c r="I121">
        <v>0</v>
      </c>
      <c r="J121">
        <v>0</v>
      </c>
      <c r="K121">
        <v>0</v>
      </c>
      <c r="L121">
        <v>0</v>
      </c>
      <c r="M121" t="s">
        <v>576</v>
      </c>
      <c r="N121" s="10">
        <v>0.21</v>
      </c>
      <c r="O121" s="11">
        <v>0</v>
      </c>
      <c r="P121">
        <v>0</v>
      </c>
      <c r="Q121">
        <v>0</v>
      </c>
    </row>
    <row r="122" spans="1:17" x14ac:dyDescent="0.4">
      <c r="A122" s="1">
        <v>44022.167615740742</v>
      </c>
      <c r="B122">
        <v>2815</v>
      </c>
      <c r="C122">
        <v>0.32</v>
      </c>
      <c r="D122">
        <v>0</v>
      </c>
      <c r="E122">
        <v>0.32</v>
      </c>
      <c r="F122">
        <v>0</v>
      </c>
      <c r="G122">
        <v>0</v>
      </c>
      <c r="H122">
        <v>0</v>
      </c>
      <c r="I122">
        <v>0</v>
      </c>
      <c r="J122">
        <v>0</v>
      </c>
      <c r="K122">
        <v>0</v>
      </c>
      <c r="L122">
        <v>0</v>
      </c>
      <c r="M122" t="s">
        <v>576</v>
      </c>
      <c r="N122" s="10">
        <v>0.16</v>
      </c>
      <c r="O122" s="11">
        <v>0</v>
      </c>
      <c r="P122">
        <v>0</v>
      </c>
      <c r="Q122">
        <v>0</v>
      </c>
    </row>
    <row r="123" spans="1:17" x14ac:dyDescent="0.4">
      <c r="A123" s="1">
        <v>44022.168310185189</v>
      </c>
      <c r="B123">
        <v>2815</v>
      </c>
      <c r="C123">
        <v>0.43</v>
      </c>
      <c r="D123">
        <v>0</v>
      </c>
      <c r="E123">
        <v>0.43</v>
      </c>
      <c r="F123">
        <v>0</v>
      </c>
      <c r="G123">
        <v>0</v>
      </c>
      <c r="H123">
        <v>0</v>
      </c>
      <c r="I123">
        <v>0</v>
      </c>
      <c r="J123">
        <v>0</v>
      </c>
      <c r="K123">
        <v>0</v>
      </c>
      <c r="L123">
        <v>0</v>
      </c>
      <c r="M123" t="s">
        <v>576</v>
      </c>
      <c r="N123" s="10">
        <v>0.215</v>
      </c>
      <c r="O123" s="11">
        <v>0</v>
      </c>
      <c r="P123">
        <v>0</v>
      </c>
      <c r="Q123">
        <v>0</v>
      </c>
    </row>
    <row r="124" spans="1:17" x14ac:dyDescent="0.4">
      <c r="A124" s="1">
        <v>44022.17664351852</v>
      </c>
      <c r="B124">
        <v>3652</v>
      </c>
      <c r="C124">
        <v>0.4</v>
      </c>
      <c r="D124">
        <v>0</v>
      </c>
      <c r="E124">
        <v>0.4</v>
      </c>
      <c r="F124">
        <v>0</v>
      </c>
      <c r="G124">
        <v>0</v>
      </c>
      <c r="H124">
        <v>0</v>
      </c>
      <c r="I124">
        <v>0</v>
      </c>
      <c r="J124">
        <v>0</v>
      </c>
      <c r="K124">
        <v>0</v>
      </c>
      <c r="L124">
        <v>0</v>
      </c>
      <c r="M124" t="s">
        <v>576</v>
      </c>
      <c r="N124" s="10">
        <v>0.2</v>
      </c>
      <c r="O124" s="11">
        <v>0</v>
      </c>
      <c r="P124">
        <v>0</v>
      </c>
      <c r="Q124">
        <v>0</v>
      </c>
    </row>
    <row r="125" spans="1:17" x14ac:dyDescent="0.4">
      <c r="A125" s="1">
        <v>44022.177337962959</v>
      </c>
      <c r="B125">
        <v>3652</v>
      </c>
      <c r="C125">
        <v>0.35</v>
      </c>
      <c r="D125">
        <v>0</v>
      </c>
      <c r="E125">
        <v>0.35</v>
      </c>
      <c r="F125">
        <v>0</v>
      </c>
      <c r="G125">
        <v>0</v>
      </c>
      <c r="H125">
        <v>0</v>
      </c>
      <c r="I125">
        <v>0</v>
      </c>
      <c r="J125">
        <v>0</v>
      </c>
      <c r="K125">
        <v>0</v>
      </c>
      <c r="L125">
        <v>0</v>
      </c>
      <c r="M125" t="s">
        <v>576</v>
      </c>
      <c r="N125" s="10">
        <v>0.17499999999999999</v>
      </c>
      <c r="O125" s="11">
        <v>0</v>
      </c>
      <c r="P125">
        <v>0</v>
      </c>
      <c r="Q125">
        <v>0</v>
      </c>
    </row>
    <row r="126" spans="1:17" x14ac:dyDescent="0.4">
      <c r="A126" s="1">
        <v>44022.178032407406</v>
      </c>
      <c r="B126">
        <v>3652</v>
      </c>
      <c r="C126">
        <v>0.25</v>
      </c>
      <c r="D126">
        <v>0</v>
      </c>
      <c r="E126">
        <v>0.25</v>
      </c>
      <c r="F126">
        <v>0</v>
      </c>
      <c r="G126">
        <v>0</v>
      </c>
      <c r="H126">
        <v>0</v>
      </c>
      <c r="I126">
        <v>0</v>
      </c>
      <c r="J126">
        <v>0</v>
      </c>
      <c r="K126">
        <v>0</v>
      </c>
      <c r="L126">
        <v>0</v>
      </c>
      <c r="M126" t="s">
        <v>576</v>
      </c>
      <c r="N126" s="10">
        <v>0.125</v>
      </c>
      <c r="O126" s="11">
        <v>0</v>
      </c>
      <c r="P126">
        <v>0</v>
      </c>
      <c r="Q126">
        <v>0</v>
      </c>
    </row>
    <row r="127" spans="1:17" x14ac:dyDescent="0.4">
      <c r="A127" s="1">
        <v>44022.169699074075</v>
      </c>
      <c r="B127">
        <v>3119</v>
      </c>
      <c r="C127">
        <v>0.4</v>
      </c>
      <c r="D127">
        <v>0</v>
      </c>
      <c r="E127">
        <v>0.4</v>
      </c>
      <c r="F127">
        <v>0</v>
      </c>
      <c r="G127">
        <v>0</v>
      </c>
      <c r="H127">
        <v>0</v>
      </c>
      <c r="I127">
        <v>0</v>
      </c>
      <c r="J127">
        <v>0</v>
      </c>
      <c r="K127">
        <v>0</v>
      </c>
      <c r="L127">
        <v>0</v>
      </c>
      <c r="M127" t="s">
        <v>584</v>
      </c>
      <c r="N127" s="10">
        <v>0.2</v>
      </c>
      <c r="O127" s="11">
        <v>0</v>
      </c>
      <c r="P127">
        <v>0</v>
      </c>
      <c r="Q127">
        <v>0</v>
      </c>
    </row>
    <row r="128" spans="1:17" x14ac:dyDescent="0.4">
      <c r="A128" s="1">
        <v>44022.170393518521</v>
      </c>
      <c r="B128">
        <v>3119</v>
      </c>
      <c r="C128">
        <v>0.43</v>
      </c>
      <c r="D128">
        <v>0</v>
      </c>
      <c r="E128">
        <v>0.43</v>
      </c>
      <c r="F128">
        <v>0</v>
      </c>
      <c r="G128">
        <v>0</v>
      </c>
      <c r="H128">
        <v>0</v>
      </c>
      <c r="I128">
        <v>0</v>
      </c>
      <c r="J128">
        <v>0</v>
      </c>
      <c r="K128">
        <v>0</v>
      </c>
      <c r="L128">
        <v>0</v>
      </c>
      <c r="M128" t="s">
        <v>584</v>
      </c>
      <c r="N128" s="10">
        <v>0.215</v>
      </c>
      <c r="O128" s="11">
        <v>0</v>
      </c>
      <c r="P128">
        <v>0</v>
      </c>
      <c r="Q128">
        <v>0</v>
      </c>
    </row>
    <row r="129" spans="1:17" x14ac:dyDescent="0.4">
      <c r="A129" s="1">
        <v>44022.171087962961</v>
      </c>
      <c r="B129">
        <v>3119</v>
      </c>
      <c r="C129">
        <v>0.33</v>
      </c>
      <c r="D129">
        <v>0</v>
      </c>
      <c r="E129">
        <v>0.33</v>
      </c>
      <c r="F129">
        <v>0</v>
      </c>
      <c r="G129">
        <v>0</v>
      </c>
      <c r="H129">
        <v>0</v>
      </c>
      <c r="I129">
        <v>0</v>
      </c>
      <c r="J129">
        <v>0</v>
      </c>
      <c r="K129">
        <v>0</v>
      </c>
      <c r="L129">
        <v>0</v>
      </c>
      <c r="M129" t="s">
        <v>584</v>
      </c>
      <c r="N129" s="10">
        <v>0.16500000000000001</v>
      </c>
      <c r="O129" s="11">
        <v>0</v>
      </c>
      <c r="P129">
        <v>0</v>
      </c>
      <c r="Q129">
        <v>0</v>
      </c>
    </row>
    <row r="130" spans="1:17" x14ac:dyDescent="0.4">
      <c r="A130" s="1">
        <v>44022.171782407408</v>
      </c>
      <c r="B130">
        <v>3119</v>
      </c>
      <c r="C130">
        <v>0.37</v>
      </c>
      <c r="D130">
        <v>0</v>
      </c>
      <c r="E130">
        <v>0.37</v>
      </c>
      <c r="F130">
        <v>0</v>
      </c>
      <c r="G130">
        <v>0</v>
      </c>
      <c r="H130">
        <v>0</v>
      </c>
      <c r="I130">
        <v>0</v>
      </c>
      <c r="J130">
        <v>0</v>
      </c>
      <c r="K130">
        <v>0</v>
      </c>
      <c r="L130">
        <v>0</v>
      </c>
      <c r="M130" t="s">
        <v>584</v>
      </c>
      <c r="N130" s="10">
        <v>0.185</v>
      </c>
      <c r="O130" s="11">
        <v>0</v>
      </c>
      <c r="P130">
        <v>0</v>
      </c>
      <c r="Q130">
        <v>0</v>
      </c>
    </row>
    <row r="131" spans="1:17" x14ac:dyDescent="0.4">
      <c r="A131" s="1">
        <v>44022.155810185184</v>
      </c>
      <c r="B131">
        <v>10638</v>
      </c>
      <c r="C131">
        <v>0.15</v>
      </c>
      <c r="D131">
        <v>0</v>
      </c>
      <c r="E131">
        <v>0.15</v>
      </c>
      <c r="F131">
        <v>0</v>
      </c>
      <c r="G131">
        <v>0</v>
      </c>
      <c r="H131">
        <v>0</v>
      </c>
      <c r="I131">
        <v>0</v>
      </c>
      <c r="J131">
        <v>0</v>
      </c>
      <c r="K131">
        <v>0</v>
      </c>
      <c r="L131">
        <v>0</v>
      </c>
      <c r="M131" t="s">
        <v>585</v>
      </c>
      <c r="N131" s="10">
        <v>7.4999999999999997E-2</v>
      </c>
      <c r="O131" s="11">
        <v>0</v>
      </c>
      <c r="P131">
        <v>0</v>
      </c>
      <c r="Q131">
        <v>0</v>
      </c>
    </row>
    <row r="132" spans="1:17" x14ac:dyDescent="0.4">
      <c r="A132" s="1">
        <v>44022.156504629631</v>
      </c>
      <c r="B132">
        <v>10638</v>
      </c>
      <c r="C132">
        <v>0.18</v>
      </c>
      <c r="D132">
        <v>0</v>
      </c>
      <c r="E132">
        <v>0.18</v>
      </c>
      <c r="F132">
        <v>0</v>
      </c>
      <c r="G132">
        <v>0</v>
      </c>
      <c r="H132">
        <v>0</v>
      </c>
      <c r="I132">
        <v>0</v>
      </c>
      <c r="J132">
        <v>0</v>
      </c>
      <c r="K132">
        <v>0</v>
      </c>
      <c r="L132">
        <v>0</v>
      </c>
      <c r="M132" t="s">
        <v>585</v>
      </c>
      <c r="N132" s="10">
        <v>0.09</v>
      </c>
      <c r="O132" s="11">
        <v>0</v>
      </c>
      <c r="P132">
        <v>0</v>
      </c>
      <c r="Q132">
        <v>0</v>
      </c>
    </row>
    <row r="133" spans="1:17" x14ac:dyDescent="0.4">
      <c r="A133" s="1">
        <v>44022.157199074078</v>
      </c>
      <c r="B133">
        <v>10638</v>
      </c>
      <c r="C133">
        <v>0.13</v>
      </c>
      <c r="D133">
        <v>0</v>
      </c>
      <c r="E133">
        <v>0.13</v>
      </c>
      <c r="F133">
        <v>0</v>
      </c>
      <c r="G133">
        <v>0</v>
      </c>
      <c r="H133">
        <v>0</v>
      </c>
      <c r="I133">
        <v>0</v>
      </c>
      <c r="J133">
        <v>0</v>
      </c>
      <c r="K133">
        <v>0</v>
      </c>
      <c r="L133">
        <v>0</v>
      </c>
      <c r="M133" t="s">
        <v>585</v>
      </c>
      <c r="N133" s="10">
        <v>6.5000000000000002E-2</v>
      </c>
      <c r="O133" s="11">
        <v>0</v>
      </c>
      <c r="P133">
        <v>0</v>
      </c>
      <c r="Q133">
        <v>0</v>
      </c>
    </row>
    <row r="134" spans="1:17" x14ac:dyDescent="0.4">
      <c r="A134" s="1">
        <v>44022.157893518517</v>
      </c>
      <c r="B134">
        <v>10638</v>
      </c>
      <c r="C134">
        <v>0.17</v>
      </c>
      <c r="D134">
        <v>0</v>
      </c>
      <c r="E134">
        <v>0.17</v>
      </c>
      <c r="F134">
        <v>0</v>
      </c>
      <c r="G134">
        <v>0</v>
      </c>
      <c r="H134">
        <v>0</v>
      </c>
      <c r="I134">
        <v>0</v>
      </c>
      <c r="J134">
        <v>0</v>
      </c>
      <c r="K134">
        <v>0</v>
      </c>
      <c r="L134">
        <v>0</v>
      </c>
      <c r="M134" t="s">
        <v>585</v>
      </c>
      <c r="N134" s="10">
        <v>8.5000000000000006E-2</v>
      </c>
      <c r="O134" s="11">
        <v>0</v>
      </c>
      <c r="P134">
        <v>0</v>
      </c>
      <c r="Q134">
        <v>0</v>
      </c>
    </row>
    <row r="135" spans="1:17" x14ac:dyDescent="0.4">
      <c r="A135" s="1">
        <v>44022.158587962964</v>
      </c>
      <c r="B135">
        <v>10638</v>
      </c>
      <c r="C135">
        <v>0.18</v>
      </c>
      <c r="D135">
        <v>0</v>
      </c>
      <c r="E135">
        <v>0.18</v>
      </c>
      <c r="F135">
        <v>0</v>
      </c>
      <c r="G135">
        <v>0</v>
      </c>
      <c r="H135">
        <v>0</v>
      </c>
      <c r="I135">
        <v>0</v>
      </c>
      <c r="J135">
        <v>0</v>
      </c>
      <c r="K135">
        <v>0</v>
      </c>
      <c r="L135">
        <v>0</v>
      </c>
      <c r="M135" t="s">
        <v>585</v>
      </c>
      <c r="N135" s="10">
        <v>0.09</v>
      </c>
      <c r="O135" s="11">
        <v>0</v>
      </c>
      <c r="P135">
        <v>0</v>
      </c>
      <c r="Q135">
        <v>0</v>
      </c>
    </row>
    <row r="136" spans="1:17" x14ac:dyDescent="0.4">
      <c r="A136" s="1">
        <v>44022.159282407411</v>
      </c>
      <c r="B136">
        <v>10638</v>
      </c>
      <c r="C136">
        <v>0.2</v>
      </c>
      <c r="D136">
        <v>0</v>
      </c>
      <c r="E136">
        <v>0.2</v>
      </c>
      <c r="F136">
        <v>0</v>
      </c>
      <c r="G136">
        <v>0</v>
      </c>
      <c r="H136">
        <v>0</v>
      </c>
      <c r="I136">
        <v>0</v>
      </c>
      <c r="J136">
        <v>0</v>
      </c>
      <c r="K136">
        <v>0</v>
      </c>
      <c r="L136">
        <v>0</v>
      </c>
      <c r="M136" t="s">
        <v>585</v>
      </c>
      <c r="N136" s="10">
        <v>0.1</v>
      </c>
      <c r="O136" s="11">
        <v>0</v>
      </c>
      <c r="P136">
        <v>0</v>
      </c>
      <c r="Q136">
        <v>0</v>
      </c>
    </row>
    <row r="137" spans="1:17" x14ac:dyDescent="0.4">
      <c r="A137" s="1">
        <v>44022.15997685185</v>
      </c>
      <c r="B137">
        <v>10638</v>
      </c>
      <c r="C137">
        <v>0.15</v>
      </c>
      <c r="D137">
        <v>0</v>
      </c>
      <c r="E137">
        <v>0.15</v>
      </c>
      <c r="F137">
        <v>0</v>
      </c>
      <c r="G137">
        <v>0</v>
      </c>
      <c r="H137">
        <v>0</v>
      </c>
      <c r="I137">
        <v>0</v>
      </c>
      <c r="J137">
        <v>0</v>
      </c>
      <c r="K137">
        <v>0</v>
      </c>
      <c r="L137">
        <v>0</v>
      </c>
      <c r="M137" t="s">
        <v>585</v>
      </c>
      <c r="N137" s="10">
        <v>7.4999999999999997E-2</v>
      </c>
      <c r="O137" s="11">
        <v>0</v>
      </c>
      <c r="P137">
        <v>0</v>
      </c>
      <c r="Q137">
        <v>0</v>
      </c>
    </row>
    <row r="138" spans="1:17" x14ac:dyDescent="0.4">
      <c r="A138" s="1">
        <v>44022.160671296297</v>
      </c>
      <c r="B138">
        <v>10638</v>
      </c>
      <c r="C138">
        <v>0.15</v>
      </c>
      <c r="D138">
        <v>0</v>
      </c>
      <c r="E138">
        <v>0.15</v>
      </c>
      <c r="F138">
        <v>0</v>
      </c>
      <c r="G138">
        <v>0</v>
      </c>
      <c r="H138">
        <v>0</v>
      </c>
      <c r="I138">
        <v>0</v>
      </c>
      <c r="J138">
        <v>0</v>
      </c>
      <c r="K138">
        <v>0</v>
      </c>
      <c r="L138">
        <v>0</v>
      </c>
      <c r="M138" t="s">
        <v>585</v>
      </c>
      <c r="N138" s="10">
        <v>7.4999999999999997E-2</v>
      </c>
      <c r="O138" s="11">
        <v>0</v>
      </c>
      <c r="P138">
        <v>0</v>
      </c>
      <c r="Q138">
        <v>0</v>
      </c>
    </row>
    <row r="139" spans="1:17" x14ac:dyDescent="0.4">
      <c r="A139" s="1">
        <v>44022.161365740743</v>
      </c>
      <c r="B139">
        <v>10638</v>
      </c>
      <c r="C139">
        <v>0.15</v>
      </c>
      <c r="D139">
        <v>0</v>
      </c>
      <c r="E139">
        <v>0.15</v>
      </c>
      <c r="F139">
        <v>0</v>
      </c>
      <c r="G139">
        <v>0</v>
      </c>
      <c r="H139">
        <v>0</v>
      </c>
      <c r="I139">
        <v>0</v>
      </c>
      <c r="J139">
        <v>0</v>
      </c>
      <c r="K139">
        <v>0</v>
      </c>
      <c r="L139">
        <v>0</v>
      </c>
      <c r="M139" t="s">
        <v>585</v>
      </c>
      <c r="N139" s="10">
        <v>7.4999999999999997E-2</v>
      </c>
      <c r="O139" s="11">
        <v>0</v>
      </c>
      <c r="P139">
        <v>0</v>
      </c>
      <c r="Q139">
        <v>0</v>
      </c>
    </row>
    <row r="140" spans="1:17" x14ac:dyDescent="0.4">
      <c r="A140" s="1">
        <v>44022.162060185183</v>
      </c>
      <c r="B140">
        <v>10638</v>
      </c>
      <c r="C140">
        <v>0.12</v>
      </c>
      <c r="D140">
        <v>0</v>
      </c>
      <c r="E140">
        <v>0.12</v>
      </c>
      <c r="F140">
        <v>0</v>
      </c>
      <c r="G140">
        <v>0</v>
      </c>
      <c r="H140">
        <v>0</v>
      </c>
      <c r="I140">
        <v>0</v>
      </c>
      <c r="J140">
        <v>0</v>
      </c>
      <c r="K140">
        <v>0</v>
      </c>
      <c r="L140">
        <v>0</v>
      </c>
      <c r="M140" t="s">
        <v>585</v>
      </c>
      <c r="N140" s="10">
        <v>0.06</v>
      </c>
      <c r="O140" s="11">
        <v>0</v>
      </c>
      <c r="P140">
        <v>0</v>
      </c>
      <c r="Q140">
        <v>0</v>
      </c>
    </row>
    <row r="141" spans="1:17" x14ac:dyDescent="0.4">
      <c r="A141" s="1">
        <v>44022.162754629629</v>
      </c>
      <c r="B141">
        <v>10638</v>
      </c>
      <c r="C141">
        <v>0.18</v>
      </c>
      <c r="D141">
        <v>0</v>
      </c>
      <c r="E141">
        <v>0.18</v>
      </c>
      <c r="F141">
        <v>0</v>
      </c>
      <c r="G141">
        <v>0</v>
      </c>
      <c r="H141">
        <v>0</v>
      </c>
      <c r="I141">
        <v>0</v>
      </c>
      <c r="J141">
        <v>0</v>
      </c>
      <c r="K141">
        <v>0</v>
      </c>
      <c r="L141">
        <v>0</v>
      </c>
      <c r="M141" t="s">
        <v>585</v>
      </c>
      <c r="N141" s="10">
        <v>0.09</v>
      </c>
      <c r="O141" s="11">
        <v>0</v>
      </c>
      <c r="P141">
        <v>0</v>
      </c>
      <c r="Q141">
        <v>0</v>
      </c>
    </row>
    <row r="142" spans="1:17" x14ac:dyDescent="0.4">
      <c r="A142" s="1">
        <v>44022.163449074076</v>
      </c>
      <c r="B142">
        <v>10638</v>
      </c>
      <c r="C142">
        <v>0.15</v>
      </c>
      <c r="D142">
        <v>0</v>
      </c>
      <c r="E142">
        <v>0.15</v>
      </c>
      <c r="F142">
        <v>0</v>
      </c>
      <c r="G142">
        <v>0</v>
      </c>
      <c r="H142">
        <v>0</v>
      </c>
      <c r="I142">
        <v>0</v>
      </c>
      <c r="J142">
        <v>0</v>
      </c>
      <c r="K142">
        <v>0</v>
      </c>
      <c r="L142">
        <v>0</v>
      </c>
      <c r="M142" t="s">
        <v>585</v>
      </c>
      <c r="N142" s="10">
        <v>7.4999999999999997E-2</v>
      </c>
      <c r="O142" s="11">
        <v>0</v>
      </c>
      <c r="P142">
        <v>0</v>
      </c>
      <c r="Q142">
        <v>0</v>
      </c>
    </row>
    <row r="143" spans="1:17" x14ac:dyDescent="0.4">
      <c r="A143" s="1">
        <v>44022.164143518516</v>
      </c>
      <c r="B143">
        <v>10638</v>
      </c>
      <c r="C143">
        <v>0.15</v>
      </c>
      <c r="D143">
        <v>0</v>
      </c>
      <c r="E143">
        <v>0.15</v>
      </c>
      <c r="F143">
        <v>0</v>
      </c>
      <c r="G143">
        <v>0</v>
      </c>
      <c r="H143">
        <v>0</v>
      </c>
      <c r="I143">
        <v>0</v>
      </c>
      <c r="J143">
        <v>0</v>
      </c>
      <c r="K143">
        <v>0</v>
      </c>
      <c r="L143">
        <v>0</v>
      </c>
      <c r="M143" t="s">
        <v>585</v>
      </c>
      <c r="N143" s="10">
        <v>7.4999999999999997E-2</v>
      </c>
      <c r="O143" s="11">
        <v>0</v>
      </c>
      <c r="P143">
        <v>0</v>
      </c>
      <c r="Q143">
        <v>0</v>
      </c>
    </row>
    <row r="144" spans="1:17" x14ac:dyDescent="0.4">
      <c r="A144" s="1">
        <v>44022.164837962962</v>
      </c>
      <c r="B144">
        <v>10638</v>
      </c>
      <c r="C144">
        <v>0.13</v>
      </c>
      <c r="D144">
        <v>0</v>
      </c>
      <c r="E144">
        <v>0.13</v>
      </c>
      <c r="F144">
        <v>0</v>
      </c>
      <c r="G144">
        <v>0</v>
      </c>
      <c r="H144">
        <v>0</v>
      </c>
      <c r="I144">
        <v>0</v>
      </c>
      <c r="J144">
        <v>0</v>
      </c>
      <c r="K144">
        <v>0</v>
      </c>
      <c r="L144">
        <v>0</v>
      </c>
      <c r="M144" t="s">
        <v>585</v>
      </c>
      <c r="N144" s="10">
        <v>6.5000000000000002E-2</v>
      </c>
      <c r="O144" s="11">
        <v>0</v>
      </c>
      <c r="P144">
        <v>0</v>
      </c>
      <c r="Q144">
        <v>0</v>
      </c>
    </row>
    <row r="145" spans="1:17" x14ac:dyDescent="0.4">
      <c r="A145" s="1">
        <v>44022.165532407409</v>
      </c>
      <c r="B145">
        <v>10638</v>
      </c>
      <c r="C145">
        <v>0.17</v>
      </c>
      <c r="D145">
        <v>0</v>
      </c>
      <c r="E145">
        <v>0.17</v>
      </c>
      <c r="F145">
        <v>0</v>
      </c>
      <c r="G145">
        <v>0</v>
      </c>
      <c r="H145">
        <v>0</v>
      </c>
      <c r="I145">
        <v>0</v>
      </c>
      <c r="J145">
        <v>0</v>
      </c>
      <c r="K145">
        <v>0</v>
      </c>
      <c r="L145">
        <v>0</v>
      </c>
      <c r="M145" t="s">
        <v>585</v>
      </c>
      <c r="N145" s="10">
        <v>8.5000000000000006E-2</v>
      </c>
      <c r="O145" s="11">
        <v>0</v>
      </c>
      <c r="P145">
        <v>0</v>
      </c>
      <c r="Q145">
        <v>0</v>
      </c>
    </row>
    <row r="146" spans="1:17" x14ac:dyDescent="0.4">
      <c r="A146" s="1">
        <v>44022.166226851848</v>
      </c>
      <c r="B146">
        <v>10638</v>
      </c>
      <c r="C146">
        <v>0.18</v>
      </c>
      <c r="D146">
        <v>0</v>
      </c>
      <c r="E146">
        <v>0.18</v>
      </c>
      <c r="F146">
        <v>0</v>
      </c>
      <c r="G146">
        <v>0</v>
      </c>
      <c r="H146">
        <v>0</v>
      </c>
      <c r="I146">
        <v>0</v>
      </c>
      <c r="J146">
        <v>0</v>
      </c>
      <c r="K146">
        <v>0</v>
      </c>
      <c r="L146">
        <v>0</v>
      </c>
      <c r="M146" t="s">
        <v>585</v>
      </c>
      <c r="N146" s="10">
        <v>0.09</v>
      </c>
      <c r="O146" s="11">
        <v>0</v>
      </c>
      <c r="P146">
        <v>0</v>
      </c>
      <c r="Q146">
        <v>0</v>
      </c>
    </row>
    <row r="147" spans="1:17" x14ac:dyDescent="0.4">
      <c r="A147" s="1">
        <v>44022.166921296295</v>
      </c>
      <c r="B147">
        <v>10638</v>
      </c>
      <c r="C147">
        <v>0.18</v>
      </c>
      <c r="D147">
        <v>0</v>
      </c>
      <c r="E147">
        <v>0.18</v>
      </c>
      <c r="F147">
        <v>0</v>
      </c>
      <c r="G147">
        <v>0</v>
      </c>
      <c r="H147">
        <v>0</v>
      </c>
      <c r="I147">
        <v>0</v>
      </c>
      <c r="J147">
        <v>0</v>
      </c>
      <c r="K147">
        <v>0</v>
      </c>
      <c r="L147">
        <v>0</v>
      </c>
      <c r="M147" t="s">
        <v>585</v>
      </c>
      <c r="N147" s="10">
        <v>0.09</v>
      </c>
      <c r="O147" s="11">
        <v>0</v>
      </c>
      <c r="P147">
        <v>0</v>
      </c>
      <c r="Q147">
        <v>0</v>
      </c>
    </row>
    <row r="148" spans="1:17" x14ac:dyDescent="0.4">
      <c r="A148" s="1">
        <v>44022.167615740742</v>
      </c>
      <c r="B148">
        <v>10638</v>
      </c>
      <c r="C148">
        <v>0.15</v>
      </c>
      <c r="D148">
        <v>0</v>
      </c>
      <c r="E148">
        <v>0.15</v>
      </c>
      <c r="F148">
        <v>0</v>
      </c>
      <c r="G148">
        <v>0</v>
      </c>
      <c r="H148">
        <v>0</v>
      </c>
      <c r="I148">
        <v>0</v>
      </c>
      <c r="J148">
        <v>0</v>
      </c>
      <c r="K148">
        <v>0</v>
      </c>
      <c r="L148">
        <v>0</v>
      </c>
      <c r="M148" t="s">
        <v>585</v>
      </c>
      <c r="N148" s="10">
        <v>7.4999999999999997E-2</v>
      </c>
      <c r="O148" s="11">
        <v>0</v>
      </c>
      <c r="P148">
        <v>0</v>
      </c>
      <c r="Q148">
        <v>0</v>
      </c>
    </row>
    <row r="149" spans="1:17" x14ac:dyDescent="0.4">
      <c r="A149" s="1">
        <v>44022.168310185189</v>
      </c>
      <c r="B149">
        <v>10638</v>
      </c>
      <c r="C149">
        <v>0.18</v>
      </c>
      <c r="D149">
        <v>0</v>
      </c>
      <c r="E149">
        <v>0.18</v>
      </c>
      <c r="F149">
        <v>0</v>
      </c>
      <c r="G149">
        <v>0</v>
      </c>
      <c r="H149">
        <v>0</v>
      </c>
      <c r="I149">
        <v>0</v>
      </c>
      <c r="J149">
        <v>0</v>
      </c>
      <c r="K149">
        <v>0</v>
      </c>
      <c r="L149">
        <v>0</v>
      </c>
      <c r="M149" t="s">
        <v>585</v>
      </c>
      <c r="N149" s="10">
        <v>0.09</v>
      </c>
      <c r="O149" s="11">
        <v>0</v>
      </c>
      <c r="P149">
        <v>0</v>
      </c>
      <c r="Q149">
        <v>0</v>
      </c>
    </row>
    <row r="150" spans="1:17" x14ac:dyDescent="0.4">
      <c r="A150" s="1">
        <v>44022.169004629628</v>
      </c>
      <c r="B150">
        <v>10638</v>
      </c>
      <c r="C150">
        <v>0.22</v>
      </c>
      <c r="D150">
        <v>0</v>
      </c>
      <c r="E150">
        <v>0.22</v>
      </c>
      <c r="F150">
        <v>0</v>
      </c>
      <c r="G150">
        <v>0</v>
      </c>
      <c r="H150">
        <v>0</v>
      </c>
      <c r="I150">
        <v>0</v>
      </c>
      <c r="J150">
        <v>0</v>
      </c>
      <c r="K150">
        <v>0</v>
      </c>
      <c r="L150">
        <v>0</v>
      </c>
      <c r="M150" t="s">
        <v>585</v>
      </c>
      <c r="N150" s="10">
        <v>0.11</v>
      </c>
      <c r="O150" s="11">
        <v>0</v>
      </c>
      <c r="P150">
        <v>0</v>
      </c>
      <c r="Q150">
        <v>0</v>
      </c>
    </row>
    <row r="151" spans="1:17" x14ac:dyDescent="0.4">
      <c r="A151" s="1">
        <v>44022.169699074075</v>
      </c>
      <c r="B151">
        <v>10638</v>
      </c>
      <c r="C151">
        <v>0.18</v>
      </c>
      <c r="D151">
        <v>0</v>
      </c>
      <c r="E151">
        <v>0.18</v>
      </c>
      <c r="F151">
        <v>0</v>
      </c>
      <c r="G151">
        <v>0</v>
      </c>
      <c r="H151">
        <v>0</v>
      </c>
      <c r="I151">
        <v>0</v>
      </c>
      <c r="J151">
        <v>0</v>
      </c>
      <c r="K151">
        <v>0</v>
      </c>
      <c r="L151">
        <v>0</v>
      </c>
      <c r="M151" t="s">
        <v>585</v>
      </c>
      <c r="N151" s="10">
        <v>0.09</v>
      </c>
      <c r="O151" s="11">
        <v>0</v>
      </c>
      <c r="P151">
        <v>0</v>
      </c>
      <c r="Q151">
        <v>0</v>
      </c>
    </row>
    <row r="152" spans="1:17" x14ac:dyDescent="0.4">
      <c r="A152" s="1">
        <v>44022.170393518521</v>
      </c>
      <c r="B152">
        <v>10638</v>
      </c>
      <c r="C152">
        <v>0.17</v>
      </c>
      <c r="D152">
        <v>0</v>
      </c>
      <c r="E152">
        <v>0.17</v>
      </c>
      <c r="F152">
        <v>0</v>
      </c>
      <c r="G152">
        <v>0</v>
      </c>
      <c r="H152">
        <v>0</v>
      </c>
      <c r="I152">
        <v>0</v>
      </c>
      <c r="J152">
        <v>0</v>
      </c>
      <c r="K152">
        <v>0</v>
      </c>
      <c r="L152">
        <v>0</v>
      </c>
      <c r="M152" t="s">
        <v>585</v>
      </c>
      <c r="N152" s="10">
        <v>8.5000000000000006E-2</v>
      </c>
      <c r="O152" s="11">
        <v>0</v>
      </c>
      <c r="P152">
        <v>0</v>
      </c>
      <c r="Q152">
        <v>0</v>
      </c>
    </row>
    <row r="153" spans="1:17" x14ac:dyDescent="0.4">
      <c r="A153" s="1">
        <v>44022.171087962961</v>
      </c>
      <c r="B153">
        <v>10638</v>
      </c>
      <c r="C153">
        <v>0.17</v>
      </c>
      <c r="D153">
        <v>0</v>
      </c>
      <c r="E153">
        <v>0.17</v>
      </c>
      <c r="F153">
        <v>0</v>
      </c>
      <c r="G153">
        <v>0</v>
      </c>
      <c r="H153">
        <v>0</v>
      </c>
      <c r="I153">
        <v>0</v>
      </c>
      <c r="J153">
        <v>0</v>
      </c>
      <c r="K153">
        <v>0</v>
      </c>
      <c r="L153">
        <v>0</v>
      </c>
      <c r="M153" t="s">
        <v>585</v>
      </c>
      <c r="N153" s="10">
        <v>8.5000000000000006E-2</v>
      </c>
      <c r="O153" s="11">
        <v>0</v>
      </c>
      <c r="P153">
        <v>0</v>
      </c>
      <c r="Q153">
        <v>0</v>
      </c>
    </row>
    <row r="154" spans="1:17" x14ac:dyDescent="0.4">
      <c r="A154" s="1">
        <v>44022.171782407408</v>
      </c>
      <c r="B154">
        <v>10638</v>
      </c>
      <c r="C154">
        <v>0.15</v>
      </c>
      <c r="D154">
        <v>0</v>
      </c>
      <c r="E154">
        <v>0.15</v>
      </c>
      <c r="F154">
        <v>0</v>
      </c>
      <c r="G154">
        <v>0</v>
      </c>
      <c r="H154">
        <v>0</v>
      </c>
      <c r="I154">
        <v>0</v>
      </c>
      <c r="J154">
        <v>0</v>
      </c>
      <c r="K154">
        <v>0</v>
      </c>
      <c r="L154">
        <v>0</v>
      </c>
      <c r="M154" t="s">
        <v>585</v>
      </c>
      <c r="N154" s="10">
        <v>7.4999999999999997E-2</v>
      </c>
      <c r="O154" s="11">
        <v>0</v>
      </c>
      <c r="P154">
        <v>0</v>
      </c>
      <c r="Q154">
        <v>0</v>
      </c>
    </row>
    <row r="155" spans="1:17" x14ac:dyDescent="0.4">
      <c r="A155" s="1">
        <v>44022.172476851854</v>
      </c>
      <c r="B155">
        <v>10638</v>
      </c>
      <c r="C155">
        <v>0.17</v>
      </c>
      <c r="D155">
        <v>0</v>
      </c>
      <c r="E155">
        <v>0.17</v>
      </c>
      <c r="F155">
        <v>0</v>
      </c>
      <c r="G155">
        <v>0</v>
      </c>
      <c r="H155">
        <v>0</v>
      </c>
      <c r="I155">
        <v>0</v>
      </c>
      <c r="J155">
        <v>0</v>
      </c>
      <c r="K155">
        <v>0</v>
      </c>
      <c r="L155">
        <v>0</v>
      </c>
      <c r="M155" t="s">
        <v>585</v>
      </c>
      <c r="N155" s="10">
        <v>8.5000000000000006E-2</v>
      </c>
      <c r="O155" s="11">
        <v>0</v>
      </c>
      <c r="P155">
        <v>0</v>
      </c>
      <c r="Q155">
        <v>0</v>
      </c>
    </row>
    <row r="156" spans="1:17" x14ac:dyDescent="0.4">
      <c r="A156" s="1">
        <v>44022.173171296294</v>
      </c>
      <c r="B156">
        <v>10638</v>
      </c>
      <c r="C156">
        <v>0.15</v>
      </c>
      <c r="D156">
        <v>0</v>
      </c>
      <c r="E156">
        <v>0.15</v>
      </c>
      <c r="F156">
        <v>0</v>
      </c>
      <c r="G156">
        <v>0</v>
      </c>
      <c r="H156">
        <v>0</v>
      </c>
      <c r="I156">
        <v>0</v>
      </c>
      <c r="J156">
        <v>0</v>
      </c>
      <c r="K156">
        <v>0</v>
      </c>
      <c r="L156">
        <v>0</v>
      </c>
      <c r="M156" t="s">
        <v>585</v>
      </c>
      <c r="N156" s="10">
        <v>7.4999999999999997E-2</v>
      </c>
      <c r="O156" s="11">
        <v>0</v>
      </c>
      <c r="P156">
        <v>0</v>
      </c>
      <c r="Q156">
        <v>0</v>
      </c>
    </row>
    <row r="157" spans="1:17" x14ac:dyDescent="0.4">
      <c r="A157" s="1">
        <v>44022.17386574074</v>
      </c>
      <c r="B157">
        <v>10638</v>
      </c>
      <c r="C157">
        <v>0.17</v>
      </c>
      <c r="D157">
        <v>0</v>
      </c>
      <c r="E157">
        <v>0.17</v>
      </c>
      <c r="F157">
        <v>0</v>
      </c>
      <c r="G157">
        <v>0</v>
      </c>
      <c r="H157">
        <v>0</v>
      </c>
      <c r="I157">
        <v>0</v>
      </c>
      <c r="J157">
        <v>0</v>
      </c>
      <c r="K157">
        <v>0</v>
      </c>
      <c r="L157">
        <v>0</v>
      </c>
      <c r="M157" t="s">
        <v>585</v>
      </c>
      <c r="N157" s="10">
        <v>8.5000000000000006E-2</v>
      </c>
      <c r="O157" s="11">
        <v>0</v>
      </c>
      <c r="P157">
        <v>0</v>
      </c>
      <c r="Q157">
        <v>0</v>
      </c>
    </row>
    <row r="158" spans="1:17" x14ac:dyDescent="0.4">
      <c r="A158" s="1">
        <v>44022.175949074073</v>
      </c>
      <c r="B158">
        <v>10638</v>
      </c>
      <c r="C158">
        <v>0.13</v>
      </c>
      <c r="D158">
        <v>0</v>
      </c>
      <c r="E158">
        <v>0.13</v>
      </c>
      <c r="F158">
        <v>0</v>
      </c>
      <c r="G158">
        <v>0</v>
      </c>
      <c r="H158">
        <v>0</v>
      </c>
      <c r="I158">
        <v>0</v>
      </c>
      <c r="J158">
        <v>0</v>
      </c>
      <c r="K158">
        <v>0</v>
      </c>
      <c r="L158">
        <v>0</v>
      </c>
      <c r="M158" t="s">
        <v>585</v>
      </c>
      <c r="N158" s="10">
        <v>6.5000000000000002E-2</v>
      </c>
      <c r="O158" s="11">
        <v>0</v>
      </c>
      <c r="P158">
        <v>0</v>
      </c>
      <c r="Q158">
        <v>0</v>
      </c>
    </row>
    <row r="159" spans="1:17" x14ac:dyDescent="0.4">
      <c r="A159" s="1">
        <v>44022.17664351852</v>
      </c>
      <c r="B159">
        <v>10638</v>
      </c>
      <c r="C159">
        <v>0.18</v>
      </c>
      <c r="D159">
        <v>0</v>
      </c>
      <c r="E159">
        <v>0.18</v>
      </c>
      <c r="F159">
        <v>0</v>
      </c>
      <c r="G159">
        <v>0</v>
      </c>
      <c r="H159">
        <v>0</v>
      </c>
      <c r="I159">
        <v>0</v>
      </c>
      <c r="J159">
        <v>0</v>
      </c>
      <c r="K159">
        <v>0</v>
      </c>
      <c r="L159">
        <v>0</v>
      </c>
      <c r="M159" t="s">
        <v>585</v>
      </c>
      <c r="N159" s="10">
        <v>0.09</v>
      </c>
      <c r="O159" s="11">
        <v>0</v>
      </c>
      <c r="P159">
        <v>0</v>
      </c>
      <c r="Q159">
        <v>0</v>
      </c>
    </row>
    <row r="160" spans="1:17" x14ac:dyDescent="0.4">
      <c r="A160" s="1">
        <v>44022.177337962959</v>
      </c>
      <c r="B160">
        <v>10638</v>
      </c>
      <c r="C160">
        <v>0.13</v>
      </c>
      <c r="D160">
        <v>0</v>
      </c>
      <c r="E160">
        <v>0.13</v>
      </c>
      <c r="F160">
        <v>0</v>
      </c>
      <c r="G160">
        <v>0</v>
      </c>
      <c r="H160">
        <v>0</v>
      </c>
      <c r="I160">
        <v>0</v>
      </c>
      <c r="J160">
        <v>0</v>
      </c>
      <c r="K160">
        <v>0</v>
      </c>
      <c r="L160">
        <v>0</v>
      </c>
      <c r="M160" t="s">
        <v>585</v>
      </c>
      <c r="N160" s="10">
        <v>6.5000000000000002E-2</v>
      </c>
      <c r="O160" s="11">
        <v>0</v>
      </c>
      <c r="P160">
        <v>0</v>
      </c>
      <c r="Q160">
        <v>0</v>
      </c>
    </row>
    <row r="161" spans="1:17" x14ac:dyDescent="0.4">
      <c r="A161" s="1">
        <v>44022.155810185184</v>
      </c>
      <c r="B161">
        <v>32759</v>
      </c>
      <c r="C161">
        <v>0.13</v>
      </c>
      <c r="D161">
        <v>0</v>
      </c>
      <c r="E161">
        <v>0.13</v>
      </c>
      <c r="F161">
        <v>0</v>
      </c>
      <c r="G161">
        <v>0</v>
      </c>
      <c r="H161">
        <v>0</v>
      </c>
      <c r="I161">
        <v>0</v>
      </c>
      <c r="J161">
        <v>0</v>
      </c>
      <c r="K161">
        <v>0</v>
      </c>
      <c r="L161">
        <v>0</v>
      </c>
      <c r="M161" t="s">
        <v>591</v>
      </c>
      <c r="N161" s="10">
        <v>6.5000000000000002E-2</v>
      </c>
      <c r="O161" s="11">
        <v>0</v>
      </c>
      <c r="P161">
        <v>0</v>
      </c>
      <c r="Q161">
        <v>0</v>
      </c>
    </row>
    <row r="162" spans="1:17" x14ac:dyDescent="0.4">
      <c r="A162" s="1">
        <v>44022.157893518517</v>
      </c>
      <c r="B162">
        <v>32759</v>
      </c>
      <c r="C162">
        <v>0.2</v>
      </c>
      <c r="D162">
        <v>0</v>
      </c>
      <c r="E162">
        <v>0.2</v>
      </c>
      <c r="F162">
        <v>0</v>
      </c>
      <c r="G162">
        <v>0</v>
      </c>
      <c r="H162">
        <v>0</v>
      </c>
      <c r="I162">
        <v>0</v>
      </c>
      <c r="J162">
        <v>0</v>
      </c>
      <c r="K162">
        <v>0</v>
      </c>
      <c r="L162">
        <v>0</v>
      </c>
      <c r="M162" t="s">
        <v>591</v>
      </c>
      <c r="N162" s="10">
        <v>0.1</v>
      </c>
      <c r="O162" s="11">
        <v>0</v>
      </c>
      <c r="P162">
        <v>0</v>
      </c>
      <c r="Q162">
        <v>0</v>
      </c>
    </row>
    <row r="163" spans="1:17" x14ac:dyDescent="0.4">
      <c r="A163" s="1">
        <v>44022.15997685185</v>
      </c>
      <c r="B163">
        <v>32759</v>
      </c>
      <c r="C163">
        <v>0.2</v>
      </c>
      <c r="D163">
        <v>0</v>
      </c>
      <c r="E163">
        <v>0.2</v>
      </c>
      <c r="F163">
        <v>0</v>
      </c>
      <c r="G163">
        <v>0</v>
      </c>
      <c r="H163">
        <v>0</v>
      </c>
      <c r="I163">
        <v>0</v>
      </c>
      <c r="J163">
        <v>0</v>
      </c>
      <c r="K163">
        <v>0</v>
      </c>
      <c r="L163">
        <v>0</v>
      </c>
      <c r="M163" t="s">
        <v>591</v>
      </c>
      <c r="N163" s="10">
        <v>0.1</v>
      </c>
      <c r="O163" s="11">
        <v>0</v>
      </c>
      <c r="P163">
        <v>0</v>
      </c>
      <c r="Q163">
        <v>0</v>
      </c>
    </row>
    <row r="164" spans="1:17" x14ac:dyDescent="0.4">
      <c r="A164" s="1">
        <v>44022.160671296297</v>
      </c>
      <c r="B164">
        <v>32759</v>
      </c>
      <c r="C164">
        <v>0.35</v>
      </c>
      <c r="D164">
        <v>0</v>
      </c>
      <c r="E164">
        <v>0.35</v>
      </c>
      <c r="F164">
        <v>0</v>
      </c>
      <c r="G164">
        <v>0</v>
      </c>
      <c r="H164">
        <v>0</v>
      </c>
      <c r="I164">
        <v>0</v>
      </c>
      <c r="J164">
        <v>0</v>
      </c>
      <c r="K164">
        <v>0</v>
      </c>
      <c r="L164">
        <v>0</v>
      </c>
      <c r="M164" t="s">
        <v>591</v>
      </c>
      <c r="N164" s="10">
        <v>0.17499999999999999</v>
      </c>
      <c r="O164" s="11">
        <v>0</v>
      </c>
      <c r="P164">
        <v>0</v>
      </c>
      <c r="Q164">
        <v>0</v>
      </c>
    </row>
    <row r="165" spans="1:17" x14ac:dyDescent="0.4">
      <c r="A165" s="1">
        <v>44022.161365740743</v>
      </c>
      <c r="B165">
        <v>32759</v>
      </c>
      <c r="C165">
        <v>0.17</v>
      </c>
      <c r="D165">
        <v>0</v>
      </c>
      <c r="E165">
        <v>0.17</v>
      </c>
      <c r="F165">
        <v>0</v>
      </c>
      <c r="G165">
        <v>0</v>
      </c>
      <c r="H165">
        <v>0</v>
      </c>
      <c r="I165">
        <v>0</v>
      </c>
      <c r="J165">
        <v>0</v>
      </c>
      <c r="K165">
        <v>0</v>
      </c>
      <c r="L165">
        <v>0</v>
      </c>
      <c r="M165" t="s">
        <v>591</v>
      </c>
      <c r="N165" s="10">
        <v>8.5000000000000006E-2</v>
      </c>
      <c r="O165" s="11">
        <v>0</v>
      </c>
      <c r="P165">
        <v>0</v>
      </c>
      <c r="Q165">
        <v>0</v>
      </c>
    </row>
    <row r="166" spans="1:17" x14ac:dyDescent="0.4">
      <c r="A166" s="1">
        <v>44022.162060185183</v>
      </c>
      <c r="B166">
        <v>32759</v>
      </c>
      <c r="C166">
        <v>0.38</v>
      </c>
      <c r="D166">
        <v>0</v>
      </c>
      <c r="E166">
        <v>0.38</v>
      </c>
      <c r="F166">
        <v>0</v>
      </c>
      <c r="G166">
        <v>0</v>
      </c>
      <c r="H166">
        <v>0</v>
      </c>
      <c r="I166">
        <v>0</v>
      </c>
      <c r="J166">
        <v>0</v>
      </c>
      <c r="K166">
        <v>0</v>
      </c>
      <c r="L166">
        <v>0</v>
      </c>
      <c r="M166" t="s">
        <v>591</v>
      </c>
      <c r="N166" s="10">
        <v>0.19</v>
      </c>
      <c r="O166" s="11">
        <v>0</v>
      </c>
      <c r="P166">
        <v>0</v>
      </c>
      <c r="Q166">
        <v>0</v>
      </c>
    </row>
    <row r="167" spans="1:17" x14ac:dyDescent="0.4">
      <c r="A167" s="1">
        <v>44022.164143518516</v>
      </c>
      <c r="B167">
        <v>32759</v>
      </c>
      <c r="C167">
        <v>0.15</v>
      </c>
      <c r="D167">
        <v>0</v>
      </c>
      <c r="E167">
        <v>0.15</v>
      </c>
      <c r="F167">
        <v>0</v>
      </c>
      <c r="G167">
        <v>0</v>
      </c>
      <c r="H167">
        <v>0</v>
      </c>
      <c r="I167">
        <v>0</v>
      </c>
      <c r="J167">
        <v>0</v>
      </c>
      <c r="K167">
        <v>0</v>
      </c>
      <c r="L167">
        <v>0</v>
      </c>
      <c r="M167" t="s">
        <v>591</v>
      </c>
      <c r="N167" s="10">
        <v>7.4999999999999997E-2</v>
      </c>
      <c r="O167" s="11">
        <v>0</v>
      </c>
      <c r="P167">
        <v>0</v>
      </c>
      <c r="Q167">
        <v>0</v>
      </c>
    </row>
    <row r="168" spans="1:17" x14ac:dyDescent="0.4">
      <c r="A168" s="1">
        <v>44022.165532407409</v>
      </c>
      <c r="B168">
        <v>32759</v>
      </c>
      <c r="C168">
        <v>0.18</v>
      </c>
      <c r="D168">
        <v>0</v>
      </c>
      <c r="E168">
        <v>0.18</v>
      </c>
      <c r="F168">
        <v>0</v>
      </c>
      <c r="G168">
        <v>0</v>
      </c>
      <c r="H168">
        <v>0</v>
      </c>
      <c r="I168">
        <v>0</v>
      </c>
      <c r="J168">
        <v>0</v>
      </c>
      <c r="K168">
        <v>0</v>
      </c>
      <c r="L168">
        <v>0</v>
      </c>
      <c r="M168" t="s">
        <v>591</v>
      </c>
      <c r="N168" s="10">
        <v>0.09</v>
      </c>
      <c r="O168" s="11">
        <v>0</v>
      </c>
      <c r="P168">
        <v>0</v>
      </c>
      <c r="Q168">
        <v>0</v>
      </c>
    </row>
    <row r="169" spans="1:17" x14ac:dyDescent="0.4">
      <c r="A169" s="1">
        <v>44022.166226851848</v>
      </c>
      <c r="B169">
        <v>32759</v>
      </c>
      <c r="C169">
        <v>0.22</v>
      </c>
      <c r="D169">
        <v>0</v>
      </c>
      <c r="E169">
        <v>0.22</v>
      </c>
      <c r="F169">
        <v>0</v>
      </c>
      <c r="G169">
        <v>0</v>
      </c>
      <c r="H169">
        <v>0</v>
      </c>
      <c r="I169">
        <v>0</v>
      </c>
      <c r="J169">
        <v>0</v>
      </c>
      <c r="K169">
        <v>0</v>
      </c>
      <c r="L169">
        <v>0</v>
      </c>
      <c r="M169" t="s">
        <v>591</v>
      </c>
      <c r="N169" s="10">
        <v>0.11</v>
      </c>
      <c r="O169" s="11">
        <v>0</v>
      </c>
      <c r="P169">
        <v>0</v>
      </c>
      <c r="Q169">
        <v>0</v>
      </c>
    </row>
    <row r="170" spans="1:17" x14ac:dyDescent="0.4">
      <c r="A170" s="1">
        <v>44022.166921296295</v>
      </c>
      <c r="B170">
        <v>32759</v>
      </c>
      <c r="C170">
        <v>0.5</v>
      </c>
      <c r="D170">
        <v>0</v>
      </c>
      <c r="E170">
        <v>0.5</v>
      </c>
      <c r="F170">
        <v>0</v>
      </c>
      <c r="G170">
        <v>0</v>
      </c>
      <c r="H170">
        <v>0</v>
      </c>
      <c r="I170">
        <v>0</v>
      </c>
      <c r="J170">
        <v>0</v>
      </c>
      <c r="K170">
        <v>0</v>
      </c>
      <c r="L170">
        <v>0</v>
      </c>
      <c r="M170" t="s">
        <v>591</v>
      </c>
      <c r="N170" s="10">
        <v>0.25</v>
      </c>
      <c r="O170" s="11">
        <v>0</v>
      </c>
      <c r="P170">
        <v>0</v>
      </c>
      <c r="Q170">
        <v>0</v>
      </c>
    </row>
    <row r="171" spans="1:17" x14ac:dyDescent="0.4">
      <c r="A171" s="1">
        <v>44022.169004629628</v>
      </c>
      <c r="B171">
        <v>32759</v>
      </c>
      <c r="C171">
        <v>0.22</v>
      </c>
      <c r="D171">
        <v>0</v>
      </c>
      <c r="E171">
        <v>0.22</v>
      </c>
      <c r="F171">
        <v>0</v>
      </c>
      <c r="G171">
        <v>0</v>
      </c>
      <c r="H171">
        <v>0</v>
      </c>
      <c r="I171">
        <v>0</v>
      </c>
      <c r="J171">
        <v>0</v>
      </c>
      <c r="K171">
        <v>0</v>
      </c>
      <c r="L171">
        <v>0</v>
      </c>
      <c r="M171" t="s">
        <v>591</v>
      </c>
      <c r="N171" s="10">
        <v>0.11</v>
      </c>
      <c r="O171" s="11">
        <v>0</v>
      </c>
      <c r="P171">
        <v>0</v>
      </c>
      <c r="Q171">
        <v>0</v>
      </c>
    </row>
    <row r="172" spans="1:17" x14ac:dyDescent="0.4">
      <c r="A172" s="1">
        <v>44022.170393518521</v>
      </c>
      <c r="B172">
        <v>32759</v>
      </c>
      <c r="C172">
        <v>0.18</v>
      </c>
      <c r="D172">
        <v>0</v>
      </c>
      <c r="E172">
        <v>0.18</v>
      </c>
      <c r="F172">
        <v>0</v>
      </c>
      <c r="G172">
        <v>0</v>
      </c>
      <c r="H172">
        <v>0</v>
      </c>
      <c r="I172">
        <v>0</v>
      </c>
      <c r="J172">
        <v>0</v>
      </c>
      <c r="K172">
        <v>0</v>
      </c>
      <c r="L172">
        <v>0</v>
      </c>
      <c r="M172" t="s">
        <v>591</v>
      </c>
      <c r="N172" s="10">
        <v>0.09</v>
      </c>
      <c r="O172" s="11">
        <v>0</v>
      </c>
      <c r="P172">
        <v>0</v>
      </c>
      <c r="Q172">
        <v>0</v>
      </c>
    </row>
    <row r="173" spans="1:17" x14ac:dyDescent="0.4">
      <c r="A173" s="1">
        <v>44022.171087962961</v>
      </c>
      <c r="B173">
        <v>32759</v>
      </c>
      <c r="C173">
        <v>0.22</v>
      </c>
      <c r="D173">
        <v>0</v>
      </c>
      <c r="E173">
        <v>0.22</v>
      </c>
      <c r="F173">
        <v>0</v>
      </c>
      <c r="G173">
        <v>0</v>
      </c>
      <c r="H173">
        <v>0</v>
      </c>
      <c r="I173">
        <v>0</v>
      </c>
      <c r="J173">
        <v>0</v>
      </c>
      <c r="K173">
        <v>0</v>
      </c>
      <c r="L173">
        <v>0</v>
      </c>
      <c r="M173" t="s">
        <v>591</v>
      </c>
      <c r="N173" s="10">
        <v>0.11</v>
      </c>
      <c r="O173" s="11">
        <v>0</v>
      </c>
      <c r="P173">
        <v>0</v>
      </c>
      <c r="Q173">
        <v>0</v>
      </c>
    </row>
    <row r="174" spans="1:17" x14ac:dyDescent="0.4">
      <c r="A174" s="1">
        <v>44022.171782407408</v>
      </c>
      <c r="B174">
        <v>32759</v>
      </c>
      <c r="C174">
        <v>0.28000000000000003</v>
      </c>
      <c r="D174">
        <v>0</v>
      </c>
      <c r="E174">
        <v>0.28000000000000003</v>
      </c>
      <c r="F174">
        <v>0</v>
      </c>
      <c r="G174">
        <v>0</v>
      </c>
      <c r="H174">
        <v>0</v>
      </c>
      <c r="I174">
        <v>0</v>
      </c>
      <c r="J174">
        <v>0</v>
      </c>
      <c r="K174">
        <v>0</v>
      </c>
      <c r="L174">
        <v>0</v>
      </c>
      <c r="M174" t="s">
        <v>591</v>
      </c>
      <c r="N174" s="10">
        <v>0.14000000000000001</v>
      </c>
      <c r="O174" s="11">
        <v>0</v>
      </c>
      <c r="P174">
        <v>0</v>
      </c>
      <c r="Q174">
        <v>0</v>
      </c>
    </row>
    <row r="175" spans="1:17" x14ac:dyDescent="0.4">
      <c r="A175" s="1">
        <v>44022.172476851854</v>
      </c>
      <c r="B175">
        <v>32759</v>
      </c>
      <c r="C175">
        <v>0.43</v>
      </c>
      <c r="D175">
        <v>0</v>
      </c>
      <c r="E175">
        <v>0.43</v>
      </c>
      <c r="F175">
        <v>0</v>
      </c>
      <c r="G175">
        <v>0</v>
      </c>
      <c r="H175">
        <v>0</v>
      </c>
      <c r="I175">
        <v>0</v>
      </c>
      <c r="J175">
        <v>0</v>
      </c>
      <c r="K175">
        <v>0</v>
      </c>
      <c r="L175">
        <v>0</v>
      </c>
      <c r="M175" t="s">
        <v>591</v>
      </c>
      <c r="N175" s="10">
        <v>0.215</v>
      </c>
      <c r="O175" s="11">
        <v>0</v>
      </c>
      <c r="P175">
        <v>0</v>
      </c>
      <c r="Q175">
        <v>0</v>
      </c>
    </row>
    <row r="176" spans="1:17" x14ac:dyDescent="0.4">
      <c r="A176" s="1">
        <v>44022.173171296294</v>
      </c>
      <c r="B176">
        <v>32759</v>
      </c>
      <c r="C176">
        <v>0.22</v>
      </c>
      <c r="D176">
        <v>0</v>
      </c>
      <c r="E176">
        <v>0.22</v>
      </c>
      <c r="F176">
        <v>0</v>
      </c>
      <c r="G176">
        <v>0</v>
      </c>
      <c r="H176">
        <v>0</v>
      </c>
      <c r="I176">
        <v>0</v>
      </c>
      <c r="J176">
        <v>0</v>
      </c>
      <c r="K176">
        <v>0</v>
      </c>
      <c r="L176">
        <v>0</v>
      </c>
      <c r="M176" t="s">
        <v>591</v>
      </c>
      <c r="N176" s="10">
        <v>0.11</v>
      </c>
      <c r="O176" s="11">
        <v>0</v>
      </c>
      <c r="P176">
        <v>0</v>
      </c>
      <c r="Q176">
        <v>0</v>
      </c>
    </row>
    <row r="177" spans="1:17" x14ac:dyDescent="0.4">
      <c r="A177" s="1">
        <v>44022.17386574074</v>
      </c>
      <c r="B177">
        <v>32759</v>
      </c>
      <c r="C177">
        <v>0.3</v>
      </c>
      <c r="D177">
        <v>0</v>
      </c>
      <c r="E177">
        <v>0.3</v>
      </c>
      <c r="F177">
        <v>0</v>
      </c>
      <c r="G177">
        <v>0</v>
      </c>
      <c r="H177">
        <v>0</v>
      </c>
      <c r="I177">
        <v>0</v>
      </c>
      <c r="J177">
        <v>0</v>
      </c>
      <c r="K177">
        <v>0</v>
      </c>
      <c r="L177">
        <v>0</v>
      </c>
      <c r="M177" t="s">
        <v>591</v>
      </c>
      <c r="N177" s="10">
        <v>0.15</v>
      </c>
      <c r="O177" s="11">
        <v>0</v>
      </c>
      <c r="P177">
        <v>0</v>
      </c>
      <c r="Q177">
        <v>0</v>
      </c>
    </row>
    <row r="178" spans="1:17" x14ac:dyDescent="0.4">
      <c r="A178" s="1">
        <v>44022.174560185187</v>
      </c>
      <c r="B178">
        <v>32759</v>
      </c>
      <c r="C178">
        <v>0.43</v>
      </c>
      <c r="D178">
        <v>0</v>
      </c>
      <c r="E178">
        <v>0.43</v>
      </c>
      <c r="F178">
        <v>0</v>
      </c>
      <c r="G178">
        <v>0</v>
      </c>
      <c r="H178">
        <v>0</v>
      </c>
      <c r="I178">
        <v>0</v>
      </c>
      <c r="J178">
        <v>0</v>
      </c>
      <c r="K178">
        <v>0</v>
      </c>
      <c r="L178">
        <v>0</v>
      </c>
      <c r="M178" t="s">
        <v>591</v>
      </c>
      <c r="N178" s="10">
        <v>0.215</v>
      </c>
      <c r="O178" s="11">
        <v>0</v>
      </c>
      <c r="P178">
        <v>0</v>
      </c>
      <c r="Q178">
        <v>0</v>
      </c>
    </row>
    <row r="179" spans="1:17" x14ac:dyDescent="0.4">
      <c r="A179" s="1">
        <v>44022.175254629627</v>
      </c>
      <c r="B179">
        <v>32759</v>
      </c>
      <c r="C179">
        <v>0.4</v>
      </c>
      <c r="D179">
        <v>0</v>
      </c>
      <c r="E179">
        <v>0.4</v>
      </c>
      <c r="F179">
        <v>0</v>
      </c>
      <c r="G179">
        <v>0</v>
      </c>
      <c r="H179">
        <v>0</v>
      </c>
      <c r="I179">
        <v>0</v>
      </c>
      <c r="J179">
        <v>0</v>
      </c>
      <c r="K179">
        <v>0</v>
      </c>
      <c r="L179">
        <v>0</v>
      </c>
      <c r="M179" t="s">
        <v>591</v>
      </c>
      <c r="N179" s="10">
        <v>0.2</v>
      </c>
      <c r="O179" s="11">
        <v>0</v>
      </c>
      <c r="P179">
        <v>0</v>
      </c>
      <c r="Q179">
        <v>0</v>
      </c>
    </row>
    <row r="180" spans="1:17" x14ac:dyDescent="0.4">
      <c r="A180" s="1">
        <v>44022.175949074073</v>
      </c>
      <c r="B180">
        <v>32759</v>
      </c>
      <c r="C180">
        <v>0.35</v>
      </c>
      <c r="D180">
        <v>0</v>
      </c>
      <c r="E180">
        <v>0.35</v>
      </c>
      <c r="F180">
        <v>0</v>
      </c>
      <c r="G180">
        <v>0</v>
      </c>
      <c r="H180">
        <v>0</v>
      </c>
      <c r="I180">
        <v>0</v>
      </c>
      <c r="J180">
        <v>0</v>
      </c>
      <c r="K180">
        <v>0</v>
      </c>
      <c r="L180">
        <v>0</v>
      </c>
      <c r="M180" t="s">
        <v>591</v>
      </c>
      <c r="N180" s="10">
        <v>0.17499999999999999</v>
      </c>
      <c r="O180" s="11">
        <v>0</v>
      </c>
      <c r="P180">
        <v>0</v>
      </c>
      <c r="Q180">
        <v>0</v>
      </c>
    </row>
    <row r="181" spans="1:17" x14ac:dyDescent="0.4">
      <c r="A181" s="1">
        <v>44022.17664351852</v>
      </c>
      <c r="B181">
        <v>32759</v>
      </c>
      <c r="C181">
        <v>0.56999999999999995</v>
      </c>
      <c r="D181">
        <v>0</v>
      </c>
      <c r="E181">
        <v>0.56999999999999995</v>
      </c>
      <c r="F181">
        <v>0</v>
      </c>
      <c r="G181">
        <v>0</v>
      </c>
      <c r="H181">
        <v>0</v>
      </c>
      <c r="I181">
        <v>0</v>
      </c>
      <c r="J181">
        <v>0</v>
      </c>
      <c r="K181">
        <v>0</v>
      </c>
      <c r="L181">
        <v>0</v>
      </c>
      <c r="M181" t="s">
        <v>591</v>
      </c>
      <c r="N181" s="10">
        <v>0.28499999999999998</v>
      </c>
      <c r="O181" s="11">
        <v>0</v>
      </c>
      <c r="P181">
        <v>0</v>
      </c>
      <c r="Q181">
        <v>0</v>
      </c>
    </row>
    <row r="182" spans="1:17" x14ac:dyDescent="0.4">
      <c r="A182" s="1">
        <v>44022.155810185184</v>
      </c>
      <c r="B182">
        <v>1512</v>
      </c>
      <c r="C182">
        <v>0.3</v>
      </c>
      <c r="D182">
        <v>0</v>
      </c>
      <c r="E182">
        <v>0.3</v>
      </c>
      <c r="F182">
        <v>0</v>
      </c>
      <c r="G182">
        <v>0</v>
      </c>
      <c r="H182">
        <v>0</v>
      </c>
      <c r="I182">
        <v>0</v>
      </c>
      <c r="J182">
        <v>0</v>
      </c>
      <c r="K182">
        <v>0</v>
      </c>
      <c r="L182">
        <v>0</v>
      </c>
      <c r="M182" t="s">
        <v>580</v>
      </c>
      <c r="N182" s="10">
        <v>0.15</v>
      </c>
      <c r="O182" s="11">
        <v>0</v>
      </c>
      <c r="P182">
        <v>0</v>
      </c>
      <c r="Q182">
        <v>0</v>
      </c>
    </row>
    <row r="183" spans="1:17" x14ac:dyDescent="0.4">
      <c r="A183" s="1">
        <v>44022.156504629631</v>
      </c>
      <c r="B183">
        <v>1512</v>
      </c>
      <c r="C183">
        <v>0.17</v>
      </c>
      <c r="D183">
        <v>0</v>
      </c>
      <c r="E183">
        <v>0.17</v>
      </c>
      <c r="F183">
        <v>0</v>
      </c>
      <c r="G183">
        <v>0</v>
      </c>
      <c r="H183">
        <v>0</v>
      </c>
      <c r="I183">
        <v>0</v>
      </c>
      <c r="J183">
        <v>0</v>
      </c>
      <c r="K183">
        <v>0</v>
      </c>
      <c r="L183">
        <v>0</v>
      </c>
      <c r="M183" t="s">
        <v>580</v>
      </c>
      <c r="N183" s="10">
        <v>8.5000000000000006E-2</v>
      </c>
      <c r="O183" s="11">
        <v>0</v>
      </c>
      <c r="P183">
        <v>0</v>
      </c>
      <c r="Q183">
        <v>0</v>
      </c>
    </row>
    <row r="184" spans="1:17" x14ac:dyDescent="0.4">
      <c r="A184" s="1">
        <v>44022.157199074078</v>
      </c>
      <c r="B184">
        <v>1512</v>
      </c>
      <c r="C184">
        <v>0.18</v>
      </c>
      <c r="D184">
        <v>0</v>
      </c>
      <c r="E184">
        <v>0.18</v>
      </c>
      <c r="F184">
        <v>0</v>
      </c>
      <c r="G184">
        <v>0</v>
      </c>
      <c r="H184">
        <v>0</v>
      </c>
      <c r="I184">
        <v>0</v>
      </c>
      <c r="J184">
        <v>0</v>
      </c>
      <c r="K184">
        <v>0</v>
      </c>
      <c r="L184">
        <v>0</v>
      </c>
      <c r="M184" t="s">
        <v>580</v>
      </c>
      <c r="N184" s="10">
        <v>0.09</v>
      </c>
      <c r="O184" s="11">
        <v>0</v>
      </c>
      <c r="P184">
        <v>0</v>
      </c>
      <c r="Q184">
        <v>0</v>
      </c>
    </row>
    <row r="185" spans="1:17" x14ac:dyDescent="0.4">
      <c r="A185" s="1">
        <v>44022.157893518517</v>
      </c>
      <c r="B185">
        <v>1512</v>
      </c>
      <c r="C185">
        <v>0.27</v>
      </c>
      <c r="D185">
        <v>0</v>
      </c>
      <c r="E185">
        <v>0.27</v>
      </c>
      <c r="F185">
        <v>0</v>
      </c>
      <c r="G185">
        <v>0</v>
      </c>
      <c r="H185">
        <v>0</v>
      </c>
      <c r="I185">
        <v>0</v>
      </c>
      <c r="J185">
        <v>0</v>
      </c>
      <c r="K185">
        <v>0</v>
      </c>
      <c r="L185">
        <v>0</v>
      </c>
      <c r="M185" t="s">
        <v>580</v>
      </c>
      <c r="N185" s="10">
        <v>0.13500000000000001</v>
      </c>
      <c r="O185" s="11">
        <v>0</v>
      </c>
      <c r="P185">
        <v>0</v>
      </c>
      <c r="Q185">
        <v>0</v>
      </c>
    </row>
    <row r="186" spans="1:17" x14ac:dyDescent="0.4">
      <c r="A186" s="1">
        <v>44022.159282407411</v>
      </c>
      <c r="B186">
        <v>1512</v>
      </c>
      <c r="C186">
        <v>0.22</v>
      </c>
      <c r="D186">
        <v>0</v>
      </c>
      <c r="E186">
        <v>0.22</v>
      </c>
      <c r="F186">
        <v>0</v>
      </c>
      <c r="G186">
        <v>0</v>
      </c>
      <c r="H186">
        <v>0</v>
      </c>
      <c r="I186">
        <v>0</v>
      </c>
      <c r="J186">
        <v>0</v>
      </c>
      <c r="K186">
        <v>0</v>
      </c>
      <c r="L186">
        <v>0</v>
      </c>
      <c r="M186" t="s">
        <v>580</v>
      </c>
      <c r="N186" s="10">
        <v>0.11</v>
      </c>
      <c r="O186" s="11">
        <v>0</v>
      </c>
      <c r="P186">
        <v>0</v>
      </c>
      <c r="Q186">
        <v>0</v>
      </c>
    </row>
    <row r="187" spans="1:17" x14ac:dyDescent="0.4">
      <c r="A187" s="1">
        <v>44022.15997685185</v>
      </c>
      <c r="B187">
        <v>1512</v>
      </c>
      <c r="C187">
        <v>0.28000000000000003</v>
      </c>
      <c r="D187">
        <v>0</v>
      </c>
      <c r="E187">
        <v>0.28000000000000003</v>
      </c>
      <c r="F187">
        <v>0</v>
      </c>
      <c r="G187">
        <v>0</v>
      </c>
      <c r="H187">
        <v>0</v>
      </c>
      <c r="I187">
        <v>0</v>
      </c>
      <c r="J187">
        <v>0</v>
      </c>
      <c r="K187">
        <v>0</v>
      </c>
      <c r="L187">
        <v>0</v>
      </c>
      <c r="M187" t="s">
        <v>580</v>
      </c>
      <c r="N187" s="10">
        <v>0.14000000000000001</v>
      </c>
      <c r="O187" s="11">
        <v>0</v>
      </c>
      <c r="P187">
        <v>0</v>
      </c>
      <c r="Q187">
        <v>0</v>
      </c>
    </row>
    <row r="188" spans="1:17" x14ac:dyDescent="0.4">
      <c r="A188" s="1">
        <v>44022.162754629629</v>
      </c>
      <c r="B188">
        <v>1512</v>
      </c>
      <c r="C188">
        <v>0.2</v>
      </c>
      <c r="D188">
        <v>0</v>
      </c>
      <c r="E188">
        <v>0.2</v>
      </c>
      <c r="F188">
        <v>0</v>
      </c>
      <c r="G188">
        <v>0</v>
      </c>
      <c r="H188">
        <v>0</v>
      </c>
      <c r="I188">
        <v>0</v>
      </c>
      <c r="J188">
        <v>0</v>
      </c>
      <c r="K188">
        <v>0</v>
      </c>
      <c r="L188">
        <v>0</v>
      </c>
      <c r="M188" t="s">
        <v>580</v>
      </c>
      <c r="N188" s="10">
        <v>0.1</v>
      </c>
      <c r="O188" s="11">
        <v>0</v>
      </c>
      <c r="P188">
        <v>0</v>
      </c>
      <c r="Q188">
        <v>0</v>
      </c>
    </row>
    <row r="189" spans="1:17" x14ac:dyDescent="0.4">
      <c r="A189" s="1">
        <v>44022.163449074076</v>
      </c>
      <c r="B189">
        <v>1512</v>
      </c>
      <c r="C189">
        <v>0.28000000000000003</v>
      </c>
      <c r="D189">
        <v>0</v>
      </c>
      <c r="E189">
        <v>0.28000000000000003</v>
      </c>
      <c r="F189">
        <v>0</v>
      </c>
      <c r="G189">
        <v>0</v>
      </c>
      <c r="H189">
        <v>0</v>
      </c>
      <c r="I189">
        <v>0</v>
      </c>
      <c r="J189">
        <v>0</v>
      </c>
      <c r="K189">
        <v>0</v>
      </c>
      <c r="L189">
        <v>0</v>
      </c>
      <c r="M189" t="s">
        <v>580</v>
      </c>
      <c r="N189" s="10">
        <v>0.14000000000000001</v>
      </c>
      <c r="O189" s="11">
        <v>0</v>
      </c>
      <c r="P189">
        <v>0</v>
      </c>
      <c r="Q189">
        <v>0</v>
      </c>
    </row>
    <row r="190" spans="1:17" x14ac:dyDescent="0.4">
      <c r="A190" s="1">
        <v>44022.164837962962</v>
      </c>
      <c r="B190">
        <v>1512</v>
      </c>
      <c r="C190">
        <v>0.37</v>
      </c>
      <c r="D190">
        <v>0</v>
      </c>
      <c r="E190">
        <v>0.37</v>
      </c>
      <c r="F190">
        <v>0</v>
      </c>
      <c r="G190">
        <v>0</v>
      </c>
      <c r="H190">
        <v>0</v>
      </c>
      <c r="I190">
        <v>0</v>
      </c>
      <c r="J190">
        <v>0</v>
      </c>
      <c r="K190">
        <v>0</v>
      </c>
      <c r="L190">
        <v>0</v>
      </c>
      <c r="M190" t="s">
        <v>580</v>
      </c>
      <c r="N190" s="10">
        <v>0.185</v>
      </c>
      <c r="O190" s="11">
        <v>0</v>
      </c>
      <c r="P190">
        <v>0</v>
      </c>
      <c r="Q190">
        <v>0</v>
      </c>
    </row>
    <row r="191" spans="1:17" x14ac:dyDescent="0.4">
      <c r="A191" s="1">
        <v>44022.165532407409</v>
      </c>
      <c r="B191">
        <v>1512</v>
      </c>
      <c r="C191">
        <v>0.23</v>
      </c>
      <c r="D191">
        <v>0</v>
      </c>
      <c r="E191">
        <v>0.23</v>
      </c>
      <c r="F191">
        <v>0</v>
      </c>
      <c r="G191">
        <v>0</v>
      </c>
      <c r="H191">
        <v>0</v>
      </c>
      <c r="I191">
        <v>0</v>
      </c>
      <c r="J191">
        <v>0</v>
      </c>
      <c r="K191">
        <v>0</v>
      </c>
      <c r="L191">
        <v>0</v>
      </c>
      <c r="M191" t="s">
        <v>580</v>
      </c>
      <c r="N191" s="10">
        <v>0.115</v>
      </c>
      <c r="O191" s="11">
        <v>0</v>
      </c>
      <c r="P191">
        <v>0</v>
      </c>
      <c r="Q191">
        <v>0</v>
      </c>
    </row>
    <row r="192" spans="1:17" x14ac:dyDescent="0.4">
      <c r="A192" s="1">
        <v>44022.166226851848</v>
      </c>
      <c r="B192">
        <v>1512</v>
      </c>
      <c r="C192">
        <v>0.37</v>
      </c>
      <c r="D192">
        <v>0</v>
      </c>
      <c r="E192">
        <v>0.37</v>
      </c>
      <c r="F192">
        <v>0</v>
      </c>
      <c r="G192">
        <v>0</v>
      </c>
      <c r="H192">
        <v>0</v>
      </c>
      <c r="I192">
        <v>0</v>
      </c>
      <c r="J192">
        <v>0</v>
      </c>
      <c r="K192">
        <v>0</v>
      </c>
      <c r="L192">
        <v>0</v>
      </c>
      <c r="M192" t="s">
        <v>580</v>
      </c>
      <c r="N192" s="10">
        <v>0.185</v>
      </c>
      <c r="O192" s="11">
        <v>0</v>
      </c>
      <c r="P192">
        <v>0</v>
      </c>
      <c r="Q192">
        <v>0</v>
      </c>
    </row>
    <row r="193" spans="1:17" x14ac:dyDescent="0.4">
      <c r="A193" s="1">
        <v>44022.167615740742</v>
      </c>
      <c r="B193">
        <v>1512</v>
      </c>
      <c r="C193">
        <v>0.43</v>
      </c>
      <c r="D193">
        <v>0</v>
      </c>
      <c r="E193">
        <v>0.43</v>
      </c>
      <c r="F193">
        <v>0</v>
      </c>
      <c r="G193">
        <v>0</v>
      </c>
      <c r="H193">
        <v>0</v>
      </c>
      <c r="I193">
        <v>0</v>
      </c>
      <c r="J193">
        <v>0</v>
      </c>
      <c r="K193">
        <v>0</v>
      </c>
      <c r="L193">
        <v>0</v>
      </c>
      <c r="M193" t="s">
        <v>580</v>
      </c>
      <c r="N193" s="10">
        <v>0.215</v>
      </c>
      <c r="O193" s="11">
        <v>0</v>
      </c>
      <c r="P193">
        <v>0</v>
      </c>
      <c r="Q193">
        <v>0</v>
      </c>
    </row>
    <row r="194" spans="1:17" x14ac:dyDescent="0.4">
      <c r="A194" s="1">
        <v>44022.168310185189</v>
      </c>
      <c r="B194">
        <v>1512</v>
      </c>
      <c r="C194">
        <v>0.37</v>
      </c>
      <c r="D194">
        <v>0</v>
      </c>
      <c r="E194">
        <v>0.37</v>
      </c>
      <c r="F194">
        <v>0</v>
      </c>
      <c r="G194">
        <v>0</v>
      </c>
      <c r="H194">
        <v>0</v>
      </c>
      <c r="I194">
        <v>0</v>
      </c>
      <c r="J194">
        <v>0</v>
      </c>
      <c r="K194">
        <v>0</v>
      </c>
      <c r="L194">
        <v>0</v>
      </c>
      <c r="M194" t="s">
        <v>580</v>
      </c>
      <c r="N194" s="10">
        <v>0.185</v>
      </c>
      <c r="O194" s="11">
        <v>0</v>
      </c>
      <c r="P194">
        <v>0</v>
      </c>
      <c r="Q194">
        <v>0</v>
      </c>
    </row>
    <row r="195" spans="1:17" x14ac:dyDescent="0.4">
      <c r="A195" s="1">
        <v>44022.169699074075</v>
      </c>
      <c r="B195">
        <v>1512</v>
      </c>
      <c r="C195">
        <v>0.4</v>
      </c>
      <c r="D195">
        <v>0</v>
      </c>
      <c r="E195">
        <v>0.4</v>
      </c>
      <c r="F195">
        <v>0</v>
      </c>
      <c r="G195">
        <v>0</v>
      </c>
      <c r="H195">
        <v>0</v>
      </c>
      <c r="I195">
        <v>0</v>
      </c>
      <c r="J195">
        <v>0</v>
      </c>
      <c r="K195">
        <v>0</v>
      </c>
      <c r="L195">
        <v>0</v>
      </c>
      <c r="M195" t="s">
        <v>580</v>
      </c>
      <c r="N195" s="10">
        <v>0.2</v>
      </c>
      <c r="O195" s="11">
        <v>0</v>
      </c>
      <c r="P195">
        <v>0</v>
      </c>
      <c r="Q195">
        <v>0</v>
      </c>
    </row>
    <row r="196" spans="1:17" x14ac:dyDescent="0.4">
      <c r="A196" s="1">
        <v>44022.170393518521</v>
      </c>
      <c r="B196">
        <v>1512</v>
      </c>
      <c r="C196">
        <v>0.15</v>
      </c>
      <c r="D196">
        <v>0</v>
      </c>
      <c r="E196">
        <v>0.15</v>
      </c>
      <c r="F196">
        <v>0</v>
      </c>
      <c r="G196">
        <v>0</v>
      </c>
      <c r="H196">
        <v>0</v>
      </c>
      <c r="I196">
        <v>0</v>
      </c>
      <c r="J196">
        <v>0</v>
      </c>
      <c r="K196">
        <v>0</v>
      </c>
      <c r="L196">
        <v>0</v>
      </c>
      <c r="M196" t="s">
        <v>580</v>
      </c>
      <c r="N196" s="10">
        <v>7.4999999999999997E-2</v>
      </c>
      <c r="O196" s="11">
        <v>0</v>
      </c>
      <c r="P196">
        <v>0</v>
      </c>
      <c r="Q196">
        <v>0</v>
      </c>
    </row>
    <row r="197" spans="1:17" x14ac:dyDescent="0.4">
      <c r="A197" s="1">
        <v>44022.172476851854</v>
      </c>
      <c r="B197">
        <v>1512</v>
      </c>
      <c r="C197">
        <v>0.27</v>
      </c>
      <c r="D197">
        <v>0</v>
      </c>
      <c r="E197">
        <v>0.27</v>
      </c>
      <c r="F197">
        <v>0</v>
      </c>
      <c r="G197">
        <v>0</v>
      </c>
      <c r="H197">
        <v>0</v>
      </c>
      <c r="I197">
        <v>0</v>
      </c>
      <c r="J197">
        <v>0</v>
      </c>
      <c r="K197">
        <v>0</v>
      </c>
      <c r="L197">
        <v>0</v>
      </c>
      <c r="M197" t="s">
        <v>580</v>
      </c>
      <c r="N197" s="10">
        <v>0.13500000000000001</v>
      </c>
      <c r="O197" s="11">
        <v>0</v>
      </c>
      <c r="P197">
        <v>0</v>
      </c>
      <c r="Q197">
        <v>0</v>
      </c>
    </row>
    <row r="198" spans="1:17" x14ac:dyDescent="0.4">
      <c r="A198" s="1">
        <v>44022.177337962959</v>
      </c>
      <c r="B198">
        <v>1512</v>
      </c>
      <c r="C198">
        <v>0.43</v>
      </c>
      <c r="D198">
        <v>0</v>
      </c>
      <c r="E198">
        <v>0.43</v>
      </c>
      <c r="F198">
        <v>0</v>
      </c>
      <c r="G198">
        <v>0</v>
      </c>
      <c r="H198">
        <v>0</v>
      </c>
      <c r="I198">
        <v>0</v>
      </c>
      <c r="J198">
        <v>0</v>
      </c>
      <c r="K198">
        <v>0</v>
      </c>
      <c r="L198">
        <v>0</v>
      </c>
      <c r="M198" t="s">
        <v>580</v>
      </c>
      <c r="N198" s="10">
        <v>0.215</v>
      </c>
      <c r="O198" s="11">
        <v>0</v>
      </c>
      <c r="P198">
        <v>0</v>
      </c>
      <c r="Q198">
        <v>0</v>
      </c>
    </row>
    <row r="199" spans="1:17" x14ac:dyDescent="0.4">
      <c r="A199" s="1">
        <v>44022.157199074078</v>
      </c>
      <c r="B199">
        <v>28859</v>
      </c>
      <c r="C199">
        <v>0.28000000000000003</v>
      </c>
      <c r="D199">
        <v>0</v>
      </c>
      <c r="E199">
        <v>0.28000000000000003</v>
      </c>
      <c r="F199">
        <v>0</v>
      </c>
      <c r="G199">
        <v>0</v>
      </c>
      <c r="H199">
        <v>0</v>
      </c>
      <c r="I199">
        <v>0</v>
      </c>
      <c r="J199">
        <v>0</v>
      </c>
      <c r="K199">
        <v>0</v>
      </c>
      <c r="L199">
        <v>0</v>
      </c>
      <c r="M199" t="s">
        <v>587</v>
      </c>
      <c r="N199" s="10">
        <v>0.14000000000000001</v>
      </c>
      <c r="O199" s="11">
        <v>0</v>
      </c>
      <c r="P199">
        <v>0</v>
      </c>
      <c r="Q199">
        <v>0</v>
      </c>
    </row>
    <row r="200" spans="1:17" x14ac:dyDescent="0.4">
      <c r="A200" s="1">
        <v>44022.157893518517</v>
      </c>
      <c r="B200">
        <v>28859</v>
      </c>
      <c r="C200">
        <v>0.32</v>
      </c>
      <c r="D200">
        <v>0</v>
      </c>
      <c r="E200">
        <v>0.32</v>
      </c>
      <c r="F200">
        <v>0</v>
      </c>
      <c r="G200">
        <v>0</v>
      </c>
      <c r="H200">
        <v>0</v>
      </c>
      <c r="I200">
        <v>0</v>
      </c>
      <c r="J200">
        <v>0</v>
      </c>
      <c r="K200">
        <v>0</v>
      </c>
      <c r="L200">
        <v>0</v>
      </c>
      <c r="M200" t="s">
        <v>587</v>
      </c>
      <c r="N200" s="10">
        <v>0.16</v>
      </c>
      <c r="O200" s="11">
        <v>0</v>
      </c>
      <c r="P200">
        <v>0</v>
      </c>
      <c r="Q200">
        <v>0</v>
      </c>
    </row>
    <row r="201" spans="1:17" x14ac:dyDescent="0.4">
      <c r="A201" s="1">
        <v>44022.158587962964</v>
      </c>
      <c r="B201">
        <v>28859</v>
      </c>
      <c r="C201">
        <v>0.35</v>
      </c>
      <c r="D201">
        <v>0</v>
      </c>
      <c r="E201">
        <v>0.35</v>
      </c>
      <c r="F201">
        <v>0</v>
      </c>
      <c r="G201">
        <v>0</v>
      </c>
      <c r="H201">
        <v>0</v>
      </c>
      <c r="I201">
        <v>0</v>
      </c>
      <c r="J201">
        <v>0</v>
      </c>
      <c r="K201">
        <v>0</v>
      </c>
      <c r="L201">
        <v>0</v>
      </c>
      <c r="M201" t="s">
        <v>587</v>
      </c>
      <c r="N201" s="10">
        <v>0.17499999999999999</v>
      </c>
      <c r="O201" s="11">
        <v>0</v>
      </c>
      <c r="P201">
        <v>0</v>
      </c>
      <c r="Q201">
        <v>0</v>
      </c>
    </row>
    <row r="202" spans="1:17" x14ac:dyDescent="0.4">
      <c r="A202" s="1">
        <v>44022.159282407411</v>
      </c>
      <c r="B202">
        <v>28859</v>
      </c>
      <c r="C202">
        <v>0.27</v>
      </c>
      <c r="D202">
        <v>0</v>
      </c>
      <c r="E202">
        <v>0.27</v>
      </c>
      <c r="F202">
        <v>0</v>
      </c>
      <c r="G202">
        <v>0</v>
      </c>
      <c r="H202">
        <v>0</v>
      </c>
      <c r="I202">
        <v>0</v>
      </c>
      <c r="J202">
        <v>0</v>
      </c>
      <c r="K202">
        <v>0</v>
      </c>
      <c r="L202">
        <v>0</v>
      </c>
      <c r="M202" t="s">
        <v>587</v>
      </c>
      <c r="N202" s="10">
        <v>0.13500000000000001</v>
      </c>
      <c r="O202" s="11">
        <v>0</v>
      </c>
      <c r="P202">
        <v>0</v>
      </c>
      <c r="Q202">
        <v>0</v>
      </c>
    </row>
    <row r="203" spans="1:17" x14ac:dyDescent="0.4">
      <c r="A203" s="1">
        <v>44022.15997685185</v>
      </c>
      <c r="B203">
        <v>28859</v>
      </c>
      <c r="C203">
        <v>0.42</v>
      </c>
      <c r="D203">
        <v>0</v>
      </c>
      <c r="E203">
        <v>0.42</v>
      </c>
      <c r="F203">
        <v>0</v>
      </c>
      <c r="G203">
        <v>0</v>
      </c>
      <c r="H203">
        <v>0</v>
      </c>
      <c r="I203">
        <v>0</v>
      </c>
      <c r="J203">
        <v>0</v>
      </c>
      <c r="K203">
        <v>0</v>
      </c>
      <c r="L203">
        <v>0</v>
      </c>
      <c r="M203" t="s">
        <v>587</v>
      </c>
      <c r="N203" s="10">
        <v>0.21</v>
      </c>
      <c r="O203" s="11">
        <v>0</v>
      </c>
      <c r="P203">
        <v>0</v>
      </c>
      <c r="Q203">
        <v>0</v>
      </c>
    </row>
    <row r="204" spans="1:17" x14ac:dyDescent="0.4">
      <c r="A204" s="1">
        <v>44022.160671296297</v>
      </c>
      <c r="B204">
        <v>28859</v>
      </c>
      <c r="C204">
        <v>0.48</v>
      </c>
      <c r="D204">
        <v>0</v>
      </c>
      <c r="E204">
        <v>0.48</v>
      </c>
      <c r="F204">
        <v>0</v>
      </c>
      <c r="G204">
        <v>0</v>
      </c>
      <c r="H204">
        <v>0</v>
      </c>
      <c r="I204">
        <v>0</v>
      </c>
      <c r="J204">
        <v>0</v>
      </c>
      <c r="K204">
        <v>0</v>
      </c>
      <c r="L204">
        <v>0</v>
      </c>
      <c r="M204" t="s">
        <v>587</v>
      </c>
      <c r="N204" s="10">
        <v>0.24</v>
      </c>
      <c r="O204" s="11">
        <v>0</v>
      </c>
      <c r="P204">
        <v>0</v>
      </c>
      <c r="Q204">
        <v>0</v>
      </c>
    </row>
    <row r="205" spans="1:17" x14ac:dyDescent="0.4">
      <c r="A205" s="1">
        <v>44022.161365740743</v>
      </c>
      <c r="B205">
        <v>28859</v>
      </c>
      <c r="C205">
        <v>0.53</v>
      </c>
      <c r="D205">
        <v>0</v>
      </c>
      <c r="E205">
        <v>0.53</v>
      </c>
      <c r="F205">
        <v>0</v>
      </c>
      <c r="G205">
        <v>0</v>
      </c>
      <c r="H205">
        <v>0</v>
      </c>
      <c r="I205">
        <v>0</v>
      </c>
      <c r="J205">
        <v>0</v>
      </c>
      <c r="K205">
        <v>0</v>
      </c>
      <c r="L205">
        <v>0</v>
      </c>
      <c r="M205" t="s">
        <v>587</v>
      </c>
      <c r="N205" s="10">
        <v>0.26500000000000001</v>
      </c>
      <c r="O205" s="11">
        <v>0</v>
      </c>
      <c r="P205">
        <v>0</v>
      </c>
      <c r="Q205">
        <v>0</v>
      </c>
    </row>
    <row r="206" spans="1:17" x14ac:dyDescent="0.4">
      <c r="A206" s="1">
        <v>44022.162754629629</v>
      </c>
      <c r="B206">
        <v>28859</v>
      </c>
      <c r="C206">
        <v>0.35</v>
      </c>
      <c r="D206">
        <v>0</v>
      </c>
      <c r="E206">
        <v>0.35</v>
      </c>
      <c r="F206">
        <v>0</v>
      </c>
      <c r="G206">
        <v>0</v>
      </c>
      <c r="H206">
        <v>0</v>
      </c>
      <c r="I206">
        <v>0</v>
      </c>
      <c r="J206">
        <v>0</v>
      </c>
      <c r="K206">
        <v>0</v>
      </c>
      <c r="L206">
        <v>0</v>
      </c>
      <c r="M206" t="s">
        <v>587</v>
      </c>
      <c r="N206" s="10">
        <v>0.17499999999999999</v>
      </c>
      <c r="O206" s="11">
        <v>0</v>
      </c>
      <c r="P206">
        <v>0</v>
      </c>
      <c r="Q206">
        <v>0</v>
      </c>
    </row>
    <row r="207" spans="1:17" x14ac:dyDescent="0.4">
      <c r="A207" s="1">
        <v>44022.163449074076</v>
      </c>
      <c r="B207">
        <v>28859</v>
      </c>
      <c r="C207">
        <v>0.2</v>
      </c>
      <c r="D207">
        <v>0</v>
      </c>
      <c r="E207">
        <v>0.2</v>
      </c>
      <c r="F207">
        <v>0</v>
      </c>
      <c r="G207">
        <v>0</v>
      </c>
      <c r="H207">
        <v>0</v>
      </c>
      <c r="I207">
        <v>0</v>
      </c>
      <c r="J207">
        <v>0</v>
      </c>
      <c r="K207">
        <v>0</v>
      </c>
      <c r="L207">
        <v>0</v>
      </c>
      <c r="M207" t="s">
        <v>587</v>
      </c>
      <c r="N207" s="10">
        <v>0.1</v>
      </c>
      <c r="O207" s="11">
        <v>0</v>
      </c>
      <c r="P207">
        <v>0</v>
      </c>
      <c r="Q207">
        <v>0</v>
      </c>
    </row>
    <row r="208" spans="1:17" x14ac:dyDescent="0.4">
      <c r="A208" s="1">
        <v>44022.164143518516</v>
      </c>
      <c r="B208">
        <v>28859</v>
      </c>
      <c r="C208">
        <v>0.47</v>
      </c>
      <c r="D208">
        <v>0</v>
      </c>
      <c r="E208">
        <v>0.47</v>
      </c>
      <c r="F208">
        <v>0</v>
      </c>
      <c r="G208">
        <v>0</v>
      </c>
      <c r="H208">
        <v>0</v>
      </c>
      <c r="I208">
        <v>0</v>
      </c>
      <c r="J208">
        <v>0</v>
      </c>
      <c r="K208">
        <v>0</v>
      </c>
      <c r="L208">
        <v>0</v>
      </c>
      <c r="M208" t="s">
        <v>587</v>
      </c>
      <c r="N208" s="10">
        <v>0.23499999999999999</v>
      </c>
      <c r="O208" s="11">
        <v>0</v>
      </c>
      <c r="P208">
        <v>0</v>
      </c>
      <c r="Q208">
        <v>0</v>
      </c>
    </row>
    <row r="209" spans="1:17" x14ac:dyDescent="0.4">
      <c r="A209" s="1">
        <v>44022.164837962962</v>
      </c>
      <c r="B209">
        <v>28859</v>
      </c>
      <c r="C209">
        <v>0.45</v>
      </c>
      <c r="D209">
        <v>0</v>
      </c>
      <c r="E209">
        <v>0.45</v>
      </c>
      <c r="F209">
        <v>0</v>
      </c>
      <c r="G209">
        <v>0</v>
      </c>
      <c r="H209">
        <v>0</v>
      </c>
      <c r="I209">
        <v>0</v>
      </c>
      <c r="J209">
        <v>0</v>
      </c>
      <c r="K209">
        <v>0</v>
      </c>
      <c r="L209">
        <v>0</v>
      </c>
      <c r="M209" t="s">
        <v>587</v>
      </c>
      <c r="N209" s="10">
        <v>0.22500000000000001</v>
      </c>
      <c r="O209" s="11">
        <v>0</v>
      </c>
      <c r="P209">
        <v>0</v>
      </c>
      <c r="Q209">
        <v>0</v>
      </c>
    </row>
    <row r="210" spans="1:17" x14ac:dyDescent="0.4">
      <c r="A210" s="1">
        <v>44022.165532407409</v>
      </c>
      <c r="B210">
        <v>28859</v>
      </c>
      <c r="C210">
        <v>0.47</v>
      </c>
      <c r="D210">
        <v>0</v>
      </c>
      <c r="E210">
        <v>0.47</v>
      </c>
      <c r="F210">
        <v>0</v>
      </c>
      <c r="G210">
        <v>0</v>
      </c>
      <c r="H210">
        <v>0</v>
      </c>
      <c r="I210">
        <v>0</v>
      </c>
      <c r="J210">
        <v>0</v>
      </c>
      <c r="K210">
        <v>0</v>
      </c>
      <c r="L210">
        <v>0</v>
      </c>
      <c r="M210" t="s">
        <v>587</v>
      </c>
      <c r="N210" s="10">
        <v>0.23499999999999999</v>
      </c>
      <c r="O210" s="11">
        <v>0</v>
      </c>
      <c r="P210">
        <v>0</v>
      </c>
      <c r="Q210">
        <v>0</v>
      </c>
    </row>
    <row r="211" spans="1:17" x14ac:dyDescent="0.4">
      <c r="A211" s="1">
        <v>44022.166226851848</v>
      </c>
      <c r="B211">
        <v>28859</v>
      </c>
      <c r="C211">
        <v>0.32</v>
      </c>
      <c r="D211">
        <v>0</v>
      </c>
      <c r="E211">
        <v>0.32</v>
      </c>
      <c r="F211">
        <v>0</v>
      </c>
      <c r="G211">
        <v>0</v>
      </c>
      <c r="H211">
        <v>0</v>
      </c>
      <c r="I211">
        <v>0</v>
      </c>
      <c r="J211">
        <v>0</v>
      </c>
      <c r="K211">
        <v>0</v>
      </c>
      <c r="L211">
        <v>0</v>
      </c>
      <c r="M211" t="s">
        <v>587</v>
      </c>
      <c r="N211" s="10">
        <v>0.16</v>
      </c>
      <c r="O211" s="11">
        <v>0</v>
      </c>
      <c r="P211">
        <v>0</v>
      </c>
      <c r="Q211">
        <v>0</v>
      </c>
    </row>
    <row r="212" spans="1:17" x14ac:dyDescent="0.4">
      <c r="A212" s="1">
        <v>44022.166921296295</v>
      </c>
      <c r="B212">
        <v>28859</v>
      </c>
      <c r="C212">
        <v>0.32</v>
      </c>
      <c r="D212">
        <v>0</v>
      </c>
      <c r="E212">
        <v>0.32</v>
      </c>
      <c r="F212">
        <v>0</v>
      </c>
      <c r="G212">
        <v>0</v>
      </c>
      <c r="H212">
        <v>0</v>
      </c>
      <c r="I212">
        <v>0</v>
      </c>
      <c r="J212">
        <v>0</v>
      </c>
      <c r="K212">
        <v>0</v>
      </c>
      <c r="L212">
        <v>0</v>
      </c>
      <c r="M212" t="s">
        <v>587</v>
      </c>
      <c r="N212" s="10">
        <v>0.16</v>
      </c>
      <c r="O212" s="11">
        <v>0</v>
      </c>
      <c r="P212">
        <v>0</v>
      </c>
      <c r="Q212">
        <v>0</v>
      </c>
    </row>
    <row r="213" spans="1:17" x14ac:dyDescent="0.4">
      <c r="A213" s="1">
        <v>44022.167615740742</v>
      </c>
      <c r="B213">
        <v>28859</v>
      </c>
      <c r="C213">
        <v>0.13</v>
      </c>
      <c r="D213">
        <v>0</v>
      </c>
      <c r="E213">
        <v>0.13</v>
      </c>
      <c r="F213">
        <v>0</v>
      </c>
      <c r="G213">
        <v>0</v>
      </c>
      <c r="H213">
        <v>0</v>
      </c>
      <c r="I213">
        <v>0</v>
      </c>
      <c r="J213">
        <v>0</v>
      </c>
      <c r="K213">
        <v>0</v>
      </c>
      <c r="L213">
        <v>0</v>
      </c>
      <c r="M213" t="s">
        <v>587</v>
      </c>
      <c r="N213" s="10">
        <v>6.5000000000000002E-2</v>
      </c>
      <c r="O213" s="11">
        <v>0</v>
      </c>
      <c r="P213">
        <v>0</v>
      </c>
      <c r="Q213">
        <v>0</v>
      </c>
    </row>
    <row r="214" spans="1:17" x14ac:dyDescent="0.4">
      <c r="A214" s="1">
        <v>44022.168310185189</v>
      </c>
      <c r="B214">
        <v>28859</v>
      </c>
      <c r="C214">
        <v>0.3</v>
      </c>
      <c r="D214">
        <v>0</v>
      </c>
      <c r="E214">
        <v>0.3</v>
      </c>
      <c r="F214">
        <v>0</v>
      </c>
      <c r="G214">
        <v>0</v>
      </c>
      <c r="H214">
        <v>0</v>
      </c>
      <c r="I214">
        <v>0</v>
      </c>
      <c r="J214">
        <v>0</v>
      </c>
      <c r="K214">
        <v>0</v>
      </c>
      <c r="L214">
        <v>0</v>
      </c>
      <c r="M214" t="s">
        <v>587</v>
      </c>
      <c r="N214" s="10">
        <v>0.15</v>
      </c>
      <c r="O214" s="11">
        <v>0</v>
      </c>
      <c r="P214">
        <v>0</v>
      </c>
      <c r="Q214">
        <v>0</v>
      </c>
    </row>
    <row r="215" spans="1:17" x14ac:dyDescent="0.4">
      <c r="A215" s="1">
        <v>44022.169699074075</v>
      </c>
      <c r="B215">
        <v>28859</v>
      </c>
      <c r="C215">
        <v>0.17</v>
      </c>
      <c r="D215">
        <v>0</v>
      </c>
      <c r="E215">
        <v>0.17</v>
      </c>
      <c r="F215">
        <v>0</v>
      </c>
      <c r="G215">
        <v>0</v>
      </c>
      <c r="H215">
        <v>0</v>
      </c>
      <c r="I215">
        <v>0</v>
      </c>
      <c r="J215">
        <v>0</v>
      </c>
      <c r="K215">
        <v>0</v>
      </c>
      <c r="L215">
        <v>0</v>
      </c>
      <c r="M215" t="s">
        <v>587</v>
      </c>
      <c r="N215" s="10">
        <v>8.5000000000000006E-2</v>
      </c>
      <c r="O215" s="11">
        <v>0</v>
      </c>
      <c r="P215">
        <v>0</v>
      </c>
      <c r="Q215">
        <v>0</v>
      </c>
    </row>
    <row r="216" spans="1:17" x14ac:dyDescent="0.4">
      <c r="A216" s="1">
        <v>44022.170393518521</v>
      </c>
      <c r="B216">
        <v>28859</v>
      </c>
      <c r="C216">
        <v>0.15</v>
      </c>
      <c r="D216">
        <v>0</v>
      </c>
      <c r="E216">
        <v>0.15</v>
      </c>
      <c r="F216">
        <v>0</v>
      </c>
      <c r="G216">
        <v>0</v>
      </c>
      <c r="H216">
        <v>0</v>
      </c>
      <c r="I216">
        <v>0</v>
      </c>
      <c r="J216">
        <v>0</v>
      </c>
      <c r="K216">
        <v>0</v>
      </c>
      <c r="L216">
        <v>0</v>
      </c>
      <c r="M216" t="s">
        <v>587</v>
      </c>
      <c r="N216" s="10">
        <v>7.4999999999999997E-2</v>
      </c>
      <c r="O216" s="11">
        <v>0</v>
      </c>
      <c r="P216">
        <v>0</v>
      </c>
      <c r="Q216">
        <v>0</v>
      </c>
    </row>
    <row r="217" spans="1:17" x14ac:dyDescent="0.4">
      <c r="A217" s="1">
        <v>44022.171087962961</v>
      </c>
      <c r="B217">
        <v>28859</v>
      </c>
      <c r="C217">
        <v>0.38</v>
      </c>
      <c r="D217">
        <v>0</v>
      </c>
      <c r="E217">
        <v>0.38</v>
      </c>
      <c r="F217">
        <v>0</v>
      </c>
      <c r="G217">
        <v>0</v>
      </c>
      <c r="H217">
        <v>0</v>
      </c>
      <c r="I217">
        <v>0</v>
      </c>
      <c r="J217">
        <v>0</v>
      </c>
      <c r="K217">
        <v>0</v>
      </c>
      <c r="L217">
        <v>0</v>
      </c>
      <c r="M217" t="s">
        <v>587</v>
      </c>
      <c r="N217" s="10">
        <v>0.19</v>
      </c>
      <c r="O217" s="11">
        <v>0</v>
      </c>
      <c r="P217">
        <v>0</v>
      </c>
      <c r="Q217">
        <v>0</v>
      </c>
    </row>
    <row r="218" spans="1:17" x14ac:dyDescent="0.4">
      <c r="A218" s="1">
        <v>44022.171782407408</v>
      </c>
      <c r="B218">
        <v>28859</v>
      </c>
      <c r="C218">
        <v>0.37</v>
      </c>
      <c r="D218">
        <v>0</v>
      </c>
      <c r="E218">
        <v>0.37</v>
      </c>
      <c r="F218">
        <v>0</v>
      </c>
      <c r="G218">
        <v>0</v>
      </c>
      <c r="H218">
        <v>0</v>
      </c>
      <c r="I218">
        <v>0</v>
      </c>
      <c r="J218">
        <v>0</v>
      </c>
      <c r="K218">
        <v>0</v>
      </c>
      <c r="L218">
        <v>0</v>
      </c>
      <c r="M218" t="s">
        <v>587</v>
      </c>
      <c r="N218" s="10">
        <v>0.185</v>
      </c>
      <c r="O218" s="11">
        <v>0</v>
      </c>
      <c r="P218">
        <v>0</v>
      </c>
      <c r="Q218">
        <v>0</v>
      </c>
    </row>
    <row r="219" spans="1:17" x14ac:dyDescent="0.4">
      <c r="A219" s="1">
        <v>44022.172476851854</v>
      </c>
      <c r="B219">
        <v>28859</v>
      </c>
      <c r="C219">
        <v>0.15</v>
      </c>
      <c r="D219">
        <v>0</v>
      </c>
      <c r="E219">
        <v>0.15</v>
      </c>
      <c r="F219">
        <v>0</v>
      </c>
      <c r="G219">
        <v>0</v>
      </c>
      <c r="H219">
        <v>0</v>
      </c>
      <c r="I219">
        <v>0</v>
      </c>
      <c r="J219">
        <v>0</v>
      </c>
      <c r="K219">
        <v>0</v>
      </c>
      <c r="L219">
        <v>0</v>
      </c>
      <c r="M219" t="s">
        <v>587</v>
      </c>
      <c r="N219" s="10">
        <v>7.4999999999999997E-2</v>
      </c>
      <c r="O219" s="11">
        <v>0</v>
      </c>
      <c r="P219">
        <v>0</v>
      </c>
      <c r="Q219">
        <v>0</v>
      </c>
    </row>
    <row r="220" spans="1:17" x14ac:dyDescent="0.4">
      <c r="A220" s="1">
        <v>44022.173171296294</v>
      </c>
      <c r="B220">
        <v>28859</v>
      </c>
      <c r="C220">
        <v>0.6</v>
      </c>
      <c r="D220">
        <v>0</v>
      </c>
      <c r="E220">
        <v>0.6</v>
      </c>
      <c r="F220">
        <v>0</v>
      </c>
      <c r="G220">
        <v>0</v>
      </c>
      <c r="H220">
        <v>0</v>
      </c>
      <c r="I220">
        <v>0</v>
      </c>
      <c r="J220">
        <v>0</v>
      </c>
      <c r="K220">
        <v>0</v>
      </c>
      <c r="L220">
        <v>0</v>
      </c>
      <c r="M220" t="s">
        <v>587</v>
      </c>
      <c r="N220" s="10">
        <v>0.3</v>
      </c>
      <c r="O220" s="11">
        <v>0</v>
      </c>
      <c r="P220">
        <v>0</v>
      </c>
      <c r="Q220">
        <v>0</v>
      </c>
    </row>
    <row r="221" spans="1:17" x14ac:dyDescent="0.4">
      <c r="A221" s="1">
        <v>44022.17386574074</v>
      </c>
      <c r="B221">
        <v>28859</v>
      </c>
      <c r="C221">
        <v>0.27</v>
      </c>
      <c r="D221">
        <v>0</v>
      </c>
      <c r="E221">
        <v>0.27</v>
      </c>
      <c r="F221">
        <v>0</v>
      </c>
      <c r="G221">
        <v>0</v>
      </c>
      <c r="H221">
        <v>0</v>
      </c>
      <c r="I221">
        <v>0</v>
      </c>
      <c r="J221">
        <v>0</v>
      </c>
      <c r="K221">
        <v>0</v>
      </c>
      <c r="L221">
        <v>0</v>
      </c>
      <c r="M221" t="s">
        <v>587</v>
      </c>
      <c r="N221" s="10">
        <v>0.13500000000000001</v>
      </c>
      <c r="O221" s="11">
        <v>0</v>
      </c>
      <c r="P221">
        <v>0</v>
      </c>
      <c r="Q221">
        <v>0</v>
      </c>
    </row>
    <row r="222" spans="1:17" x14ac:dyDescent="0.4">
      <c r="A222" s="1">
        <v>44022.174560185187</v>
      </c>
      <c r="B222">
        <v>28859</v>
      </c>
      <c r="C222">
        <v>0.22</v>
      </c>
      <c r="D222">
        <v>0</v>
      </c>
      <c r="E222">
        <v>0.22</v>
      </c>
      <c r="F222">
        <v>0</v>
      </c>
      <c r="G222">
        <v>0</v>
      </c>
      <c r="H222">
        <v>0</v>
      </c>
      <c r="I222">
        <v>0</v>
      </c>
      <c r="J222">
        <v>0</v>
      </c>
      <c r="K222">
        <v>0</v>
      </c>
      <c r="L222">
        <v>0</v>
      </c>
      <c r="M222" t="s">
        <v>587</v>
      </c>
      <c r="N222" s="10">
        <v>0.11</v>
      </c>
      <c r="O222" s="11">
        <v>0</v>
      </c>
      <c r="P222">
        <v>0</v>
      </c>
      <c r="Q222">
        <v>0</v>
      </c>
    </row>
    <row r="223" spans="1:17" x14ac:dyDescent="0.4">
      <c r="A223" s="1">
        <v>44022.175254629627</v>
      </c>
      <c r="B223">
        <v>28859</v>
      </c>
      <c r="C223">
        <v>0.13</v>
      </c>
      <c r="D223">
        <v>0</v>
      </c>
      <c r="E223">
        <v>0.13</v>
      </c>
      <c r="F223">
        <v>0</v>
      </c>
      <c r="G223">
        <v>0</v>
      </c>
      <c r="H223">
        <v>0</v>
      </c>
      <c r="I223">
        <v>0</v>
      </c>
      <c r="J223">
        <v>0</v>
      </c>
      <c r="K223">
        <v>0</v>
      </c>
      <c r="L223">
        <v>0</v>
      </c>
      <c r="M223" t="s">
        <v>587</v>
      </c>
      <c r="N223" s="10">
        <v>6.5000000000000002E-2</v>
      </c>
      <c r="O223" s="11">
        <v>0</v>
      </c>
      <c r="P223">
        <v>0</v>
      </c>
      <c r="Q223">
        <v>0</v>
      </c>
    </row>
    <row r="224" spans="1:17" x14ac:dyDescent="0.4">
      <c r="A224" s="1">
        <v>44022.175949074073</v>
      </c>
      <c r="B224">
        <v>28859</v>
      </c>
      <c r="C224">
        <v>0.27</v>
      </c>
      <c r="D224">
        <v>0</v>
      </c>
      <c r="E224">
        <v>0.27</v>
      </c>
      <c r="F224">
        <v>0</v>
      </c>
      <c r="G224">
        <v>0</v>
      </c>
      <c r="H224">
        <v>0</v>
      </c>
      <c r="I224">
        <v>0</v>
      </c>
      <c r="J224">
        <v>0</v>
      </c>
      <c r="K224">
        <v>0</v>
      </c>
      <c r="L224">
        <v>0</v>
      </c>
      <c r="M224" t="s">
        <v>587</v>
      </c>
      <c r="N224" s="10">
        <v>0.13500000000000001</v>
      </c>
      <c r="O224" s="11">
        <v>0</v>
      </c>
      <c r="P224">
        <v>0</v>
      </c>
      <c r="Q224">
        <v>0</v>
      </c>
    </row>
    <row r="225" spans="1:17" x14ac:dyDescent="0.4">
      <c r="A225" s="1">
        <v>44022.177337962959</v>
      </c>
      <c r="B225">
        <v>28859</v>
      </c>
      <c r="C225">
        <v>0.27</v>
      </c>
      <c r="D225">
        <v>0</v>
      </c>
      <c r="E225">
        <v>0.27</v>
      </c>
      <c r="F225">
        <v>0</v>
      </c>
      <c r="G225">
        <v>0</v>
      </c>
      <c r="H225">
        <v>0</v>
      </c>
      <c r="I225">
        <v>0</v>
      </c>
      <c r="J225">
        <v>0</v>
      </c>
      <c r="K225">
        <v>0</v>
      </c>
      <c r="L225">
        <v>0</v>
      </c>
      <c r="M225" t="s">
        <v>587</v>
      </c>
      <c r="N225" s="10">
        <v>0.13500000000000001</v>
      </c>
      <c r="O225" s="11">
        <v>0</v>
      </c>
      <c r="P225">
        <v>0</v>
      </c>
      <c r="Q225">
        <v>0</v>
      </c>
    </row>
    <row r="226" spans="1:17" x14ac:dyDescent="0.4">
      <c r="A226" s="1">
        <v>44022.178032407406</v>
      </c>
      <c r="B226">
        <v>28859</v>
      </c>
      <c r="C226">
        <v>0.2</v>
      </c>
      <c r="D226">
        <v>0</v>
      </c>
      <c r="E226">
        <v>0.2</v>
      </c>
      <c r="F226">
        <v>0</v>
      </c>
      <c r="G226">
        <v>0</v>
      </c>
      <c r="H226">
        <v>0</v>
      </c>
      <c r="I226">
        <v>0</v>
      </c>
      <c r="J226">
        <v>0</v>
      </c>
      <c r="K226">
        <v>0</v>
      </c>
      <c r="L226">
        <v>0</v>
      </c>
      <c r="M226" t="s">
        <v>587</v>
      </c>
      <c r="N226" s="10">
        <v>0.1</v>
      </c>
      <c r="O226" s="11">
        <v>0</v>
      </c>
      <c r="P226">
        <v>0</v>
      </c>
      <c r="Q226">
        <v>0</v>
      </c>
    </row>
    <row r="227" spans="1:17" x14ac:dyDescent="0.4">
      <c r="A227" s="1">
        <v>44022.156504629631</v>
      </c>
      <c r="B227">
        <v>1695</v>
      </c>
      <c r="C227">
        <v>0.63</v>
      </c>
      <c r="D227">
        <v>0</v>
      </c>
      <c r="E227">
        <v>0.63</v>
      </c>
      <c r="F227">
        <v>0</v>
      </c>
      <c r="G227">
        <v>0</v>
      </c>
      <c r="H227">
        <v>0</v>
      </c>
      <c r="I227">
        <v>0</v>
      </c>
      <c r="J227">
        <v>0</v>
      </c>
      <c r="K227">
        <v>0</v>
      </c>
      <c r="L227">
        <v>0</v>
      </c>
      <c r="M227" t="s">
        <v>581</v>
      </c>
      <c r="N227" s="10">
        <v>0.315</v>
      </c>
      <c r="O227" s="11">
        <v>0</v>
      </c>
      <c r="P227">
        <v>0</v>
      </c>
      <c r="Q227">
        <v>0</v>
      </c>
    </row>
    <row r="228" spans="1:17" x14ac:dyDescent="0.4">
      <c r="A228" s="1">
        <v>44022.157199074078</v>
      </c>
      <c r="B228">
        <v>1695</v>
      </c>
      <c r="C228">
        <v>0.22</v>
      </c>
      <c r="D228">
        <v>0</v>
      </c>
      <c r="E228">
        <v>0.22</v>
      </c>
      <c r="F228">
        <v>0</v>
      </c>
      <c r="G228">
        <v>0</v>
      </c>
      <c r="H228">
        <v>0</v>
      </c>
      <c r="I228">
        <v>0</v>
      </c>
      <c r="J228">
        <v>0</v>
      </c>
      <c r="K228">
        <v>0</v>
      </c>
      <c r="L228">
        <v>0</v>
      </c>
      <c r="M228" t="s">
        <v>581</v>
      </c>
      <c r="N228" s="10">
        <v>0.11</v>
      </c>
      <c r="O228" s="11">
        <v>0</v>
      </c>
      <c r="P228">
        <v>0</v>
      </c>
      <c r="Q228">
        <v>0</v>
      </c>
    </row>
    <row r="229" spans="1:17" x14ac:dyDescent="0.4">
      <c r="A229" s="1">
        <v>44022.158587962964</v>
      </c>
      <c r="B229">
        <v>1695</v>
      </c>
      <c r="C229">
        <v>0.47</v>
      </c>
      <c r="D229">
        <v>0</v>
      </c>
      <c r="E229">
        <v>0.47</v>
      </c>
      <c r="F229">
        <v>0</v>
      </c>
      <c r="G229">
        <v>0</v>
      </c>
      <c r="H229">
        <v>0</v>
      </c>
      <c r="I229">
        <v>0</v>
      </c>
      <c r="J229">
        <v>0</v>
      </c>
      <c r="K229">
        <v>0</v>
      </c>
      <c r="L229">
        <v>0</v>
      </c>
      <c r="M229" t="s">
        <v>581</v>
      </c>
      <c r="N229" s="10">
        <v>0.23499999999999999</v>
      </c>
      <c r="O229" s="11">
        <v>0</v>
      </c>
      <c r="P229">
        <v>0</v>
      </c>
      <c r="Q229">
        <v>0</v>
      </c>
    </row>
    <row r="230" spans="1:17" x14ac:dyDescent="0.4">
      <c r="A230" s="1">
        <v>44022.159282407411</v>
      </c>
      <c r="B230">
        <v>1695</v>
      </c>
      <c r="C230">
        <v>0.4</v>
      </c>
      <c r="D230">
        <v>0</v>
      </c>
      <c r="E230">
        <v>0.4</v>
      </c>
      <c r="F230">
        <v>0</v>
      </c>
      <c r="G230">
        <v>0</v>
      </c>
      <c r="H230">
        <v>0</v>
      </c>
      <c r="I230">
        <v>0</v>
      </c>
      <c r="J230">
        <v>0</v>
      </c>
      <c r="K230">
        <v>0</v>
      </c>
      <c r="L230">
        <v>0</v>
      </c>
      <c r="M230" t="s">
        <v>581</v>
      </c>
      <c r="N230" s="10">
        <v>0.2</v>
      </c>
      <c r="O230" s="11">
        <v>0</v>
      </c>
      <c r="P230">
        <v>0</v>
      </c>
      <c r="Q230">
        <v>0</v>
      </c>
    </row>
    <row r="231" spans="1:17" x14ac:dyDescent="0.4">
      <c r="A231" s="1">
        <v>44022.161365740743</v>
      </c>
      <c r="B231">
        <v>1695</v>
      </c>
      <c r="C231">
        <v>0.2</v>
      </c>
      <c r="D231">
        <v>0</v>
      </c>
      <c r="E231">
        <v>0.2</v>
      </c>
      <c r="F231">
        <v>0</v>
      </c>
      <c r="G231">
        <v>0</v>
      </c>
      <c r="H231">
        <v>0</v>
      </c>
      <c r="I231">
        <v>0</v>
      </c>
      <c r="J231">
        <v>0</v>
      </c>
      <c r="K231">
        <v>0</v>
      </c>
      <c r="L231">
        <v>0</v>
      </c>
      <c r="M231" t="s">
        <v>581</v>
      </c>
      <c r="N231" s="10">
        <v>0.1</v>
      </c>
      <c r="O231" s="11">
        <v>0</v>
      </c>
      <c r="P231">
        <v>0</v>
      </c>
      <c r="Q231">
        <v>0</v>
      </c>
    </row>
    <row r="232" spans="1:17" x14ac:dyDescent="0.4">
      <c r="A232" s="1">
        <v>44022.162060185183</v>
      </c>
      <c r="B232">
        <v>1695</v>
      </c>
      <c r="C232">
        <v>0.23</v>
      </c>
      <c r="D232">
        <v>0</v>
      </c>
      <c r="E232">
        <v>0.23</v>
      </c>
      <c r="F232">
        <v>0</v>
      </c>
      <c r="G232">
        <v>0</v>
      </c>
      <c r="H232">
        <v>0</v>
      </c>
      <c r="I232">
        <v>0</v>
      </c>
      <c r="J232">
        <v>0</v>
      </c>
      <c r="K232">
        <v>0</v>
      </c>
      <c r="L232">
        <v>0</v>
      </c>
      <c r="M232" t="s">
        <v>581</v>
      </c>
      <c r="N232" s="10">
        <v>0.115</v>
      </c>
      <c r="O232" s="11">
        <v>0</v>
      </c>
      <c r="P232">
        <v>0</v>
      </c>
      <c r="Q232">
        <v>0</v>
      </c>
    </row>
    <row r="233" spans="1:17" x14ac:dyDescent="0.4">
      <c r="A233" s="1">
        <v>44022.162754629629</v>
      </c>
      <c r="B233">
        <v>1695</v>
      </c>
      <c r="C233">
        <v>0.32</v>
      </c>
      <c r="D233">
        <v>0</v>
      </c>
      <c r="E233">
        <v>0.32</v>
      </c>
      <c r="F233">
        <v>0</v>
      </c>
      <c r="G233">
        <v>0</v>
      </c>
      <c r="H233">
        <v>0</v>
      </c>
      <c r="I233">
        <v>0</v>
      </c>
      <c r="J233">
        <v>0</v>
      </c>
      <c r="K233">
        <v>0</v>
      </c>
      <c r="L233">
        <v>0</v>
      </c>
      <c r="M233" t="s">
        <v>581</v>
      </c>
      <c r="N233" s="10">
        <v>0.16</v>
      </c>
      <c r="O233" s="11">
        <v>0</v>
      </c>
      <c r="P233">
        <v>0</v>
      </c>
      <c r="Q233">
        <v>0</v>
      </c>
    </row>
    <row r="234" spans="1:17" x14ac:dyDescent="0.4">
      <c r="A234" s="1">
        <v>44022.163449074076</v>
      </c>
      <c r="B234">
        <v>1695</v>
      </c>
      <c r="C234">
        <v>0.28000000000000003</v>
      </c>
      <c r="D234">
        <v>0</v>
      </c>
      <c r="E234">
        <v>0.28000000000000003</v>
      </c>
      <c r="F234">
        <v>0</v>
      </c>
      <c r="G234">
        <v>0</v>
      </c>
      <c r="H234">
        <v>0</v>
      </c>
      <c r="I234">
        <v>0</v>
      </c>
      <c r="J234">
        <v>0</v>
      </c>
      <c r="K234">
        <v>0</v>
      </c>
      <c r="L234">
        <v>0</v>
      </c>
      <c r="M234" t="s">
        <v>581</v>
      </c>
      <c r="N234" s="10">
        <v>0.14000000000000001</v>
      </c>
      <c r="O234" s="11">
        <v>0</v>
      </c>
      <c r="P234">
        <v>0</v>
      </c>
      <c r="Q234">
        <v>0</v>
      </c>
    </row>
    <row r="235" spans="1:17" x14ac:dyDescent="0.4">
      <c r="A235" s="1">
        <v>44022.164143518516</v>
      </c>
      <c r="B235">
        <v>1695</v>
      </c>
      <c r="C235">
        <v>0.25</v>
      </c>
      <c r="D235">
        <v>0</v>
      </c>
      <c r="E235">
        <v>0.25</v>
      </c>
      <c r="F235">
        <v>0</v>
      </c>
      <c r="G235">
        <v>0</v>
      </c>
      <c r="H235">
        <v>0</v>
      </c>
      <c r="I235">
        <v>0</v>
      </c>
      <c r="J235">
        <v>0</v>
      </c>
      <c r="K235">
        <v>0</v>
      </c>
      <c r="L235">
        <v>0</v>
      </c>
      <c r="M235" t="s">
        <v>581</v>
      </c>
      <c r="N235" s="10">
        <v>0.125</v>
      </c>
      <c r="O235" s="11">
        <v>0</v>
      </c>
      <c r="P235">
        <v>0</v>
      </c>
      <c r="Q235">
        <v>0</v>
      </c>
    </row>
    <row r="236" spans="1:17" x14ac:dyDescent="0.4">
      <c r="A236" s="1">
        <v>44022.169004629628</v>
      </c>
      <c r="B236">
        <v>3051</v>
      </c>
      <c r="C236">
        <v>0.5</v>
      </c>
      <c r="D236">
        <v>0</v>
      </c>
      <c r="E236">
        <v>0.5</v>
      </c>
      <c r="F236">
        <v>0</v>
      </c>
      <c r="G236">
        <v>0</v>
      </c>
      <c r="H236">
        <v>0</v>
      </c>
      <c r="I236">
        <v>0</v>
      </c>
      <c r="J236">
        <v>0</v>
      </c>
      <c r="K236">
        <v>0</v>
      </c>
      <c r="L236">
        <v>0</v>
      </c>
      <c r="M236" t="s">
        <v>581</v>
      </c>
      <c r="N236" s="10">
        <v>0.25</v>
      </c>
      <c r="O236" s="11">
        <v>0</v>
      </c>
      <c r="P236">
        <v>0</v>
      </c>
      <c r="Q236">
        <v>0</v>
      </c>
    </row>
    <row r="237" spans="1:17" x14ac:dyDescent="0.4">
      <c r="A237" s="1">
        <v>44022.169699074075</v>
      </c>
      <c r="B237">
        <v>3051</v>
      </c>
      <c r="C237">
        <v>0.3</v>
      </c>
      <c r="D237">
        <v>0</v>
      </c>
      <c r="E237">
        <v>0.3</v>
      </c>
      <c r="F237">
        <v>0</v>
      </c>
      <c r="G237">
        <v>0</v>
      </c>
      <c r="H237">
        <v>0</v>
      </c>
      <c r="I237">
        <v>0</v>
      </c>
      <c r="J237">
        <v>0</v>
      </c>
      <c r="K237">
        <v>0</v>
      </c>
      <c r="L237">
        <v>0</v>
      </c>
      <c r="M237" t="s">
        <v>581</v>
      </c>
      <c r="N237" s="10">
        <v>0.15</v>
      </c>
      <c r="O237" s="11">
        <v>0</v>
      </c>
      <c r="P237">
        <v>0</v>
      </c>
      <c r="Q237">
        <v>0</v>
      </c>
    </row>
    <row r="238" spans="1:17" x14ac:dyDescent="0.4">
      <c r="A238" s="1">
        <v>44022.170393518521</v>
      </c>
      <c r="B238">
        <v>3051</v>
      </c>
      <c r="C238">
        <v>0.38</v>
      </c>
      <c r="D238">
        <v>0</v>
      </c>
      <c r="E238">
        <v>0.38</v>
      </c>
      <c r="F238">
        <v>0</v>
      </c>
      <c r="G238">
        <v>0</v>
      </c>
      <c r="H238">
        <v>0</v>
      </c>
      <c r="I238">
        <v>0</v>
      </c>
      <c r="J238">
        <v>0</v>
      </c>
      <c r="K238">
        <v>0</v>
      </c>
      <c r="L238">
        <v>0</v>
      </c>
      <c r="M238" t="s">
        <v>581</v>
      </c>
      <c r="N238" s="10">
        <v>0.19</v>
      </c>
      <c r="O238" s="11">
        <v>0</v>
      </c>
      <c r="P238">
        <v>0</v>
      </c>
      <c r="Q238">
        <v>0</v>
      </c>
    </row>
    <row r="239" spans="1:17" x14ac:dyDescent="0.4">
      <c r="A239" s="1">
        <v>44022.171087962961</v>
      </c>
      <c r="B239">
        <v>3051</v>
      </c>
      <c r="C239">
        <v>0.12</v>
      </c>
      <c r="D239">
        <v>0</v>
      </c>
      <c r="E239">
        <v>0.12</v>
      </c>
      <c r="F239">
        <v>0</v>
      </c>
      <c r="G239">
        <v>0</v>
      </c>
      <c r="H239">
        <v>0</v>
      </c>
      <c r="I239">
        <v>0</v>
      </c>
      <c r="J239">
        <v>0</v>
      </c>
      <c r="K239">
        <v>0</v>
      </c>
      <c r="L239">
        <v>0</v>
      </c>
      <c r="M239" t="s">
        <v>581</v>
      </c>
      <c r="N239" s="10">
        <v>0.06</v>
      </c>
      <c r="O239" s="11">
        <v>0</v>
      </c>
      <c r="P239">
        <v>0</v>
      </c>
      <c r="Q239">
        <v>0</v>
      </c>
    </row>
    <row r="240" spans="1:17" x14ac:dyDescent="0.4">
      <c r="A240" s="1">
        <v>44022.17386574074</v>
      </c>
      <c r="B240">
        <v>3051</v>
      </c>
      <c r="C240">
        <v>0.18</v>
      </c>
      <c r="D240">
        <v>0</v>
      </c>
      <c r="E240">
        <v>0.18</v>
      </c>
      <c r="F240">
        <v>0</v>
      </c>
      <c r="G240">
        <v>0</v>
      </c>
      <c r="H240">
        <v>0</v>
      </c>
      <c r="I240">
        <v>0</v>
      </c>
      <c r="J240">
        <v>0</v>
      </c>
      <c r="K240">
        <v>0</v>
      </c>
      <c r="L240">
        <v>0</v>
      </c>
      <c r="M240" t="s">
        <v>581</v>
      </c>
      <c r="N240" s="10">
        <v>0.09</v>
      </c>
      <c r="O240" s="11">
        <v>0</v>
      </c>
      <c r="P240">
        <v>0</v>
      </c>
      <c r="Q240">
        <v>0</v>
      </c>
    </row>
    <row r="241" spans="1:17" x14ac:dyDescent="0.4">
      <c r="A241" s="1">
        <v>44022.175949074073</v>
      </c>
      <c r="B241">
        <v>3051</v>
      </c>
      <c r="C241">
        <v>0.23</v>
      </c>
      <c r="D241">
        <v>0</v>
      </c>
      <c r="E241">
        <v>0.23</v>
      </c>
      <c r="F241">
        <v>0</v>
      </c>
      <c r="G241">
        <v>0</v>
      </c>
      <c r="H241">
        <v>0</v>
      </c>
      <c r="I241">
        <v>0</v>
      </c>
      <c r="J241">
        <v>0</v>
      </c>
      <c r="K241">
        <v>0</v>
      </c>
      <c r="L241">
        <v>0</v>
      </c>
      <c r="M241" t="s">
        <v>581</v>
      </c>
      <c r="N241" s="10">
        <v>0.115</v>
      </c>
      <c r="O241" s="11">
        <v>0</v>
      </c>
      <c r="P241">
        <v>0</v>
      </c>
      <c r="Q241">
        <v>0</v>
      </c>
    </row>
    <row r="242" spans="1:17" x14ac:dyDescent="0.4">
      <c r="A242" s="1">
        <v>44022.17664351852</v>
      </c>
      <c r="B242">
        <v>3051</v>
      </c>
      <c r="C242">
        <v>0.2</v>
      </c>
      <c r="D242">
        <v>0</v>
      </c>
      <c r="E242">
        <v>0.2</v>
      </c>
      <c r="F242">
        <v>0</v>
      </c>
      <c r="G242">
        <v>0</v>
      </c>
      <c r="H242">
        <v>0</v>
      </c>
      <c r="I242">
        <v>0</v>
      </c>
      <c r="J242">
        <v>0</v>
      </c>
      <c r="K242">
        <v>0</v>
      </c>
      <c r="L242">
        <v>0</v>
      </c>
      <c r="M242" t="s">
        <v>581</v>
      </c>
      <c r="N242" s="10">
        <v>0.1</v>
      </c>
      <c r="O242" s="11">
        <v>0</v>
      </c>
      <c r="P242">
        <v>0</v>
      </c>
      <c r="Q242">
        <v>0</v>
      </c>
    </row>
    <row r="243" spans="1:17" x14ac:dyDescent="0.4">
      <c r="A243" s="1">
        <v>44022.155810185184</v>
      </c>
      <c r="B243">
        <v>32232</v>
      </c>
      <c r="C243">
        <v>0.45</v>
      </c>
      <c r="D243">
        <v>0.17</v>
      </c>
      <c r="E243">
        <v>0.28000000000000003</v>
      </c>
      <c r="F243">
        <v>19872</v>
      </c>
      <c r="G243">
        <v>5364</v>
      </c>
      <c r="H243">
        <v>148</v>
      </c>
      <c r="I243">
        <v>6132</v>
      </c>
      <c r="J243">
        <v>1172</v>
      </c>
      <c r="K243">
        <v>149</v>
      </c>
      <c r="L243">
        <v>0</v>
      </c>
      <c r="M243" t="s">
        <v>1</v>
      </c>
      <c r="N243" s="10">
        <v>0.22500000000000001</v>
      </c>
      <c r="O243" s="11">
        <v>6280</v>
      </c>
      <c r="P243">
        <v>0</v>
      </c>
      <c r="Q243">
        <v>0</v>
      </c>
    </row>
    <row r="244" spans="1:17" x14ac:dyDescent="0.4">
      <c r="A244" s="1">
        <v>44022.156504629631</v>
      </c>
      <c r="B244">
        <v>32232</v>
      </c>
      <c r="C244">
        <v>0.42</v>
      </c>
      <c r="D244">
        <v>0.13</v>
      </c>
      <c r="E244">
        <v>0.28000000000000003</v>
      </c>
      <c r="F244">
        <v>19872</v>
      </c>
      <c r="G244">
        <v>5364</v>
      </c>
      <c r="H244">
        <v>148</v>
      </c>
      <c r="I244">
        <v>6132</v>
      </c>
      <c r="J244">
        <v>1172</v>
      </c>
      <c r="K244">
        <v>149</v>
      </c>
      <c r="L244">
        <v>0</v>
      </c>
      <c r="M244" t="s">
        <v>1</v>
      </c>
      <c r="N244" s="10">
        <v>0.21</v>
      </c>
      <c r="O244" s="11">
        <v>6280</v>
      </c>
      <c r="P244">
        <v>0</v>
      </c>
      <c r="Q244">
        <v>0</v>
      </c>
    </row>
    <row r="245" spans="1:17" x14ac:dyDescent="0.4">
      <c r="A245" s="1">
        <v>44022.157199074078</v>
      </c>
      <c r="B245">
        <v>32232</v>
      </c>
      <c r="C245">
        <v>0.45</v>
      </c>
      <c r="D245">
        <v>0.15</v>
      </c>
      <c r="E245">
        <v>0.3</v>
      </c>
      <c r="F245">
        <v>19872</v>
      </c>
      <c r="G245">
        <v>5364</v>
      </c>
      <c r="H245">
        <v>148</v>
      </c>
      <c r="I245">
        <v>6132</v>
      </c>
      <c r="J245">
        <v>1172</v>
      </c>
      <c r="K245">
        <v>149</v>
      </c>
      <c r="L245">
        <v>0</v>
      </c>
      <c r="M245" t="s">
        <v>1</v>
      </c>
      <c r="N245" s="10">
        <v>0.22500000000000001</v>
      </c>
      <c r="O245" s="11">
        <v>6280</v>
      </c>
      <c r="P245">
        <v>0</v>
      </c>
      <c r="Q245">
        <v>0</v>
      </c>
    </row>
    <row r="246" spans="1:17" x14ac:dyDescent="0.4">
      <c r="A246" s="1">
        <v>44022.157893518517</v>
      </c>
      <c r="B246">
        <v>32232</v>
      </c>
      <c r="C246">
        <v>0.42</v>
      </c>
      <c r="D246">
        <v>0.15</v>
      </c>
      <c r="E246">
        <v>0.27</v>
      </c>
      <c r="F246">
        <v>19872</v>
      </c>
      <c r="G246">
        <v>5364</v>
      </c>
      <c r="H246">
        <v>148</v>
      </c>
      <c r="I246">
        <v>6132</v>
      </c>
      <c r="J246">
        <v>1172</v>
      </c>
      <c r="K246">
        <v>149</v>
      </c>
      <c r="L246">
        <v>0</v>
      </c>
      <c r="M246" t="s">
        <v>1</v>
      </c>
      <c r="N246" s="10">
        <v>0.21</v>
      </c>
      <c r="O246" s="11">
        <v>6280</v>
      </c>
      <c r="P246">
        <v>0</v>
      </c>
      <c r="Q246">
        <v>0</v>
      </c>
    </row>
    <row r="247" spans="1:17" x14ac:dyDescent="0.4">
      <c r="A247" s="1">
        <v>44022.158587962964</v>
      </c>
      <c r="B247">
        <v>32232</v>
      </c>
      <c r="C247">
        <v>0.43</v>
      </c>
      <c r="D247">
        <v>0.13</v>
      </c>
      <c r="E247">
        <v>0.3</v>
      </c>
      <c r="F247">
        <v>19872</v>
      </c>
      <c r="G247">
        <v>5364</v>
      </c>
      <c r="H247">
        <v>148</v>
      </c>
      <c r="I247">
        <v>6132</v>
      </c>
      <c r="J247">
        <v>1172</v>
      </c>
      <c r="K247">
        <v>149</v>
      </c>
      <c r="L247">
        <v>0</v>
      </c>
      <c r="M247" t="s">
        <v>1</v>
      </c>
      <c r="N247" s="10">
        <v>0.215</v>
      </c>
      <c r="O247" s="11">
        <v>6280</v>
      </c>
      <c r="P247">
        <v>0</v>
      </c>
      <c r="Q247">
        <v>0</v>
      </c>
    </row>
    <row r="248" spans="1:17" x14ac:dyDescent="0.4">
      <c r="A248" s="1">
        <v>44022.159282407411</v>
      </c>
      <c r="B248">
        <v>32232</v>
      </c>
      <c r="C248">
        <v>0.45</v>
      </c>
      <c r="D248">
        <v>0.17</v>
      </c>
      <c r="E248">
        <v>0.28000000000000003</v>
      </c>
      <c r="F248">
        <v>19872</v>
      </c>
      <c r="G248">
        <v>5364</v>
      </c>
      <c r="H248">
        <v>148</v>
      </c>
      <c r="I248">
        <v>6132</v>
      </c>
      <c r="J248">
        <v>1172</v>
      </c>
      <c r="K248">
        <v>149</v>
      </c>
      <c r="L248">
        <v>0</v>
      </c>
      <c r="M248" t="s">
        <v>1</v>
      </c>
      <c r="N248" s="10">
        <v>0.22500000000000001</v>
      </c>
      <c r="O248" s="11">
        <v>6280</v>
      </c>
      <c r="P248">
        <v>0</v>
      </c>
      <c r="Q248">
        <v>0</v>
      </c>
    </row>
    <row r="249" spans="1:17" x14ac:dyDescent="0.4">
      <c r="A249" s="1">
        <v>44022.15997685185</v>
      </c>
      <c r="B249">
        <v>32232</v>
      </c>
      <c r="C249">
        <v>0.42</v>
      </c>
      <c r="D249">
        <v>0.12</v>
      </c>
      <c r="E249">
        <v>0.3</v>
      </c>
      <c r="F249">
        <v>19872</v>
      </c>
      <c r="G249">
        <v>5364</v>
      </c>
      <c r="H249">
        <v>148</v>
      </c>
      <c r="I249">
        <v>6132</v>
      </c>
      <c r="J249">
        <v>1172</v>
      </c>
      <c r="K249">
        <v>144</v>
      </c>
      <c r="L249">
        <v>0</v>
      </c>
      <c r="M249" t="s">
        <v>1</v>
      </c>
      <c r="N249" s="10">
        <v>0.21</v>
      </c>
      <c r="O249" s="11">
        <v>6280</v>
      </c>
      <c r="P249">
        <v>0</v>
      </c>
      <c r="Q249">
        <v>0</v>
      </c>
    </row>
    <row r="250" spans="1:17" x14ac:dyDescent="0.4">
      <c r="A250" s="1">
        <v>44022.160671296297</v>
      </c>
      <c r="B250">
        <v>32232</v>
      </c>
      <c r="C250">
        <v>0.43</v>
      </c>
      <c r="D250">
        <v>0.13</v>
      </c>
      <c r="E250">
        <v>0.3</v>
      </c>
      <c r="F250">
        <v>19872</v>
      </c>
      <c r="G250">
        <v>5364</v>
      </c>
      <c r="H250">
        <v>148</v>
      </c>
      <c r="I250">
        <v>6132</v>
      </c>
      <c r="J250">
        <v>1172</v>
      </c>
      <c r="K250">
        <v>149</v>
      </c>
      <c r="L250">
        <v>0</v>
      </c>
      <c r="M250" t="s">
        <v>1</v>
      </c>
      <c r="N250" s="10">
        <v>0.215</v>
      </c>
      <c r="O250" s="11">
        <v>6280</v>
      </c>
      <c r="P250">
        <v>0</v>
      </c>
      <c r="Q250">
        <v>0</v>
      </c>
    </row>
    <row r="251" spans="1:17" x14ac:dyDescent="0.4">
      <c r="A251" s="1">
        <v>44022.161365740743</v>
      </c>
      <c r="B251">
        <v>32232</v>
      </c>
      <c r="C251">
        <v>0.43</v>
      </c>
      <c r="D251">
        <v>0.15</v>
      </c>
      <c r="E251">
        <v>0.28000000000000003</v>
      </c>
      <c r="F251">
        <v>19872</v>
      </c>
      <c r="G251">
        <v>5364</v>
      </c>
      <c r="H251">
        <v>148</v>
      </c>
      <c r="I251">
        <v>6132</v>
      </c>
      <c r="J251">
        <v>1172</v>
      </c>
      <c r="K251">
        <v>149</v>
      </c>
      <c r="L251">
        <v>0</v>
      </c>
      <c r="M251" t="s">
        <v>1</v>
      </c>
      <c r="N251" s="10">
        <v>0.215</v>
      </c>
      <c r="O251" s="11">
        <v>6280</v>
      </c>
      <c r="P251">
        <v>0</v>
      </c>
      <c r="Q251">
        <v>0</v>
      </c>
    </row>
    <row r="252" spans="1:17" x14ac:dyDescent="0.4">
      <c r="A252" s="1">
        <v>44022.162060185183</v>
      </c>
      <c r="B252">
        <v>32232</v>
      </c>
      <c r="C252">
        <v>0.43</v>
      </c>
      <c r="D252">
        <v>0.13</v>
      </c>
      <c r="E252">
        <v>0.3</v>
      </c>
      <c r="F252">
        <v>19872</v>
      </c>
      <c r="G252">
        <v>5364</v>
      </c>
      <c r="H252">
        <v>148</v>
      </c>
      <c r="I252">
        <v>6132</v>
      </c>
      <c r="J252">
        <v>1172</v>
      </c>
      <c r="K252">
        <v>151</v>
      </c>
      <c r="L252">
        <v>0</v>
      </c>
      <c r="M252" t="s">
        <v>1</v>
      </c>
      <c r="N252" s="10">
        <v>0.215</v>
      </c>
      <c r="O252" s="11">
        <v>6280</v>
      </c>
      <c r="P252">
        <v>0</v>
      </c>
      <c r="Q252">
        <v>0</v>
      </c>
    </row>
    <row r="253" spans="1:17" x14ac:dyDescent="0.4">
      <c r="A253" s="1">
        <v>44022.162754629629</v>
      </c>
      <c r="B253">
        <v>32232</v>
      </c>
      <c r="C253">
        <v>0.45</v>
      </c>
      <c r="D253">
        <v>0.15</v>
      </c>
      <c r="E253">
        <v>0.3</v>
      </c>
      <c r="F253">
        <v>19872</v>
      </c>
      <c r="G253">
        <v>5364</v>
      </c>
      <c r="H253">
        <v>148</v>
      </c>
      <c r="I253">
        <v>6132</v>
      </c>
      <c r="J253">
        <v>1172</v>
      </c>
      <c r="K253">
        <v>150</v>
      </c>
      <c r="L253">
        <v>0</v>
      </c>
      <c r="M253" t="s">
        <v>1</v>
      </c>
      <c r="N253" s="10">
        <v>0.22500000000000001</v>
      </c>
      <c r="O253" s="11">
        <v>6280</v>
      </c>
      <c r="P253">
        <v>0</v>
      </c>
      <c r="Q253">
        <v>0</v>
      </c>
    </row>
    <row r="254" spans="1:17" x14ac:dyDescent="0.4">
      <c r="A254" s="1">
        <v>44022.163449074076</v>
      </c>
      <c r="B254">
        <v>32232</v>
      </c>
      <c r="C254">
        <v>0.45</v>
      </c>
      <c r="D254">
        <v>0.13</v>
      </c>
      <c r="E254">
        <v>0.32</v>
      </c>
      <c r="F254">
        <v>19872</v>
      </c>
      <c r="G254">
        <v>5364</v>
      </c>
      <c r="H254">
        <v>148</v>
      </c>
      <c r="I254">
        <v>6132</v>
      </c>
      <c r="J254">
        <v>1172</v>
      </c>
      <c r="K254">
        <v>149</v>
      </c>
      <c r="L254">
        <v>0</v>
      </c>
      <c r="M254" t="s">
        <v>1</v>
      </c>
      <c r="N254" s="10">
        <v>0.22500000000000001</v>
      </c>
      <c r="O254" s="11">
        <v>6280</v>
      </c>
      <c r="P254">
        <v>0</v>
      </c>
      <c r="Q254">
        <v>0</v>
      </c>
    </row>
    <row r="255" spans="1:17" x14ac:dyDescent="0.4">
      <c r="A255" s="1">
        <v>44022.164143518516</v>
      </c>
      <c r="B255">
        <v>32232</v>
      </c>
      <c r="C255">
        <v>0.43</v>
      </c>
      <c r="D255">
        <v>0.15</v>
      </c>
      <c r="E255">
        <v>0.28000000000000003</v>
      </c>
      <c r="F255">
        <v>19872</v>
      </c>
      <c r="G255">
        <v>5364</v>
      </c>
      <c r="H255">
        <v>148</v>
      </c>
      <c r="I255">
        <v>6132</v>
      </c>
      <c r="J255">
        <v>1172</v>
      </c>
      <c r="K255">
        <v>149</v>
      </c>
      <c r="L255">
        <v>0</v>
      </c>
      <c r="M255" t="s">
        <v>1</v>
      </c>
      <c r="N255" s="10">
        <v>0.215</v>
      </c>
      <c r="O255" s="11">
        <v>6280</v>
      </c>
      <c r="P255">
        <v>0</v>
      </c>
      <c r="Q255">
        <v>0</v>
      </c>
    </row>
    <row r="256" spans="1:17" x14ac:dyDescent="0.4">
      <c r="A256" s="1">
        <v>44022.164837962962</v>
      </c>
      <c r="B256">
        <v>32232</v>
      </c>
      <c r="C256">
        <v>0.45</v>
      </c>
      <c r="D256">
        <v>0.18</v>
      </c>
      <c r="E256">
        <v>0.27</v>
      </c>
      <c r="F256">
        <v>19872</v>
      </c>
      <c r="G256">
        <v>5364</v>
      </c>
      <c r="H256">
        <v>148</v>
      </c>
      <c r="I256">
        <v>6132</v>
      </c>
      <c r="J256">
        <v>1172</v>
      </c>
      <c r="K256">
        <v>149</v>
      </c>
      <c r="L256">
        <v>0</v>
      </c>
      <c r="M256" t="s">
        <v>1</v>
      </c>
      <c r="N256" s="10">
        <v>0.22500000000000001</v>
      </c>
      <c r="O256" s="11">
        <v>6280</v>
      </c>
      <c r="P256">
        <v>0</v>
      </c>
      <c r="Q256">
        <v>0</v>
      </c>
    </row>
    <row r="257" spans="1:17" x14ac:dyDescent="0.4">
      <c r="A257" s="1">
        <v>44022.165532407409</v>
      </c>
      <c r="B257">
        <v>32232</v>
      </c>
      <c r="C257">
        <v>0.4</v>
      </c>
      <c r="D257">
        <v>0.13</v>
      </c>
      <c r="E257">
        <v>0.27</v>
      </c>
      <c r="F257">
        <v>19872</v>
      </c>
      <c r="G257">
        <v>5364</v>
      </c>
      <c r="H257">
        <v>148</v>
      </c>
      <c r="I257">
        <v>6132</v>
      </c>
      <c r="J257">
        <v>1172</v>
      </c>
      <c r="K257">
        <v>143</v>
      </c>
      <c r="L257">
        <v>0</v>
      </c>
      <c r="M257" t="s">
        <v>1</v>
      </c>
      <c r="N257" s="10">
        <v>0.2</v>
      </c>
      <c r="O257" s="11">
        <v>6280</v>
      </c>
      <c r="P257">
        <v>0</v>
      </c>
      <c r="Q257">
        <v>0</v>
      </c>
    </row>
    <row r="258" spans="1:17" x14ac:dyDescent="0.4">
      <c r="A258" s="1">
        <v>44022.166226851848</v>
      </c>
      <c r="B258">
        <v>32232</v>
      </c>
      <c r="C258">
        <v>0.43</v>
      </c>
      <c r="D258">
        <v>0.12</v>
      </c>
      <c r="E258">
        <v>0.32</v>
      </c>
      <c r="F258">
        <v>19872</v>
      </c>
      <c r="G258">
        <v>5364</v>
      </c>
      <c r="H258">
        <v>148</v>
      </c>
      <c r="I258">
        <v>6132</v>
      </c>
      <c r="J258">
        <v>1172</v>
      </c>
      <c r="K258">
        <v>146</v>
      </c>
      <c r="L258">
        <v>0</v>
      </c>
      <c r="M258" t="s">
        <v>1</v>
      </c>
      <c r="N258" s="10">
        <v>0.215</v>
      </c>
      <c r="O258" s="11">
        <v>6280</v>
      </c>
      <c r="P258">
        <v>0</v>
      </c>
      <c r="Q258">
        <v>0</v>
      </c>
    </row>
    <row r="259" spans="1:17" x14ac:dyDescent="0.4">
      <c r="A259" s="1">
        <v>44022.166921296295</v>
      </c>
      <c r="B259">
        <v>32232</v>
      </c>
      <c r="C259">
        <v>0.43</v>
      </c>
      <c r="D259">
        <v>0.13</v>
      </c>
      <c r="E259">
        <v>0.3</v>
      </c>
      <c r="F259">
        <v>19872</v>
      </c>
      <c r="G259">
        <v>5364</v>
      </c>
      <c r="H259">
        <v>148</v>
      </c>
      <c r="I259">
        <v>6132</v>
      </c>
      <c r="J259">
        <v>1172</v>
      </c>
      <c r="K259">
        <v>146</v>
      </c>
      <c r="L259">
        <v>0</v>
      </c>
      <c r="M259" t="s">
        <v>1</v>
      </c>
      <c r="N259" s="10">
        <v>0.215</v>
      </c>
      <c r="O259" s="11">
        <v>6280</v>
      </c>
      <c r="P259">
        <v>0</v>
      </c>
      <c r="Q259">
        <v>0</v>
      </c>
    </row>
    <row r="260" spans="1:17" x14ac:dyDescent="0.4">
      <c r="A260" s="1">
        <v>44022.167615740742</v>
      </c>
      <c r="B260">
        <v>32232</v>
      </c>
      <c r="C260">
        <v>0.43</v>
      </c>
      <c r="D260">
        <v>0.15</v>
      </c>
      <c r="E260">
        <v>0.28000000000000003</v>
      </c>
      <c r="F260">
        <v>19872</v>
      </c>
      <c r="G260">
        <v>5364</v>
      </c>
      <c r="H260">
        <v>148</v>
      </c>
      <c r="I260">
        <v>6132</v>
      </c>
      <c r="J260">
        <v>1172</v>
      </c>
      <c r="K260">
        <v>148</v>
      </c>
      <c r="L260">
        <v>0</v>
      </c>
      <c r="M260" t="s">
        <v>1</v>
      </c>
      <c r="N260" s="10">
        <v>0.215</v>
      </c>
      <c r="O260" s="11">
        <v>6280</v>
      </c>
      <c r="P260">
        <v>0</v>
      </c>
      <c r="Q260">
        <v>0</v>
      </c>
    </row>
    <row r="261" spans="1:17" x14ac:dyDescent="0.4">
      <c r="A261" s="1">
        <v>44022.168310185189</v>
      </c>
      <c r="B261">
        <v>32232</v>
      </c>
      <c r="C261">
        <v>0.42</v>
      </c>
      <c r="D261">
        <v>0.15</v>
      </c>
      <c r="E261">
        <v>0.27</v>
      </c>
      <c r="F261">
        <v>19872</v>
      </c>
      <c r="G261">
        <v>5364</v>
      </c>
      <c r="H261">
        <v>148</v>
      </c>
      <c r="I261">
        <v>6132</v>
      </c>
      <c r="J261">
        <v>1172</v>
      </c>
      <c r="K261">
        <v>148</v>
      </c>
      <c r="L261">
        <v>0</v>
      </c>
      <c r="M261" t="s">
        <v>1</v>
      </c>
      <c r="N261" s="10">
        <v>0.21</v>
      </c>
      <c r="O261" s="11">
        <v>6280</v>
      </c>
      <c r="P261">
        <v>0</v>
      </c>
      <c r="Q261">
        <v>0</v>
      </c>
    </row>
    <row r="262" spans="1:17" x14ac:dyDescent="0.4">
      <c r="A262" s="1">
        <v>44022.169004629628</v>
      </c>
      <c r="B262">
        <v>32232</v>
      </c>
      <c r="C262">
        <v>0.43</v>
      </c>
      <c r="D262">
        <v>0.13</v>
      </c>
      <c r="E262">
        <v>0.3</v>
      </c>
      <c r="F262">
        <v>19872</v>
      </c>
      <c r="G262">
        <v>5364</v>
      </c>
      <c r="H262">
        <v>148</v>
      </c>
      <c r="I262">
        <v>6132</v>
      </c>
      <c r="J262">
        <v>1172</v>
      </c>
      <c r="K262">
        <v>145</v>
      </c>
      <c r="L262">
        <v>0</v>
      </c>
      <c r="M262" t="s">
        <v>1</v>
      </c>
      <c r="N262" s="10">
        <v>0.215</v>
      </c>
      <c r="O262" s="11">
        <v>6280</v>
      </c>
      <c r="P262">
        <v>0</v>
      </c>
      <c r="Q262">
        <v>0</v>
      </c>
    </row>
    <row r="263" spans="1:17" x14ac:dyDescent="0.4">
      <c r="A263" s="1">
        <v>44022.169699074075</v>
      </c>
      <c r="B263">
        <v>32232</v>
      </c>
      <c r="C263">
        <v>0.43</v>
      </c>
      <c r="D263">
        <v>0.15</v>
      </c>
      <c r="E263">
        <v>0.28000000000000003</v>
      </c>
      <c r="F263">
        <v>19872</v>
      </c>
      <c r="G263">
        <v>5364</v>
      </c>
      <c r="H263">
        <v>148</v>
      </c>
      <c r="I263">
        <v>6132</v>
      </c>
      <c r="J263">
        <v>1172</v>
      </c>
      <c r="K263">
        <v>146</v>
      </c>
      <c r="L263">
        <v>0</v>
      </c>
      <c r="M263" t="s">
        <v>1</v>
      </c>
      <c r="N263" s="10">
        <v>0.215</v>
      </c>
      <c r="O263" s="11">
        <v>6280</v>
      </c>
      <c r="P263">
        <v>0</v>
      </c>
      <c r="Q263">
        <v>0</v>
      </c>
    </row>
    <row r="264" spans="1:17" x14ac:dyDescent="0.4">
      <c r="A264" s="1">
        <v>44022.170393518521</v>
      </c>
      <c r="B264">
        <v>32232</v>
      </c>
      <c r="C264">
        <v>0.45</v>
      </c>
      <c r="D264">
        <v>0.15</v>
      </c>
      <c r="E264">
        <v>0.3</v>
      </c>
      <c r="F264">
        <v>19872</v>
      </c>
      <c r="G264">
        <v>5364</v>
      </c>
      <c r="H264">
        <v>148</v>
      </c>
      <c r="I264">
        <v>6132</v>
      </c>
      <c r="J264">
        <v>1172</v>
      </c>
      <c r="K264">
        <v>146</v>
      </c>
      <c r="L264">
        <v>0</v>
      </c>
      <c r="M264" t="s">
        <v>1</v>
      </c>
      <c r="N264" s="10">
        <v>0.22500000000000001</v>
      </c>
      <c r="O264" s="11">
        <v>6280</v>
      </c>
      <c r="P264">
        <v>0</v>
      </c>
      <c r="Q264">
        <v>0</v>
      </c>
    </row>
    <row r="265" spans="1:17" x14ac:dyDescent="0.4">
      <c r="A265" s="1">
        <v>44022.171087962961</v>
      </c>
      <c r="B265">
        <v>32232</v>
      </c>
      <c r="C265">
        <v>0.4</v>
      </c>
      <c r="D265">
        <v>0.12</v>
      </c>
      <c r="E265">
        <v>0.28000000000000003</v>
      </c>
      <c r="F265">
        <v>19872</v>
      </c>
      <c r="G265">
        <v>5364</v>
      </c>
      <c r="H265">
        <v>148</v>
      </c>
      <c r="I265">
        <v>6132</v>
      </c>
      <c r="J265">
        <v>1172</v>
      </c>
      <c r="K265">
        <v>142</v>
      </c>
      <c r="L265">
        <v>0</v>
      </c>
      <c r="M265" t="s">
        <v>1</v>
      </c>
      <c r="N265" s="10">
        <v>0.2</v>
      </c>
      <c r="O265" s="11">
        <v>6280</v>
      </c>
      <c r="P265">
        <v>0</v>
      </c>
      <c r="Q265">
        <v>0</v>
      </c>
    </row>
    <row r="266" spans="1:17" x14ac:dyDescent="0.4">
      <c r="A266" s="1">
        <v>44022.171782407408</v>
      </c>
      <c r="B266">
        <v>32232</v>
      </c>
      <c r="C266">
        <v>0.43</v>
      </c>
      <c r="D266">
        <v>0.15</v>
      </c>
      <c r="E266">
        <v>0.28000000000000003</v>
      </c>
      <c r="F266">
        <v>19872</v>
      </c>
      <c r="G266">
        <v>5364</v>
      </c>
      <c r="H266">
        <v>148</v>
      </c>
      <c r="I266">
        <v>6132</v>
      </c>
      <c r="J266">
        <v>1172</v>
      </c>
      <c r="K266">
        <v>146</v>
      </c>
      <c r="L266">
        <v>0</v>
      </c>
      <c r="M266" t="s">
        <v>1</v>
      </c>
      <c r="N266" s="10">
        <v>0.215</v>
      </c>
      <c r="O266" s="11">
        <v>6280</v>
      </c>
      <c r="P266">
        <v>0</v>
      </c>
      <c r="Q266">
        <v>0</v>
      </c>
    </row>
    <row r="267" spans="1:17" x14ac:dyDescent="0.4">
      <c r="A267" s="1">
        <v>44022.172476851854</v>
      </c>
      <c r="B267">
        <v>32232</v>
      </c>
      <c r="C267">
        <v>0.42</v>
      </c>
      <c r="D267">
        <v>0.13</v>
      </c>
      <c r="E267">
        <v>0.28000000000000003</v>
      </c>
      <c r="F267">
        <v>19872</v>
      </c>
      <c r="G267">
        <v>5364</v>
      </c>
      <c r="H267">
        <v>148</v>
      </c>
      <c r="I267">
        <v>6132</v>
      </c>
      <c r="J267">
        <v>1172</v>
      </c>
      <c r="K267">
        <v>146</v>
      </c>
      <c r="L267">
        <v>0</v>
      </c>
      <c r="M267" t="s">
        <v>1</v>
      </c>
      <c r="N267" s="10">
        <v>0.21</v>
      </c>
      <c r="O267" s="11">
        <v>6280</v>
      </c>
      <c r="P267">
        <v>0</v>
      </c>
      <c r="Q267">
        <v>0</v>
      </c>
    </row>
    <row r="268" spans="1:17" x14ac:dyDescent="0.4">
      <c r="A268" s="1">
        <v>44022.173171296294</v>
      </c>
      <c r="B268">
        <v>32232</v>
      </c>
      <c r="C268">
        <v>0.43</v>
      </c>
      <c r="D268">
        <v>0.15</v>
      </c>
      <c r="E268">
        <v>0.28000000000000003</v>
      </c>
      <c r="F268">
        <v>19872</v>
      </c>
      <c r="G268">
        <v>5364</v>
      </c>
      <c r="H268">
        <v>148</v>
      </c>
      <c r="I268">
        <v>6132</v>
      </c>
      <c r="J268">
        <v>1172</v>
      </c>
      <c r="K268">
        <v>145</v>
      </c>
      <c r="L268">
        <v>0</v>
      </c>
      <c r="M268" t="s">
        <v>1</v>
      </c>
      <c r="N268" s="10">
        <v>0.215</v>
      </c>
      <c r="O268" s="11">
        <v>6280</v>
      </c>
      <c r="P268">
        <v>0</v>
      </c>
      <c r="Q268">
        <v>0</v>
      </c>
    </row>
    <row r="269" spans="1:17" x14ac:dyDescent="0.4">
      <c r="A269" s="1">
        <v>44022.17386574074</v>
      </c>
      <c r="B269">
        <v>32232</v>
      </c>
      <c r="C269">
        <v>0.43</v>
      </c>
      <c r="D269">
        <v>0.13</v>
      </c>
      <c r="E269">
        <v>0.3</v>
      </c>
      <c r="F269">
        <v>19872</v>
      </c>
      <c r="G269">
        <v>5364</v>
      </c>
      <c r="H269">
        <v>148</v>
      </c>
      <c r="I269">
        <v>6132</v>
      </c>
      <c r="J269">
        <v>1172</v>
      </c>
      <c r="K269">
        <v>145</v>
      </c>
      <c r="L269">
        <v>0</v>
      </c>
      <c r="M269" t="s">
        <v>1</v>
      </c>
      <c r="N269" s="10">
        <v>0.215</v>
      </c>
      <c r="O269" s="11">
        <v>6280</v>
      </c>
      <c r="P269">
        <v>0</v>
      </c>
      <c r="Q269">
        <v>0</v>
      </c>
    </row>
    <row r="270" spans="1:17" x14ac:dyDescent="0.4">
      <c r="A270" s="1">
        <v>44022.174560185187</v>
      </c>
      <c r="B270">
        <v>32232</v>
      </c>
      <c r="C270">
        <v>0.42</v>
      </c>
      <c r="D270">
        <v>0.15</v>
      </c>
      <c r="E270">
        <v>0.27</v>
      </c>
      <c r="F270">
        <v>19872</v>
      </c>
      <c r="G270">
        <v>5364</v>
      </c>
      <c r="H270">
        <v>148</v>
      </c>
      <c r="I270">
        <v>6132</v>
      </c>
      <c r="J270">
        <v>1172</v>
      </c>
      <c r="K270">
        <v>145</v>
      </c>
      <c r="L270">
        <v>0</v>
      </c>
      <c r="M270" t="s">
        <v>1</v>
      </c>
      <c r="N270" s="10">
        <v>0.21</v>
      </c>
      <c r="O270" s="11">
        <v>6280</v>
      </c>
      <c r="P270">
        <v>0</v>
      </c>
      <c r="Q270">
        <v>0</v>
      </c>
    </row>
    <row r="271" spans="1:17" x14ac:dyDescent="0.4">
      <c r="A271" s="1">
        <v>44022.175254629627</v>
      </c>
      <c r="B271">
        <v>32232</v>
      </c>
      <c r="C271">
        <v>0.4</v>
      </c>
      <c r="D271">
        <v>0.15</v>
      </c>
      <c r="E271">
        <v>0.25</v>
      </c>
      <c r="F271">
        <v>19872</v>
      </c>
      <c r="G271">
        <v>5364</v>
      </c>
      <c r="H271">
        <v>148</v>
      </c>
      <c r="I271">
        <v>6132</v>
      </c>
      <c r="J271">
        <v>1172</v>
      </c>
      <c r="K271">
        <v>145</v>
      </c>
      <c r="L271">
        <v>0</v>
      </c>
      <c r="M271" t="s">
        <v>1</v>
      </c>
      <c r="N271" s="10">
        <v>0.2</v>
      </c>
      <c r="O271" s="11">
        <v>6280</v>
      </c>
      <c r="P271">
        <v>0</v>
      </c>
      <c r="Q271">
        <v>0</v>
      </c>
    </row>
    <row r="272" spans="1:17" x14ac:dyDescent="0.4">
      <c r="A272" s="1">
        <v>44022.175949074073</v>
      </c>
      <c r="B272">
        <v>32232</v>
      </c>
      <c r="C272">
        <v>0.43</v>
      </c>
      <c r="D272">
        <v>0.15</v>
      </c>
      <c r="E272">
        <v>0.28000000000000003</v>
      </c>
      <c r="F272">
        <v>19872</v>
      </c>
      <c r="G272">
        <v>5364</v>
      </c>
      <c r="H272">
        <v>148</v>
      </c>
      <c r="I272">
        <v>6132</v>
      </c>
      <c r="J272">
        <v>1172</v>
      </c>
      <c r="K272">
        <v>145</v>
      </c>
      <c r="L272">
        <v>0</v>
      </c>
      <c r="M272" t="s">
        <v>1</v>
      </c>
      <c r="N272" s="10">
        <v>0.215</v>
      </c>
      <c r="O272" s="11">
        <v>6280</v>
      </c>
      <c r="P272">
        <v>0</v>
      </c>
      <c r="Q272">
        <v>0</v>
      </c>
    </row>
    <row r="273" spans="1:17" x14ac:dyDescent="0.4">
      <c r="A273" s="1">
        <v>44022.17664351852</v>
      </c>
      <c r="B273">
        <v>32232</v>
      </c>
      <c r="C273">
        <v>0.42</v>
      </c>
      <c r="D273">
        <v>0.15</v>
      </c>
      <c r="E273">
        <v>0.27</v>
      </c>
      <c r="F273">
        <v>19872</v>
      </c>
      <c r="G273">
        <v>5364</v>
      </c>
      <c r="H273">
        <v>148</v>
      </c>
      <c r="I273">
        <v>6132</v>
      </c>
      <c r="J273">
        <v>1172</v>
      </c>
      <c r="K273">
        <v>145</v>
      </c>
      <c r="L273">
        <v>0</v>
      </c>
      <c r="M273" t="s">
        <v>1</v>
      </c>
      <c r="N273" s="10">
        <v>0.21</v>
      </c>
      <c r="O273" s="11">
        <v>6280</v>
      </c>
      <c r="P273">
        <v>0</v>
      </c>
      <c r="Q273">
        <v>0</v>
      </c>
    </row>
    <row r="274" spans="1:17" x14ac:dyDescent="0.4">
      <c r="A274" s="1">
        <v>44022.177337962959</v>
      </c>
      <c r="B274">
        <v>32232</v>
      </c>
      <c r="C274">
        <v>0.42</v>
      </c>
      <c r="D274">
        <v>0.13</v>
      </c>
      <c r="E274">
        <v>0.28000000000000003</v>
      </c>
      <c r="F274">
        <v>19872</v>
      </c>
      <c r="G274">
        <v>5364</v>
      </c>
      <c r="H274">
        <v>148</v>
      </c>
      <c r="I274">
        <v>6132</v>
      </c>
      <c r="J274">
        <v>1172</v>
      </c>
      <c r="K274">
        <v>140</v>
      </c>
      <c r="L274">
        <v>0</v>
      </c>
      <c r="M274" t="s">
        <v>1</v>
      </c>
      <c r="N274" s="10">
        <v>0.21</v>
      </c>
      <c r="O274" s="11">
        <v>6280</v>
      </c>
      <c r="P274">
        <v>0</v>
      </c>
      <c r="Q274">
        <v>0</v>
      </c>
    </row>
    <row r="275" spans="1:17" x14ac:dyDescent="0.4">
      <c r="A275" s="1">
        <v>44022.178032407406</v>
      </c>
      <c r="B275">
        <v>32232</v>
      </c>
      <c r="C275">
        <v>0.43</v>
      </c>
      <c r="D275">
        <v>0.15</v>
      </c>
      <c r="E275">
        <v>0.28000000000000003</v>
      </c>
      <c r="F275">
        <v>19872</v>
      </c>
      <c r="G275">
        <v>5364</v>
      </c>
      <c r="H275">
        <v>148</v>
      </c>
      <c r="I275">
        <v>6132</v>
      </c>
      <c r="J275">
        <v>1172</v>
      </c>
      <c r="K275">
        <v>144</v>
      </c>
      <c r="L275">
        <v>0</v>
      </c>
      <c r="M275" t="s">
        <v>1</v>
      </c>
      <c r="N275" s="10">
        <v>0.215</v>
      </c>
      <c r="O275" s="11">
        <v>6280</v>
      </c>
      <c r="P275">
        <v>0</v>
      </c>
      <c r="Q275">
        <v>0</v>
      </c>
    </row>
    <row r="276" spans="1:17" x14ac:dyDescent="0.4">
      <c r="A276" s="1">
        <v>44022.178726851853</v>
      </c>
      <c r="B276">
        <v>32232</v>
      </c>
      <c r="C276">
        <v>0.42</v>
      </c>
      <c r="D276">
        <v>0.13</v>
      </c>
      <c r="E276">
        <v>0.28000000000000003</v>
      </c>
      <c r="F276">
        <v>19872</v>
      </c>
      <c r="G276">
        <v>5364</v>
      </c>
      <c r="H276">
        <v>148</v>
      </c>
      <c r="I276">
        <v>6132</v>
      </c>
      <c r="J276">
        <v>1172</v>
      </c>
      <c r="K276">
        <v>144</v>
      </c>
      <c r="L276">
        <v>0</v>
      </c>
      <c r="M276" t="s">
        <v>1</v>
      </c>
      <c r="N276" s="10">
        <v>0.21</v>
      </c>
      <c r="O276" s="11">
        <v>6280</v>
      </c>
      <c r="P276">
        <v>0</v>
      </c>
      <c r="Q276">
        <v>0</v>
      </c>
    </row>
    <row r="277" spans="1:17" x14ac:dyDescent="0.4">
      <c r="A277" s="1">
        <v>44022.1794212963</v>
      </c>
      <c r="B277">
        <v>32232</v>
      </c>
      <c r="C277">
        <v>0.42</v>
      </c>
      <c r="D277">
        <v>0.13</v>
      </c>
      <c r="E277">
        <v>0.28000000000000003</v>
      </c>
      <c r="F277">
        <v>19872</v>
      </c>
      <c r="G277">
        <v>5364</v>
      </c>
      <c r="H277">
        <v>148</v>
      </c>
      <c r="I277">
        <v>6132</v>
      </c>
      <c r="J277">
        <v>1172</v>
      </c>
      <c r="K277">
        <v>144</v>
      </c>
      <c r="L277">
        <v>0</v>
      </c>
      <c r="M277" t="s">
        <v>1</v>
      </c>
      <c r="N277" s="10">
        <v>0.21</v>
      </c>
      <c r="O277" s="11">
        <v>6280</v>
      </c>
      <c r="P277">
        <v>0</v>
      </c>
      <c r="Q277">
        <v>0</v>
      </c>
    </row>
    <row r="278" spans="1:17" x14ac:dyDescent="0.4">
      <c r="A278" s="1">
        <v>44022.180115740739</v>
      </c>
      <c r="B278">
        <v>32232</v>
      </c>
      <c r="C278">
        <v>0.42</v>
      </c>
      <c r="D278">
        <v>0.13</v>
      </c>
      <c r="E278">
        <v>0.28000000000000003</v>
      </c>
      <c r="F278">
        <v>19872</v>
      </c>
      <c r="G278">
        <v>5364</v>
      </c>
      <c r="H278">
        <v>148</v>
      </c>
      <c r="I278">
        <v>6132</v>
      </c>
      <c r="J278">
        <v>1172</v>
      </c>
      <c r="K278">
        <v>144</v>
      </c>
      <c r="L278">
        <v>0</v>
      </c>
      <c r="M278" t="s">
        <v>1</v>
      </c>
      <c r="N278" s="10">
        <v>0.21</v>
      </c>
      <c r="O278" s="11">
        <v>6280</v>
      </c>
      <c r="P278">
        <v>0</v>
      </c>
      <c r="Q278">
        <v>0</v>
      </c>
    </row>
    <row r="279" spans="1:17" x14ac:dyDescent="0.4">
      <c r="A279" s="1">
        <v>44022.180810185186</v>
      </c>
      <c r="B279">
        <v>32232</v>
      </c>
      <c r="C279">
        <v>0.42</v>
      </c>
      <c r="D279">
        <v>0.15</v>
      </c>
      <c r="E279">
        <v>0.27</v>
      </c>
      <c r="F279">
        <v>19872</v>
      </c>
      <c r="G279">
        <v>5364</v>
      </c>
      <c r="H279">
        <v>148</v>
      </c>
      <c r="I279">
        <v>6132</v>
      </c>
      <c r="J279">
        <v>1172</v>
      </c>
      <c r="K279">
        <v>144</v>
      </c>
      <c r="L279">
        <v>0</v>
      </c>
      <c r="M279" t="s">
        <v>1</v>
      </c>
      <c r="N279" s="10">
        <v>0.21</v>
      </c>
      <c r="O279" s="11">
        <v>6280</v>
      </c>
      <c r="P279">
        <v>0</v>
      </c>
      <c r="Q279">
        <v>0</v>
      </c>
    </row>
    <row r="280" spans="1:17" x14ac:dyDescent="0.4">
      <c r="A280" s="1">
        <v>44022.181504629632</v>
      </c>
      <c r="B280">
        <v>32232</v>
      </c>
      <c r="C280">
        <v>0.42</v>
      </c>
      <c r="D280">
        <v>0.15</v>
      </c>
      <c r="E280">
        <v>0.27</v>
      </c>
      <c r="F280">
        <v>19872</v>
      </c>
      <c r="G280">
        <v>5364</v>
      </c>
      <c r="H280">
        <v>148</v>
      </c>
      <c r="I280">
        <v>6132</v>
      </c>
      <c r="J280">
        <v>1172</v>
      </c>
      <c r="K280">
        <v>142</v>
      </c>
      <c r="L280">
        <v>0</v>
      </c>
      <c r="M280" t="s">
        <v>1</v>
      </c>
      <c r="N280" s="10">
        <v>0.21</v>
      </c>
      <c r="O280" s="11">
        <v>6280</v>
      </c>
      <c r="P280">
        <v>0</v>
      </c>
      <c r="Q280">
        <v>0</v>
      </c>
    </row>
    <row r="281" spans="1:17" x14ac:dyDescent="0.4">
      <c r="A281" s="1">
        <v>44022.182199074072</v>
      </c>
      <c r="B281">
        <v>32232</v>
      </c>
      <c r="C281">
        <v>0.38</v>
      </c>
      <c r="D281">
        <v>0.13</v>
      </c>
      <c r="E281">
        <v>0.25</v>
      </c>
      <c r="F281">
        <v>19872</v>
      </c>
      <c r="G281">
        <v>5364</v>
      </c>
      <c r="H281">
        <v>148</v>
      </c>
      <c r="I281">
        <v>6132</v>
      </c>
      <c r="J281">
        <v>1172</v>
      </c>
      <c r="K281">
        <v>138</v>
      </c>
      <c r="L281">
        <v>0</v>
      </c>
      <c r="M281" t="s">
        <v>1</v>
      </c>
      <c r="N281" s="10">
        <v>0.19</v>
      </c>
      <c r="O281" s="11">
        <v>6280</v>
      </c>
      <c r="P281">
        <v>0</v>
      </c>
      <c r="Q281">
        <v>0</v>
      </c>
    </row>
    <row r="282" spans="1:17" x14ac:dyDescent="0.4">
      <c r="A282" s="1">
        <v>44022.155810185184</v>
      </c>
      <c r="B282">
        <v>30769</v>
      </c>
      <c r="C282">
        <v>3.97</v>
      </c>
      <c r="D282">
        <v>3</v>
      </c>
      <c r="E282">
        <v>0.97</v>
      </c>
      <c r="F282">
        <v>1154648</v>
      </c>
      <c r="G282">
        <v>77480</v>
      </c>
      <c r="H282">
        <v>35280</v>
      </c>
      <c r="I282">
        <v>1092072</v>
      </c>
      <c r="J282">
        <v>14972</v>
      </c>
      <c r="K282">
        <v>203</v>
      </c>
      <c r="L282">
        <v>0</v>
      </c>
      <c r="M282" t="s">
        <v>589</v>
      </c>
      <c r="N282" s="10">
        <v>1.9850000000000001</v>
      </c>
      <c r="O282" s="11">
        <v>1127352</v>
      </c>
      <c r="P282">
        <v>0</v>
      </c>
      <c r="Q282">
        <v>0</v>
      </c>
    </row>
    <row r="283" spans="1:17" x14ac:dyDescent="0.4">
      <c r="A283" s="1">
        <v>44022.156504629631</v>
      </c>
      <c r="B283">
        <v>30769</v>
      </c>
      <c r="C283">
        <v>4.57</v>
      </c>
      <c r="D283">
        <v>3.52</v>
      </c>
      <c r="E283">
        <v>1.05</v>
      </c>
      <c r="F283">
        <v>1155160</v>
      </c>
      <c r="G283">
        <v>94228</v>
      </c>
      <c r="H283">
        <v>35280</v>
      </c>
      <c r="I283">
        <v>1092584</v>
      </c>
      <c r="J283">
        <v>14976</v>
      </c>
      <c r="K283">
        <v>133</v>
      </c>
      <c r="L283">
        <v>0</v>
      </c>
      <c r="M283" t="s">
        <v>589</v>
      </c>
      <c r="N283" s="10">
        <v>2.2850000000000001</v>
      </c>
      <c r="O283" s="11">
        <v>1127864</v>
      </c>
      <c r="P283">
        <v>0</v>
      </c>
      <c r="Q283">
        <v>0</v>
      </c>
    </row>
    <row r="284" spans="1:17" x14ac:dyDescent="0.4">
      <c r="A284" s="1">
        <v>44022.157199074078</v>
      </c>
      <c r="B284">
        <v>30769</v>
      </c>
      <c r="C284">
        <v>3.48</v>
      </c>
      <c r="D284">
        <v>2.62</v>
      </c>
      <c r="E284">
        <v>0.87</v>
      </c>
      <c r="F284">
        <v>1156696</v>
      </c>
      <c r="G284">
        <v>66632</v>
      </c>
      <c r="H284">
        <v>35280</v>
      </c>
      <c r="I284">
        <v>1094120</v>
      </c>
      <c r="J284">
        <v>14976</v>
      </c>
      <c r="K284">
        <v>107</v>
      </c>
      <c r="L284">
        <v>0</v>
      </c>
      <c r="M284" t="s">
        <v>589</v>
      </c>
      <c r="N284" s="10">
        <v>1.74</v>
      </c>
      <c r="O284" s="11">
        <v>1129400</v>
      </c>
      <c r="P284">
        <v>0</v>
      </c>
      <c r="Q284">
        <v>0</v>
      </c>
    </row>
    <row r="285" spans="1:17" x14ac:dyDescent="0.4">
      <c r="A285" s="1">
        <v>44022.157893518517</v>
      </c>
      <c r="B285">
        <v>30769</v>
      </c>
      <c r="C285">
        <v>4.46</v>
      </c>
      <c r="D285">
        <v>3.52</v>
      </c>
      <c r="E285">
        <v>0.95</v>
      </c>
      <c r="F285">
        <v>1155160</v>
      </c>
      <c r="G285">
        <v>69888</v>
      </c>
      <c r="H285">
        <v>35280</v>
      </c>
      <c r="I285">
        <v>1092584</v>
      </c>
      <c r="J285">
        <v>14976</v>
      </c>
      <c r="K285">
        <v>81</v>
      </c>
      <c r="L285">
        <v>0</v>
      </c>
      <c r="M285" t="s">
        <v>589</v>
      </c>
      <c r="N285" s="10">
        <v>2.23</v>
      </c>
      <c r="O285" s="11">
        <v>1127864</v>
      </c>
      <c r="P285">
        <v>0</v>
      </c>
      <c r="Q285">
        <v>0</v>
      </c>
    </row>
    <row r="286" spans="1:17" x14ac:dyDescent="0.4">
      <c r="A286" s="1">
        <v>44022.158587962964</v>
      </c>
      <c r="B286">
        <v>30769</v>
      </c>
      <c r="C286">
        <v>4.4800000000000004</v>
      </c>
      <c r="D286">
        <v>3.45</v>
      </c>
      <c r="E286">
        <v>1.03</v>
      </c>
      <c r="F286">
        <v>1155160</v>
      </c>
      <c r="G286">
        <v>78080</v>
      </c>
      <c r="H286">
        <v>35280</v>
      </c>
      <c r="I286">
        <v>1092584</v>
      </c>
      <c r="J286">
        <v>14976</v>
      </c>
      <c r="K286">
        <v>89</v>
      </c>
      <c r="L286">
        <v>0</v>
      </c>
      <c r="M286" t="s">
        <v>589</v>
      </c>
      <c r="N286" s="10">
        <v>2.2400000000000002</v>
      </c>
      <c r="O286" s="11">
        <v>1127864</v>
      </c>
      <c r="P286">
        <v>0</v>
      </c>
      <c r="Q286">
        <v>0</v>
      </c>
    </row>
    <row r="287" spans="1:17" x14ac:dyDescent="0.4">
      <c r="A287" s="1">
        <v>44022.159282407411</v>
      </c>
      <c r="B287">
        <v>30769</v>
      </c>
      <c r="C287">
        <v>4.4000000000000004</v>
      </c>
      <c r="D287">
        <v>3.47</v>
      </c>
      <c r="E287">
        <v>0.93</v>
      </c>
      <c r="F287">
        <v>1155160</v>
      </c>
      <c r="G287">
        <v>78080</v>
      </c>
      <c r="H287">
        <v>35280</v>
      </c>
      <c r="I287">
        <v>1092584</v>
      </c>
      <c r="J287">
        <v>14976</v>
      </c>
      <c r="K287">
        <v>55</v>
      </c>
      <c r="L287">
        <v>0</v>
      </c>
      <c r="M287" t="s">
        <v>589</v>
      </c>
      <c r="N287" s="10">
        <v>2.2000000000000002</v>
      </c>
      <c r="O287" s="11">
        <v>1127864</v>
      </c>
      <c r="P287">
        <v>0</v>
      </c>
      <c r="Q287">
        <v>0</v>
      </c>
    </row>
    <row r="288" spans="1:17" x14ac:dyDescent="0.4">
      <c r="A288" s="1">
        <v>44022.15997685185</v>
      </c>
      <c r="B288">
        <v>30769</v>
      </c>
      <c r="C288">
        <v>4.47</v>
      </c>
      <c r="D288">
        <v>3.47</v>
      </c>
      <c r="E288">
        <v>1</v>
      </c>
      <c r="F288">
        <v>1154136</v>
      </c>
      <c r="G288">
        <v>77056</v>
      </c>
      <c r="H288">
        <v>35280</v>
      </c>
      <c r="I288">
        <v>1091560</v>
      </c>
      <c r="J288">
        <v>14976</v>
      </c>
      <c r="K288">
        <v>55</v>
      </c>
      <c r="L288">
        <v>0</v>
      </c>
      <c r="M288" t="s">
        <v>589</v>
      </c>
      <c r="N288" s="10">
        <v>2.2349999999999999</v>
      </c>
      <c r="O288" s="11">
        <v>1126840</v>
      </c>
      <c r="P288">
        <v>0</v>
      </c>
      <c r="Q288">
        <v>0</v>
      </c>
    </row>
    <row r="289" spans="1:17" x14ac:dyDescent="0.4">
      <c r="A289" s="1">
        <v>44022.160671296297</v>
      </c>
      <c r="B289">
        <v>30769</v>
      </c>
      <c r="C289">
        <v>4.55</v>
      </c>
      <c r="D289">
        <v>3.52</v>
      </c>
      <c r="E289">
        <v>1.03</v>
      </c>
      <c r="F289">
        <v>1154136</v>
      </c>
      <c r="G289">
        <v>93440</v>
      </c>
      <c r="H289">
        <v>35280</v>
      </c>
      <c r="I289">
        <v>1091560</v>
      </c>
      <c r="J289">
        <v>14976</v>
      </c>
      <c r="K289">
        <v>123</v>
      </c>
      <c r="L289">
        <v>0</v>
      </c>
      <c r="M289" t="s">
        <v>589</v>
      </c>
      <c r="N289" s="10">
        <v>2.2749999999999999</v>
      </c>
      <c r="O289" s="11">
        <v>1126840</v>
      </c>
      <c r="P289">
        <v>0</v>
      </c>
      <c r="Q289">
        <v>0</v>
      </c>
    </row>
    <row r="290" spans="1:17" x14ac:dyDescent="0.4">
      <c r="A290" s="1">
        <v>44022.161365740743</v>
      </c>
      <c r="B290">
        <v>30769</v>
      </c>
      <c r="C290">
        <v>4.5</v>
      </c>
      <c r="D290">
        <v>3.43</v>
      </c>
      <c r="E290">
        <v>1.07</v>
      </c>
      <c r="F290">
        <v>1155696</v>
      </c>
      <c r="G290">
        <v>95044</v>
      </c>
      <c r="H290">
        <v>35280</v>
      </c>
      <c r="I290">
        <v>1093120</v>
      </c>
      <c r="J290">
        <v>14984</v>
      </c>
      <c r="K290">
        <v>66</v>
      </c>
      <c r="L290">
        <v>0</v>
      </c>
      <c r="M290" t="s">
        <v>589</v>
      </c>
      <c r="N290" s="10">
        <v>2.25</v>
      </c>
      <c r="O290" s="11">
        <v>1128400</v>
      </c>
      <c r="P290">
        <v>0</v>
      </c>
      <c r="Q290">
        <v>0</v>
      </c>
    </row>
    <row r="291" spans="1:17" x14ac:dyDescent="0.4">
      <c r="A291" s="1">
        <v>44022.162060185183</v>
      </c>
      <c r="B291">
        <v>30769</v>
      </c>
      <c r="C291">
        <v>3.52</v>
      </c>
      <c r="D291">
        <v>2.67</v>
      </c>
      <c r="E291">
        <v>0.85</v>
      </c>
      <c r="F291">
        <v>1157744</v>
      </c>
      <c r="G291">
        <v>71780</v>
      </c>
      <c r="H291">
        <v>35280</v>
      </c>
      <c r="I291">
        <v>1095168</v>
      </c>
      <c r="J291">
        <v>14984</v>
      </c>
      <c r="K291">
        <v>116</v>
      </c>
      <c r="L291">
        <v>0</v>
      </c>
      <c r="M291" t="s">
        <v>589</v>
      </c>
      <c r="N291" s="10">
        <v>1.76</v>
      </c>
      <c r="O291" s="11">
        <v>1130448</v>
      </c>
      <c r="P291">
        <v>0</v>
      </c>
      <c r="Q291">
        <v>0</v>
      </c>
    </row>
    <row r="292" spans="1:17" x14ac:dyDescent="0.4">
      <c r="A292" s="1">
        <v>44022.162754629629</v>
      </c>
      <c r="B292">
        <v>30769</v>
      </c>
      <c r="C292">
        <v>4.6100000000000003</v>
      </c>
      <c r="D292">
        <v>3.58</v>
      </c>
      <c r="E292">
        <v>1.03</v>
      </c>
      <c r="F292">
        <v>1157232</v>
      </c>
      <c r="G292">
        <v>92716</v>
      </c>
      <c r="H292">
        <v>35280</v>
      </c>
      <c r="I292">
        <v>1094656</v>
      </c>
      <c r="J292">
        <v>14984</v>
      </c>
      <c r="K292">
        <v>147</v>
      </c>
      <c r="L292">
        <v>0</v>
      </c>
      <c r="M292" t="s">
        <v>589</v>
      </c>
      <c r="N292" s="10">
        <v>2.3050000000000002</v>
      </c>
      <c r="O292" s="11">
        <v>1129936</v>
      </c>
      <c r="P292">
        <v>0</v>
      </c>
      <c r="Q292">
        <v>0</v>
      </c>
    </row>
    <row r="293" spans="1:17" x14ac:dyDescent="0.4">
      <c r="A293" s="1">
        <v>44022.163449074076</v>
      </c>
      <c r="B293">
        <v>30769</v>
      </c>
      <c r="C293">
        <v>4.58</v>
      </c>
      <c r="D293">
        <v>3.62</v>
      </c>
      <c r="E293">
        <v>0.97</v>
      </c>
      <c r="F293">
        <v>1157744</v>
      </c>
      <c r="G293">
        <v>97024</v>
      </c>
      <c r="H293">
        <v>35280</v>
      </c>
      <c r="I293">
        <v>1095168</v>
      </c>
      <c r="J293">
        <v>14984</v>
      </c>
      <c r="K293">
        <v>73</v>
      </c>
      <c r="L293">
        <v>0</v>
      </c>
      <c r="M293" t="s">
        <v>589</v>
      </c>
      <c r="N293" s="10">
        <v>2.29</v>
      </c>
      <c r="O293" s="11">
        <v>1130448</v>
      </c>
      <c r="P293">
        <v>0</v>
      </c>
      <c r="Q293">
        <v>0</v>
      </c>
    </row>
    <row r="294" spans="1:17" x14ac:dyDescent="0.4">
      <c r="A294" s="1">
        <v>44022.164143518516</v>
      </c>
      <c r="B294">
        <v>30769</v>
      </c>
      <c r="C294">
        <v>4.57</v>
      </c>
      <c r="D294">
        <v>3.55</v>
      </c>
      <c r="E294">
        <v>1.02</v>
      </c>
      <c r="F294">
        <v>1158256</v>
      </c>
      <c r="G294">
        <v>97024</v>
      </c>
      <c r="H294">
        <v>35280</v>
      </c>
      <c r="I294">
        <v>1095680</v>
      </c>
      <c r="J294">
        <v>14984</v>
      </c>
      <c r="K294">
        <v>56</v>
      </c>
      <c r="L294">
        <v>0</v>
      </c>
      <c r="M294" t="s">
        <v>589</v>
      </c>
      <c r="N294" s="10">
        <v>2.2850000000000001</v>
      </c>
      <c r="O294" s="11">
        <v>1130960</v>
      </c>
      <c r="P294">
        <v>0</v>
      </c>
      <c r="Q294">
        <v>0</v>
      </c>
    </row>
    <row r="295" spans="1:17" x14ac:dyDescent="0.4">
      <c r="A295" s="1">
        <v>44022.164837962962</v>
      </c>
      <c r="B295">
        <v>30769</v>
      </c>
      <c r="C295">
        <v>4.55</v>
      </c>
      <c r="D295">
        <v>3.5</v>
      </c>
      <c r="E295">
        <v>1.05</v>
      </c>
      <c r="F295">
        <v>1158256</v>
      </c>
      <c r="G295">
        <v>97028</v>
      </c>
      <c r="H295">
        <v>35280</v>
      </c>
      <c r="I295">
        <v>1095680</v>
      </c>
      <c r="J295">
        <v>14984</v>
      </c>
      <c r="K295">
        <v>55</v>
      </c>
      <c r="L295">
        <v>0</v>
      </c>
      <c r="M295" t="s">
        <v>589</v>
      </c>
      <c r="N295" s="10">
        <v>2.2749999999999999</v>
      </c>
      <c r="O295" s="11">
        <v>1130960</v>
      </c>
      <c r="P295">
        <v>0</v>
      </c>
      <c r="Q295">
        <v>0</v>
      </c>
    </row>
    <row r="296" spans="1:17" x14ac:dyDescent="0.4">
      <c r="A296" s="1">
        <v>44022.165532407409</v>
      </c>
      <c r="B296">
        <v>30769</v>
      </c>
      <c r="C296">
        <v>4.63</v>
      </c>
      <c r="D296">
        <v>3.55</v>
      </c>
      <c r="E296">
        <v>1.08</v>
      </c>
      <c r="F296">
        <v>1159280</v>
      </c>
      <c r="G296">
        <v>97988</v>
      </c>
      <c r="H296">
        <v>35280</v>
      </c>
      <c r="I296">
        <v>1096704</v>
      </c>
      <c r="J296">
        <v>14984</v>
      </c>
      <c r="K296">
        <v>59</v>
      </c>
      <c r="L296">
        <v>0</v>
      </c>
      <c r="M296" t="s">
        <v>589</v>
      </c>
      <c r="N296" s="10">
        <v>2.3149999999999999</v>
      </c>
      <c r="O296" s="11">
        <v>1131984</v>
      </c>
      <c r="P296">
        <v>0</v>
      </c>
      <c r="Q296">
        <v>0</v>
      </c>
    </row>
    <row r="297" spans="1:17" x14ac:dyDescent="0.4">
      <c r="A297" s="1">
        <v>44022.166226851848</v>
      </c>
      <c r="B297">
        <v>30769</v>
      </c>
      <c r="C297">
        <v>4.82</v>
      </c>
      <c r="D297">
        <v>3.77</v>
      </c>
      <c r="E297">
        <v>1.05</v>
      </c>
      <c r="F297">
        <v>1158256</v>
      </c>
      <c r="G297">
        <v>97328</v>
      </c>
      <c r="H297">
        <v>35280</v>
      </c>
      <c r="I297">
        <v>1095680</v>
      </c>
      <c r="J297">
        <v>14984</v>
      </c>
      <c r="K297">
        <v>56</v>
      </c>
      <c r="L297">
        <v>0</v>
      </c>
      <c r="M297" t="s">
        <v>589</v>
      </c>
      <c r="N297" s="10">
        <v>2.41</v>
      </c>
      <c r="O297" s="11">
        <v>1130960</v>
      </c>
      <c r="P297">
        <v>0</v>
      </c>
      <c r="Q297">
        <v>0</v>
      </c>
    </row>
    <row r="298" spans="1:17" x14ac:dyDescent="0.4">
      <c r="A298" s="1">
        <v>44022.166921296295</v>
      </c>
      <c r="B298">
        <v>30769</v>
      </c>
      <c r="C298">
        <v>4.7</v>
      </c>
      <c r="D298">
        <v>3.7</v>
      </c>
      <c r="E298">
        <v>1</v>
      </c>
      <c r="F298">
        <v>1158256</v>
      </c>
      <c r="G298">
        <v>97328</v>
      </c>
      <c r="H298">
        <v>35280</v>
      </c>
      <c r="I298">
        <v>1095680</v>
      </c>
      <c r="J298">
        <v>14984</v>
      </c>
      <c r="K298">
        <v>55</v>
      </c>
      <c r="L298">
        <v>0</v>
      </c>
      <c r="M298" t="s">
        <v>589</v>
      </c>
      <c r="N298" s="10">
        <v>2.35</v>
      </c>
      <c r="O298" s="11">
        <v>1130960</v>
      </c>
      <c r="P298">
        <v>0</v>
      </c>
      <c r="Q298">
        <v>0</v>
      </c>
    </row>
    <row r="299" spans="1:17" x14ac:dyDescent="0.4">
      <c r="A299" s="1">
        <v>44022.167615740742</v>
      </c>
      <c r="B299">
        <v>30769</v>
      </c>
      <c r="C299">
        <v>3.6</v>
      </c>
      <c r="D299">
        <v>2.73</v>
      </c>
      <c r="E299">
        <v>0.87</v>
      </c>
      <c r="F299">
        <v>1158256</v>
      </c>
      <c r="G299">
        <v>73236</v>
      </c>
      <c r="H299">
        <v>35280</v>
      </c>
      <c r="I299">
        <v>1095680</v>
      </c>
      <c r="J299">
        <v>14984</v>
      </c>
      <c r="K299">
        <v>114</v>
      </c>
      <c r="L299">
        <v>0</v>
      </c>
      <c r="M299" t="s">
        <v>589</v>
      </c>
      <c r="N299" s="10">
        <v>1.8</v>
      </c>
      <c r="O299" s="11">
        <v>1130960</v>
      </c>
      <c r="P299">
        <v>0</v>
      </c>
      <c r="Q299">
        <v>0</v>
      </c>
    </row>
    <row r="300" spans="1:17" x14ac:dyDescent="0.4">
      <c r="A300" s="1">
        <v>44022.168310185189</v>
      </c>
      <c r="B300">
        <v>30769</v>
      </c>
      <c r="C300">
        <v>4.63</v>
      </c>
      <c r="D300">
        <v>3.58</v>
      </c>
      <c r="E300">
        <v>1.05</v>
      </c>
      <c r="F300">
        <v>1158256</v>
      </c>
      <c r="G300">
        <v>85492</v>
      </c>
      <c r="H300">
        <v>35280</v>
      </c>
      <c r="I300">
        <v>1095680</v>
      </c>
      <c r="J300">
        <v>14984</v>
      </c>
      <c r="K300">
        <v>110</v>
      </c>
      <c r="L300">
        <v>0</v>
      </c>
      <c r="M300" t="s">
        <v>589</v>
      </c>
      <c r="N300" s="10">
        <v>2.3149999999999999</v>
      </c>
      <c r="O300" s="11">
        <v>1130960</v>
      </c>
      <c r="P300">
        <v>0</v>
      </c>
      <c r="Q300">
        <v>0</v>
      </c>
    </row>
    <row r="301" spans="1:17" x14ac:dyDescent="0.4">
      <c r="A301" s="1">
        <v>44022.169004629628</v>
      </c>
      <c r="B301">
        <v>30769</v>
      </c>
      <c r="C301">
        <v>4.5999999999999996</v>
      </c>
      <c r="D301">
        <v>3.47</v>
      </c>
      <c r="E301">
        <v>1.1299999999999999</v>
      </c>
      <c r="F301">
        <v>1158256</v>
      </c>
      <c r="G301">
        <v>97664</v>
      </c>
      <c r="H301">
        <v>35280</v>
      </c>
      <c r="I301">
        <v>1095680</v>
      </c>
      <c r="J301">
        <v>14984</v>
      </c>
      <c r="K301">
        <v>105</v>
      </c>
      <c r="L301">
        <v>0</v>
      </c>
      <c r="M301" t="s">
        <v>589</v>
      </c>
      <c r="N301" s="10">
        <v>2.2999999999999998</v>
      </c>
      <c r="O301" s="11">
        <v>1130960</v>
      </c>
      <c r="P301">
        <v>0</v>
      </c>
      <c r="Q301">
        <v>0</v>
      </c>
    </row>
    <row r="302" spans="1:17" x14ac:dyDescent="0.4">
      <c r="A302" s="1">
        <v>44022.169699074075</v>
      </c>
      <c r="B302">
        <v>30769</v>
      </c>
      <c r="C302">
        <v>4.43</v>
      </c>
      <c r="D302">
        <v>3.48</v>
      </c>
      <c r="E302">
        <v>0.95</v>
      </c>
      <c r="F302">
        <v>1158256</v>
      </c>
      <c r="G302">
        <v>97664</v>
      </c>
      <c r="H302">
        <v>35280</v>
      </c>
      <c r="I302">
        <v>1095680</v>
      </c>
      <c r="J302">
        <v>14984</v>
      </c>
      <c r="K302">
        <v>54</v>
      </c>
      <c r="L302">
        <v>0</v>
      </c>
      <c r="M302" t="s">
        <v>589</v>
      </c>
      <c r="N302" s="10">
        <v>2.2149999999999999</v>
      </c>
      <c r="O302" s="11">
        <v>1130960</v>
      </c>
      <c r="P302">
        <v>0</v>
      </c>
      <c r="Q302">
        <v>0</v>
      </c>
    </row>
    <row r="303" spans="1:17" x14ac:dyDescent="0.4">
      <c r="A303" s="1">
        <v>44022.170393518521</v>
      </c>
      <c r="B303">
        <v>30769</v>
      </c>
      <c r="C303">
        <v>4.55</v>
      </c>
      <c r="D303">
        <v>3.5</v>
      </c>
      <c r="E303">
        <v>1.05</v>
      </c>
      <c r="F303">
        <v>1158768</v>
      </c>
      <c r="G303">
        <v>97904</v>
      </c>
      <c r="H303">
        <v>35280</v>
      </c>
      <c r="I303">
        <v>1096192</v>
      </c>
      <c r="J303">
        <v>14984</v>
      </c>
      <c r="K303">
        <v>59</v>
      </c>
      <c r="L303">
        <v>0</v>
      </c>
      <c r="M303" t="s">
        <v>589</v>
      </c>
      <c r="N303" s="10">
        <v>2.2749999999999999</v>
      </c>
      <c r="O303" s="11">
        <v>1131472</v>
      </c>
      <c r="P303">
        <v>0</v>
      </c>
      <c r="Q303">
        <v>0</v>
      </c>
    </row>
    <row r="304" spans="1:17" x14ac:dyDescent="0.4">
      <c r="A304" s="1">
        <v>44022.171087962961</v>
      </c>
      <c r="B304">
        <v>30769</v>
      </c>
      <c r="C304">
        <v>3.91</v>
      </c>
      <c r="D304">
        <v>3.05</v>
      </c>
      <c r="E304">
        <v>0.87</v>
      </c>
      <c r="F304">
        <v>1157744</v>
      </c>
      <c r="G304">
        <v>96884</v>
      </c>
      <c r="H304">
        <v>35280</v>
      </c>
      <c r="I304">
        <v>1095168</v>
      </c>
      <c r="J304">
        <v>14984</v>
      </c>
      <c r="K304">
        <v>56</v>
      </c>
      <c r="L304">
        <v>0</v>
      </c>
      <c r="M304" t="s">
        <v>589</v>
      </c>
      <c r="N304" s="10">
        <v>1.9550000000000001</v>
      </c>
      <c r="O304" s="11">
        <v>1130448</v>
      </c>
      <c r="P304">
        <v>0</v>
      </c>
      <c r="Q304">
        <v>0</v>
      </c>
    </row>
    <row r="305" spans="1:17" x14ac:dyDescent="0.4">
      <c r="A305" s="1">
        <v>44022.171782407408</v>
      </c>
      <c r="B305">
        <v>30769</v>
      </c>
      <c r="C305">
        <v>3.82</v>
      </c>
      <c r="D305">
        <v>2.83</v>
      </c>
      <c r="E305">
        <v>0.98</v>
      </c>
      <c r="F305">
        <v>1159792</v>
      </c>
      <c r="G305">
        <v>79464</v>
      </c>
      <c r="H305">
        <v>35280</v>
      </c>
      <c r="I305">
        <v>1097216</v>
      </c>
      <c r="J305">
        <v>14984</v>
      </c>
      <c r="K305">
        <v>157</v>
      </c>
      <c r="L305">
        <v>0</v>
      </c>
      <c r="M305" t="s">
        <v>589</v>
      </c>
      <c r="N305" s="10">
        <v>1.91</v>
      </c>
      <c r="O305" s="11">
        <v>1132496</v>
      </c>
      <c r="P305">
        <v>0</v>
      </c>
      <c r="Q305">
        <v>0</v>
      </c>
    </row>
    <row r="306" spans="1:17" x14ac:dyDescent="0.4">
      <c r="A306" s="1">
        <v>44022.172476851854</v>
      </c>
      <c r="B306">
        <v>30769</v>
      </c>
      <c r="C306">
        <v>4.43</v>
      </c>
      <c r="D306">
        <v>3.43</v>
      </c>
      <c r="E306">
        <v>1</v>
      </c>
      <c r="F306">
        <v>1155696</v>
      </c>
      <c r="G306">
        <v>78596</v>
      </c>
      <c r="H306">
        <v>35280</v>
      </c>
      <c r="I306">
        <v>1093120</v>
      </c>
      <c r="J306">
        <v>14984</v>
      </c>
      <c r="K306">
        <v>67</v>
      </c>
      <c r="L306">
        <v>0</v>
      </c>
      <c r="M306" t="s">
        <v>589</v>
      </c>
      <c r="N306" s="10">
        <v>2.2149999999999999</v>
      </c>
      <c r="O306" s="11">
        <v>1128400</v>
      </c>
      <c r="P306">
        <v>0</v>
      </c>
      <c r="Q306">
        <v>0</v>
      </c>
    </row>
    <row r="307" spans="1:17" x14ac:dyDescent="0.4">
      <c r="A307" s="1">
        <v>44022.173171296294</v>
      </c>
      <c r="B307">
        <v>30769</v>
      </c>
      <c r="C307">
        <v>4.55</v>
      </c>
      <c r="D307">
        <v>3.45</v>
      </c>
      <c r="E307">
        <v>1.1000000000000001</v>
      </c>
      <c r="F307">
        <v>1156720</v>
      </c>
      <c r="G307">
        <v>95676</v>
      </c>
      <c r="H307">
        <v>35280</v>
      </c>
      <c r="I307">
        <v>1094144</v>
      </c>
      <c r="J307">
        <v>14984</v>
      </c>
      <c r="K307">
        <v>127</v>
      </c>
      <c r="L307">
        <v>0</v>
      </c>
      <c r="M307" t="s">
        <v>589</v>
      </c>
      <c r="N307" s="10">
        <v>2.2749999999999999</v>
      </c>
      <c r="O307" s="11">
        <v>1129424</v>
      </c>
      <c r="P307">
        <v>0</v>
      </c>
      <c r="Q307">
        <v>0</v>
      </c>
    </row>
    <row r="308" spans="1:17" x14ac:dyDescent="0.4">
      <c r="A308" s="1">
        <v>44022.17386574074</v>
      </c>
      <c r="B308">
        <v>30769</v>
      </c>
      <c r="C308">
        <v>4.3499999999999996</v>
      </c>
      <c r="D308">
        <v>3.48</v>
      </c>
      <c r="E308">
        <v>0.87</v>
      </c>
      <c r="F308">
        <v>1157232</v>
      </c>
      <c r="G308">
        <v>96328</v>
      </c>
      <c r="H308">
        <v>35280</v>
      </c>
      <c r="I308">
        <v>1094656</v>
      </c>
      <c r="J308">
        <v>14984</v>
      </c>
      <c r="K308">
        <v>58</v>
      </c>
      <c r="L308">
        <v>0</v>
      </c>
      <c r="M308" t="s">
        <v>589</v>
      </c>
      <c r="N308" s="10">
        <v>2.1749999999999998</v>
      </c>
      <c r="O308" s="11">
        <v>1129936</v>
      </c>
      <c r="P308">
        <v>0</v>
      </c>
      <c r="Q308">
        <v>0</v>
      </c>
    </row>
    <row r="309" spans="1:17" x14ac:dyDescent="0.4">
      <c r="A309" s="1">
        <v>44022.174560185187</v>
      </c>
      <c r="B309">
        <v>30769</v>
      </c>
      <c r="C309">
        <v>3.42</v>
      </c>
      <c r="D309">
        <v>2.65</v>
      </c>
      <c r="E309">
        <v>0.77</v>
      </c>
      <c r="F309">
        <v>1157232</v>
      </c>
      <c r="G309">
        <v>96332</v>
      </c>
      <c r="H309">
        <v>35280</v>
      </c>
      <c r="I309">
        <v>1094656</v>
      </c>
      <c r="J309">
        <v>14984</v>
      </c>
      <c r="K309">
        <v>54</v>
      </c>
      <c r="L309">
        <v>0</v>
      </c>
      <c r="M309" t="s">
        <v>589</v>
      </c>
      <c r="N309" s="10">
        <v>1.71</v>
      </c>
      <c r="O309" s="11">
        <v>1129936</v>
      </c>
      <c r="P309">
        <v>0</v>
      </c>
      <c r="Q309">
        <v>0</v>
      </c>
    </row>
    <row r="310" spans="1:17" x14ac:dyDescent="0.4">
      <c r="A310" s="1">
        <v>44022.175254629627</v>
      </c>
      <c r="B310">
        <v>30769</v>
      </c>
      <c r="C310">
        <v>2.68</v>
      </c>
      <c r="D310">
        <v>1.97</v>
      </c>
      <c r="E310">
        <v>0.72</v>
      </c>
      <c r="F310">
        <v>1160304</v>
      </c>
      <c r="G310">
        <v>74348</v>
      </c>
      <c r="H310">
        <v>35280</v>
      </c>
      <c r="I310">
        <v>1097728</v>
      </c>
      <c r="J310">
        <v>14984</v>
      </c>
      <c r="K310">
        <v>150</v>
      </c>
      <c r="L310">
        <v>0</v>
      </c>
      <c r="M310" t="s">
        <v>589</v>
      </c>
      <c r="N310" s="10">
        <v>1.34</v>
      </c>
      <c r="O310" s="11">
        <v>1133008</v>
      </c>
      <c r="P310">
        <v>0</v>
      </c>
      <c r="Q310">
        <v>0</v>
      </c>
    </row>
    <row r="311" spans="1:17" x14ac:dyDescent="0.4">
      <c r="A311" s="1">
        <v>44022.175949074073</v>
      </c>
      <c r="B311">
        <v>30769</v>
      </c>
      <c r="C311">
        <v>4.62</v>
      </c>
      <c r="D311">
        <v>3.6</v>
      </c>
      <c r="E311">
        <v>1.02</v>
      </c>
      <c r="F311">
        <v>1156208</v>
      </c>
      <c r="G311">
        <v>95440</v>
      </c>
      <c r="H311">
        <v>35280</v>
      </c>
      <c r="I311">
        <v>1093632</v>
      </c>
      <c r="J311">
        <v>14984</v>
      </c>
      <c r="K311">
        <v>162</v>
      </c>
      <c r="L311">
        <v>0</v>
      </c>
      <c r="M311" t="s">
        <v>589</v>
      </c>
      <c r="N311" s="10">
        <v>2.31</v>
      </c>
      <c r="O311" s="11">
        <v>1128912</v>
      </c>
      <c r="P311">
        <v>0</v>
      </c>
      <c r="Q311">
        <v>0</v>
      </c>
    </row>
    <row r="312" spans="1:17" x14ac:dyDescent="0.4">
      <c r="A312" s="1">
        <v>44022.17664351852</v>
      </c>
      <c r="B312">
        <v>30769</v>
      </c>
      <c r="C312">
        <v>4.47</v>
      </c>
      <c r="D312">
        <v>3.48</v>
      </c>
      <c r="E312">
        <v>0.98</v>
      </c>
      <c r="F312">
        <v>1156208</v>
      </c>
      <c r="G312">
        <v>95444</v>
      </c>
      <c r="H312">
        <v>35280</v>
      </c>
      <c r="I312">
        <v>1093632</v>
      </c>
      <c r="J312">
        <v>14984</v>
      </c>
      <c r="K312">
        <v>55</v>
      </c>
      <c r="L312">
        <v>0</v>
      </c>
      <c r="M312" t="s">
        <v>589</v>
      </c>
      <c r="N312" s="10">
        <v>2.2349999999999999</v>
      </c>
      <c r="O312" s="11">
        <v>1128912</v>
      </c>
      <c r="P312">
        <v>0</v>
      </c>
      <c r="Q312">
        <v>0</v>
      </c>
    </row>
    <row r="313" spans="1:17" x14ac:dyDescent="0.4">
      <c r="A313" s="1">
        <v>44022.177337962959</v>
      </c>
      <c r="B313">
        <v>30769</v>
      </c>
      <c r="C313">
        <v>4.0999999999999996</v>
      </c>
      <c r="D313">
        <v>3.1</v>
      </c>
      <c r="E313">
        <v>1</v>
      </c>
      <c r="F313">
        <v>1157744</v>
      </c>
      <c r="G313">
        <v>95760</v>
      </c>
      <c r="H313">
        <v>35280</v>
      </c>
      <c r="I313">
        <v>1095168</v>
      </c>
      <c r="J313">
        <v>14984</v>
      </c>
      <c r="K313">
        <v>55</v>
      </c>
      <c r="L313">
        <v>0</v>
      </c>
      <c r="M313" t="s">
        <v>589</v>
      </c>
      <c r="N313" s="10">
        <v>2.0499999999999998</v>
      </c>
      <c r="O313" s="11">
        <v>1130448</v>
      </c>
      <c r="P313">
        <v>0</v>
      </c>
      <c r="Q313">
        <v>0</v>
      </c>
    </row>
    <row r="314" spans="1:17" x14ac:dyDescent="0.4">
      <c r="A314" s="1">
        <v>44022.178032407406</v>
      </c>
      <c r="B314">
        <v>30769</v>
      </c>
      <c r="C314">
        <v>1.98</v>
      </c>
      <c r="D314">
        <v>1.47</v>
      </c>
      <c r="E314">
        <v>0.52</v>
      </c>
      <c r="F314">
        <v>1158768</v>
      </c>
      <c r="G314">
        <v>96764</v>
      </c>
      <c r="H314">
        <v>35280</v>
      </c>
      <c r="I314">
        <v>1096192</v>
      </c>
      <c r="J314">
        <v>14984</v>
      </c>
      <c r="K314">
        <v>60</v>
      </c>
      <c r="L314">
        <v>0</v>
      </c>
      <c r="M314" t="s">
        <v>589</v>
      </c>
      <c r="N314" s="10">
        <v>0.99</v>
      </c>
      <c r="O314" s="11">
        <v>1131472</v>
      </c>
      <c r="P314">
        <v>0</v>
      </c>
      <c r="Q314">
        <v>0</v>
      </c>
    </row>
    <row r="315" spans="1:17" x14ac:dyDescent="0.4">
      <c r="A315" s="1">
        <v>44022.178726851853</v>
      </c>
      <c r="B315">
        <v>30769</v>
      </c>
      <c r="C315">
        <v>0.45</v>
      </c>
      <c r="D315">
        <v>0.22</v>
      </c>
      <c r="E315">
        <v>0.23</v>
      </c>
      <c r="F315">
        <v>1158768</v>
      </c>
      <c r="G315">
        <v>96780</v>
      </c>
      <c r="H315">
        <v>35280</v>
      </c>
      <c r="I315">
        <v>1096192</v>
      </c>
      <c r="J315">
        <v>14984</v>
      </c>
      <c r="K315">
        <v>54</v>
      </c>
      <c r="L315">
        <v>0</v>
      </c>
      <c r="M315" t="s">
        <v>589</v>
      </c>
      <c r="N315" s="10">
        <v>0.22500000000000001</v>
      </c>
      <c r="O315" s="11">
        <v>1131472</v>
      </c>
      <c r="P315">
        <v>0</v>
      </c>
      <c r="Q315">
        <v>0</v>
      </c>
    </row>
    <row r="316" spans="1:17" x14ac:dyDescent="0.4">
      <c r="A316" s="1">
        <v>44022.1794212963</v>
      </c>
      <c r="B316">
        <v>30769</v>
      </c>
      <c r="C316">
        <v>0.47</v>
      </c>
      <c r="D316">
        <v>0.27</v>
      </c>
      <c r="E316">
        <v>0.2</v>
      </c>
      <c r="F316">
        <v>1158768</v>
      </c>
      <c r="G316">
        <v>96812</v>
      </c>
      <c r="H316">
        <v>35280</v>
      </c>
      <c r="I316">
        <v>1096192</v>
      </c>
      <c r="J316">
        <v>14984</v>
      </c>
      <c r="K316">
        <v>55</v>
      </c>
      <c r="L316">
        <v>0</v>
      </c>
      <c r="M316" t="s">
        <v>589</v>
      </c>
      <c r="N316" s="10">
        <v>0.23499999999999999</v>
      </c>
      <c r="O316" s="11">
        <v>1131472</v>
      </c>
      <c r="P316">
        <v>0</v>
      </c>
      <c r="Q316">
        <v>0</v>
      </c>
    </row>
    <row r="317" spans="1:17" x14ac:dyDescent="0.4">
      <c r="A317" s="1">
        <v>44022.180115740739</v>
      </c>
      <c r="B317">
        <v>30769</v>
      </c>
      <c r="C317">
        <v>0.47</v>
      </c>
      <c r="D317">
        <v>0.25</v>
      </c>
      <c r="E317">
        <v>0.22</v>
      </c>
      <c r="F317">
        <v>1158768</v>
      </c>
      <c r="G317">
        <v>96832</v>
      </c>
      <c r="H317">
        <v>35280</v>
      </c>
      <c r="I317">
        <v>1096192</v>
      </c>
      <c r="J317">
        <v>14984</v>
      </c>
      <c r="K317">
        <v>54</v>
      </c>
      <c r="L317">
        <v>0</v>
      </c>
      <c r="M317" t="s">
        <v>589</v>
      </c>
      <c r="N317" s="10">
        <v>0.23499999999999999</v>
      </c>
      <c r="O317" s="11">
        <v>1131472</v>
      </c>
      <c r="P317">
        <v>0</v>
      </c>
      <c r="Q317">
        <v>0</v>
      </c>
    </row>
    <row r="318" spans="1:17" x14ac:dyDescent="0.4">
      <c r="A318" s="1">
        <v>44022.180810185186</v>
      </c>
      <c r="B318">
        <v>30769</v>
      </c>
      <c r="C318">
        <v>0.47</v>
      </c>
      <c r="D318">
        <v>0.25</v>
      </c>
      <c r="E318">
        <v>0.22</v>
      </c>
      <c r="F318">
        <v>1158768</v>
      </c>
      <c r="G318">
        <v>96852</v>
      </c>
      <c r="H318">
        <v>35280</v>
      </c>
      <c r="I318">
        <v>1096192</v>
      </c>
      <c r="J318">
        <v>14984</v>
      </c>
      <c r="K318">
        <v>55</v>
      </c>
      <c r="L318">
        <v>0</v>
      </c>
      <c r="M318" t="s">
        <v>589</v>
      </c>
      <c r="N318" s="10">
        <v>0.23499999999999999</v>
      </c>
      <c r="O318" s="11">
        <v>1131472</v>
      </c>
      <c r="P318">
        <v>0</v>
      </c>
      <c r="Q318">
        <v>0</v>
      </c>
    </row>
    <row r="319" spans="1:17" x14ac:dyDescent="0.4">
      <c r="A319" s="1">
        <v>44022.181504629632</v>
      </c>
      <c r="B319">
        <v>30769</v>
      </c>
      <c r="C319">
        <v>0.45</v>
      </c>
      <c r="D319">
        <v>0.25</v>
      </c>
      <c r="E319">
        <v>0.2</v>
      </c>
      <c r="F319">
        <v>1158768</v>
      </c>
      <c r="G319">
        <v>96876</v>
      </c>
      <c r="H319">
        <v>35280</v>
      </c>
      <c r="I319">
        <v>1096192</v>
      </c>
      <c r="J319">
        <v>14984</v>
      </c>
      <c r="K319">
        <v>55</v>
      </c>
      <c r="L319">
        <v>0</v>
      </c>
      <c r="M319" t="s">
        <v>589</v>
      </c>
      <c r="N319" s="10">
        <v>0.22500000000000001</v>
      </c>
      <c r="O319" s="11">
        <v>1131472</v>
      </c>
      <c r="P319">
        <v>0</v>
      </c>
      <c r="Q319">
        <v>0</v>
      </c>
    </row>
    <row r="320" spans="1:17" x14ac:dyDescent="0.4">
      <c r="A320" s="1">
        <v>44022.182199074072</v>
      </c>
      <c r="B320">
        <v>30769</v>
      </c>
      <c r="C320">
        <v>0.38</v>
      </c>
      <c r="D320">
        <v>0.2</v>
      </c>
      <c r="E320">
        <v>0.18</v>
      </c>
      <c r="F320">
        <v>1158768</v>
      </c>
      <c r="G320">
        <v>96896</v>
      </c>
      <c r="H320">
        <v>35280</v>
      </c>
      <c r="I320">
        <v>1096192</v>
      </c>
      <c r="J320">
        <v>14984</v>
      </c>
      <c r="K320">
        <v>54</v>
      </c>
      <c r="L320">
        <v>0</v>
      </c>
      <c r="M320" t="s">
        <v>589</v>
      </c>
      <c r="N320" s="10">
        <v>0.19</v>
      </c>
      <c r="O320" s="11">
        <v>1131472</v>
      </c>
      <c r="P320">
        <v>0</v>
      </c>
      <c r="Q320">
        <v>0</v>
      </c>
    </row>
    <row r="321" spans="1:17" x14ac:dyDescent="0.4">
      <c r="A321" s="1">
        <v>44022.155810185184</v>
      </c>
      <c r="B321">
        <v>1264</v>
      </c>
      <c r="C321">
        <v>0.18</v>
      </c>
      <c r="D321">
        <v>0.15</v>
      </c>
      <c r="E321">
        <v>0.03</v>
      </c>
      <c r="F321">
        <v>1808284</v>
      </c>
      <c r="G321">
        <v>945444</v>
      </c>
      <c r="H321">
        <v>4</v>
      </c>
      <c r="I321">
        <v>1460940</v>
      </c>
      <c r="J321">
        <v>8972</v>
      </c>
      <c r="K321">
        <v>10</v>
      </c>
      <c r="L321">
        <v>0</v>
      </c>
      <c r="M321" t="s">
        <v>578</v>
      </c>
      <c r="N321" s="10">
        <v>0.09</v>
      </c>
      <c r="O321" s="11">
        <v>1460944</v>
      </c>
      <c r="P321">
        <v>0</v>
      </c>
      <c r="Q321">
        <v>0</v>
      </c>
    </row>
    <row r="322" spans="1:17" x14ac:dyDescent="0.4">
      <c r="A322" s="1">
        <v>44022.156504629631</v>
      </c>
      <c r="B322">
        <v>1264</v>
      </c>
      <c r="C322">
        <v>0.13</v>
      </c>
      <c r="D322">
        <v>0.12</v>
      </c>
      <c r="E322">
        <v>0.02</v>
      </c>
      <c r="F322">
        <v>1808284</v>
      </c>
      <c r="G322">
        <v>945444</v>
      </c>
      <c r="H322">
        <v>4</v>
      </c>
      <c r="I322">
        <v>1460940</v>
      </c>
      <c r="J322">
        <v>8972</v>
      </c>
      <c r="K322">
        <v>0</v>
      </c>
      <c r="L322">
        <v>0</v>
      </c>
      <c r="M322" t="s">
        <v>578</v>
      </c>
      <c r="N322" s="10">
        <v>6.5000000000000002E-2</v>
      </c>
      <c r="O322" s="11">
        <v>1460944</v>
      </c>
      <c r="P322">
        <v>0</v>
      </c>
      <c r="Q322">
        <v>0</v>
      </c>
    </row>
    <row r="323" spans="1:17" x14ac:dyDescent="0.4">
      <c r="A323" s="1">
        <v>44022.157199074078</v>
      </c>
      <c r="B323">
        <v>1264</v>
      </c>
      <c r="C323">
        <v>0.2</v>
      </c>
      <c r="D323">
        <v>0.17</v>
      </c>
      <c r="E323">
        <v>0.03</v>
      </c>
      <c r="F323">
        <v>1808284</v>
      </c>
      <c r="G323">
        <v>947940</v>
      </c>
      <c r="H323">
        <v>4</v>
      </c>
      <c r="I323">
        <v>1460940</v>
      </c>
      <c r="J323">
        <v>8972</v>
      </c>
      <c r="K323">
        <v>10</v>
      </c>
      <c r="L323">
        <v>0</v>
      </c>
      <c r="M323" t="s">
        <v>578</v>
      </c>
      <c r="N323" s="10">
        <v>0.1</v>
      </c>
      <c r="O323" s="11">
        <v>1460944</v>
      </c>
      <c r="P323">
        <v>0</v>
      </c>
      <c r="Q323">
        <v>0</v>
      </c>
    </row>
    <row r="324" spans="1:17" x14ac:dyDescent="0.4">
      <c r="A324" s="1">
        <v>44022.157893518517</v>
      </c>
      <c r="B324">
        <v>1264</v>
      </c>
      <c r="C324">
        <v>0.12</v>
      </c>
      <c r="D324">
        <v>0.1</v>
      </c>
      <c r="E324">
        <v>0.02</v>
      </c>
      <c r="F324">
        <v>1808284</v>
      </c>
      <c r="G324">
        <v>947940</v>
      </c>
      <c r="H324">
        <v>4</v>
      </c>
      <c r="I324">
        <v>1460940</v>
      </c>
      <c r="J324">
        <v>8972</v>
      </c>
      <c r="K324">
        <v>0</v>
      </c>
      <c r="L324">
        <v>0</v>
      </c>
      <c r="M324" t="s">
        <v>578</v>
      </c>
      <c r="N324" s="10">
        <v>0.06</v>
      </c>
      <c r="O324" s="11">
        <v>1460944</v>
      </c>
      <c r="P324">
        <v>0</v>
      </c>
      <c r="Q324">
        <v>0</v>
      </c>
    </row>
    <row r="325" spans="1:17" x14ac:dyDescent="0.4">
      <c r="A325" s="1">
        <v>44022.158587962964</v>
      </c>
      <c r="B325">
        <v>1264</v>
      </c>
      <c r="C325">
        <v>0.2</v>
      </c>
      <c r="D325">
        <v>0.15</v>
      </c>
      <c r="E325">
        <v>0.05</v>
      </c>
      <c r="F325">
        <v>1808284</v>
      </c>
      <c r="G325">
        <v>950440</v>
      </c>
      <c r="H325">
        <v>4</v>
      </c>
      <c r="I325">
        <v>1460940</v>
      </c>
      <c r="J325">
        <v>8972</v>
      </c>
      <c r="K325">
        <v>10</v>
      </c>
      <c r="L325">
        <v>0</v>
      </c>
      <c r="M325" t="s">
        <v>578</v>
      </c>
      <c r="N325" s="10">
        <v>0.1</v>
      </c>
      <c r="O325" s="11">
        <v>1460944</v>
      </c>
      <c r="P325">
        <v>0</v>
      </c>
      <c r="Q325">
        <v>0</v>
      </c>
    </row>
    <row r="326" spans="1:17" x14ac:dyDescent="0.4">
      <c r="A326" s="1">
        <v>44022.159282407411</v>
      </c>
      <c r="B326">
        <v>1264</v>
      </c>
      <c r="C326">
        <v>0.13</v>
      </c>
      <c r="D326">
        <v>0.12</v>
      </c>
      <c r="E326">
        <v>0.02</v>
      </c>
      <c r="F326">
        <v>1808284</v>
      </c>
      <c r="G326">
        <v>950440</v>
      </c>
      <c r="H326">
        <v>4</v>
      </c>
      <c r="I326">
        <v>1460940</v>
      </c>
      <c r="J326">
        <v>8972</v>
      </c>
      <c r="K326">
        <v>0</v>
      </c>
      <c r="L326">
        <v>0</v>
      </c>
      <c r="M326" t="s">
        <v>578</v>
      </c>
      <c r="N326" s="10">
        <v>6.5000000000000002E-2</v>
      </c>
      <c r="O326" s="11">
        <v>1460944</v>
      </c>
      <c r="P326">
        <v>0</v>
      </c>
      <c r="Q326">
        <v>0</v>
      </c>
    </row>
    <row r="327" spans="1:17" x14ac:dyDescent="0.4">
      <c r="A327" s="1">
        <v>44022.15997685185</v>
      </c>
      <c r="B327">
        <v>1264</v>
      </c>
      <c r="C327">
        <v>0.22</v>
      </c>
      <c r="D327">
        <v>0.17</v>
      </c>
      <c r="E327">
        <v>0.05</v>
      </c>
      <c r="F327">
        <v>1873820</v>
      </c>
      <c r="G327">
        <v>952932</v>
      </c>
      <c r="H327">
        <v>4</v>
      </c>
      <c r="I327">
        <v>1526476</v>
      </c>
      <c r="J327">
        <v>8972</v>
      </c>
      <c r="K327">
        <v>10</v>
      </c>
      <c r="L327">
        <v>0</v>
      </c>
      <c r="M327" t="s">
        <v>578</v>
      </c>
      <c r="N327" s="10">
        <v>0.11</v>
      </c>
      <c r="O327" s="11">
        <v>1526480</v>
      </c>
      <c r="P327">
        <v>0</v>
      </c>
      <c r="Q327">
        <v>0</v>
      </c>
    </row>
    <row r="328" spans="1:17" x14ac:dyDescent="0.4">
      <c r="A328" s="1">
        <v>44022.160671296297</v>
      </c>
      <c r="B328">
        <v>1264</v>
      </c>
      <c r="C328">
        <v>0.13</v>
      </c>
      <c r="D328">
        <v>0.12</v>
      </c>
      <c r="E328">
        <v>0.02</v>
      </c>
      <c r="F328">
        <v>1873820</v>
      </c>
      <c r="G328">
        <v>952932</v>
      </c>
      <c r="H328">
        <v>4</v>
      </c>
      <c r="I328">
        <v>1526476</v>
      </c>
      <c r="J328">
        <v>8972</v>
      </c>
      <c r="K328">
        <v>0</v>
      </c>
      <c r="L328">
        <v>0</v>
      </c>
      <c r="M328" t="s">
        <v>578</v>
      </c>
      <c r="N328" s="10">
        <v>6.5000000000000002E-2</v>
      </c>
      <c r="O328" s="11">
        <v>1526480</v>
      </c>
      <c r="P328">
        <v>0</v>
      </c>
      <c r="Q328">
        <v>0</v>
      </c>
    </row>
    <row r="329" spans="1:17" x14ac:dyDescent="0.4">
      <c r="A329" s="1">
        <v>44022.161365740743</v>
      </c>
      <c r="B329">
        <v>1264</v>
      </c>
      <c r="C329">
        <v>0.18</v>
      </c>
      <c r="D329">
        <v>0.17</v>
      </c>
      <c r="E329">
        <v>0.02</v>
      </c>
      <c r="F329">
        <v>1873820</v>
      </c>
      <c r="G329">
        <v>955432</v>
      </c>
      <c r="H329">
        <v>4</v>
      </c>
      <c r="I329">
        <v>1526476</v>
      </c>
      <c r="J329">
        <v>8972</v>
      </c>
      <c r="K329">
        <v>10</v>
      </c>
      <c r="L329">
        <v>0</v>
      </c>
      <c r="M329" t="s">
        <v>578</v>
      </c>
      <c r="N329" s="10">
        <v>0.09</v>
      </c>
      <c r="O329" s="11">
        <v>1526480</v>
      </c>
      <c r="P329">
        <v>0</v>
      </c>
      <c r="Q329">
        <v>0</v>
      </c>
    </row>
    <row r="330" spans="1:17" x14ac:dyDescent="0.4">
      <c r="A330" s="1">
        <v>44022.162060185183</v>
      </c>
      <c r="B330">
        <v>1264</v>
      </c>
      <c r="C330">
        <v>0.13</v>
      </c>
      <c r="D330">
        <v>0.12</v>
      </c>
      <c r="E330">
        <v>0.02</v>
      </c>
      <c r="F330">
        <v>1873820</v>
      </c>
      <c r="G330">
        <v>955432</v>
      </c>
      <c r="H330">
        <v>4</v>
      </c>
      <c r="I330">
        <v>1526476</v>
      </c>
      <c r="J330">
        <v>8972</v>
      </c>
      <c r="K330">
        <v>0</v>
      </c>
      <c r="L330">
        <v>0</v>
      </c>
      <c r="M330" t="s">
        <v>578</v>
      </c>
      <c r="N330" s="10">
        <v>6.5000000000000002E-2</v>
      </c>
      <c r="O330" s="11">
        <v>1526480</v>
      </c>
      <c r="P330">
        <v>0</v>
      </c>
      <c r="Q330">
        <v>0</v>
      </c>
    </row>
    <row r="331" spans="1:17" x14ac:dyDescent="0.4">
      <c r="A331" s="1">
        <v>44022.162754629629</v>
      </c>
      <c r="B331">
        <v>1264</v>
      </c>
      <c r="C331">
        <v>0.18</v>
      </c>
      <c r="D331">
        <v>0.17</v>
      </c>
      <c r="E331">
        <v>0.02</v>
      </c>
      <c r="F331">
        <v>1873820</v>
      </c>
      <c r="G331">
        <v>957928</v>
      </c>
      <c r="H331">
        <v>4</v>
      </c>
      <c r="I331">
        <v>1526476</v>
      </c>
      <c r="J331">
        <v>8972</v>
      </c>
      <c r="K331">
        <v>10</v>
      </c>
      <c r="L331">
        <v>0</v>
      </c>
      <c r="M331" t="s">
        <v>578</v>
      </c>
      <c r="N331" s="10">
        <v>0.09</v>
      </c>
      <c r="O331" s="11">
        <v>1526480</v>
      </c>
      <c r="P331">
        <v>0</v>
      </c>
      <c r="Q331">
        <v>0</v>
      </c>
    </row>
    <row r="332" spans="1:17" x14ac:dyDescent="0.4">
      <c r="A332" s="1">
        <v>44022.163449074076</v>
      </c>
      <c r="B332">
        <v>1264</v>
      </c>
      <c r="C332">
        <v>0.15</v>
      </c>
      <c r="D332">
        <v>0.13</v>
      </c>
      <c r="E332">
        <v>0.02</v>
      </c>
      <c r="F332">
        <v>1873820</v>
      </c>
      <c r="G332">
        <v>957928</v>
      </c>
      <c r="H332">
        <v>4</v>
      </c>
      <c r="I332">
        <v>1526476</v>
      </c>
      <c r="J332">
        <v>8972</v>
      </c>
      <c r="K332">
        <v>0</v>
      </c>
      <c r="L332">
        <v>0</v>
      </c>
      <c r="M332" t="s">
        <v>578</v>
      </c>
      <c r="N332" s="10">
        <v>7.4999999999999997E-2</v>
      </c>
      <c r="O332" s="11">
        <v>1526480</v>
      </c>
      <c r="P332">
        <v>0</v>
      </c>
      <c r="Q332">
        <v>0</v>
      </c>
    </row>
    <row r="333" spans="1:17" x14ac:dyDescent="0.4">
      <c r="A333" s="1">
        <v>44022.164143518516</v>
      </c>
      <c r="B333">
        <v>1264</v>
      </c>
      <c r="C333">
        <v>0.2</v>
      </c>
      <c r="D333">
        <v>0.17</v>
      </c>
      <c r="E333">
        <v>0.03</v>
      </c>
      <c r="F333">
        <v>1873820</v>
      </c>
      <c r="G333">
        <v>960428</v>
      </c>
      <c r="H333">
        <v>4</v>
      </c>
      <c r="I333">
        <v>1526476</v>
      </c>
      <c r="J333">
        <v>8972</v>
      </c>
      <c r="K333">
        <v>10</v>
      </c>
      <c r="L333">
        <v>0</v>
      </c>
      <c r="M333" t="s">
        <v>578</v>
      </c>
      <c r="N333" s="10">
        <v>0.1</v>
      </c>
      <c r="O333" s="11">
        <v>1526480</v>
      </c>
      <c r="P333">
        <v>0</v>
      </c>
      <c r="Q333">
        <v>0</v>
      </c>
    </row>
    <row r="334" spans="1:17" x14ac:dyDescent="0.4">
      <c r="A334" s="1">
        <v>44022.164837962962</v>
      </c>
      <c r="B334">
        <v>1264</v>
      </c>
      <c r="C334">
        <v>0.18</v>
      </c>
      <c r="D334">
        <v>0.17</v>
      </c>
      <c r="E334">
        <v>0.02</v>
      </c>
      <c r="F334">
        <v>1873820</v>
      </c>
      <c r="G334">
        <v>962920</v>
      </c>
      <c r="H334">
        <v>4</v>
      </c>
      <c r="I334">
        <v>1526476</v>
      </c>
      <c r="J334">
        <v>8972</v>
      </c>
      <c r="K334">
        <v>10</v>
      </c>
      <c r="L334">
        <v>0</v>
      </c>
      <c r="M334" t="s">
        <v>578</v>
      </c>
      <c r="N334" s="10">
        <v>0.09</v>
      </c>
      <c r="O334" s="11">
        <v>1526480</v>
      </c>
      <c r="P334">
        <v>0</v>
      </c>
      <c r="Q334">
        <v>0</v>
      </c>
    </row>
    <row r="335" spans="1:17" x14ac:dyDescent="0.4">
      <c r="A335" s="1">
        <v>44022.165532407409</v>
      </c>
      <c r="B335">
        <v>1264</v>
      </c>
      <c r="C335">
        <v>0.13</v>
      </c>
      <c r="D335">
        <v>0.12</v>
      </c>
      <c r="E335">
        <v>0.02</v>
      </c>
      <c r="F335">
        <v>1873820</v>
      </c>
      <c r="G335">
        <v>962920</v>
      </c>
      <c r="H335">
        <v>4</v>
      </c>
      <c r="I335">
        <v>1526476</v>
      </c>
      <c r="J335">
        <v>8972</v>
      </c>
      <c r="K335">
        <v>0</v>
      </c>
      <c r="L335">
        <v>0</v>
      </c>
      <c r="M335" t="s">
        <v>578</v>
      </c>
      <c r="N335" s="10">
        <v>6.5000000000000002E-2</v>
      </c>
      <c r="O335" s="11">
        <v>1526480</v>
      </c>
      <c r="P335">
        <v>0</v>
      </c>
      <c r="Q335">
        <v>0</v>
      </c>
    </row>
    <row r="336" spans="1:17" x14ac:dyDescent="0.4">
      <c r="A336" s="1">
        <v>44022.166226851848</v>
      </c>
      <c r="B336">
        <v>1264</v>
      </c>
      <c r="C336">
        <v>0.2</v>
      </c>
      <c r="D336">
        <v>0.15</v>
      </c>
      <c r="E336">
        <v>0.05</v>
      </c>
      <c r="F336">
        <v>1873820</v>
      </c>
      <c r="G336">
        <v>965420</v>
      </c>
      <c r="H336">
        <v>4</v>
      </c>
      <c r="I336">
        <v>1526476</v>
      </c>
      <c r="J336">
        <v>8972</v>
      </c>
      <c r="K336">
        <v>10</v>
      </c>
      <c r="L336">
        <v>0</v>
      </c>
      <c r="M336" t="s">
        <v>578</v>
      </c>
      <c r="N336" s="10">
        <v>0.1</v>
      </c>
      <c r="O336" s="11">
        <v>1526480</v>
      </c>
      <c r="P336">
        <v>0</v>
      </c>
      <c r="Q336">
        <v>0</v>
      </c>
    </row>
    <row r="337" spans="1:17" x14ac:dyDescent="0.4">
      <c r="A337" s="1">
        <v>44022.166921296295</v>
      </c>
      <c r="B337">
        <v>1264</v>
      </c>
      <c r="C337">
        <v>0.13</v>
      </c>
      <c r="D337">
        <v>0.12</v>
      </c>
      <c r="E337">
        <v>0.02</v>
      </c>
      <c r="F337">
        <v>1873820</v>
      </c>
      <c r="G337">
        <v>965420</v>
      </c>
      <c r="H337">
        <v>4</v>
      </c>
      <c r="I337">
        <v>1526476</v>
      </c>
      <c r="J337">
        <v>8972</v>
      </c>
      <c r="K337">
        <v>0</v>
      </c>
      <c r="L337">
        <v>0</v>
      </c>
      <c r="M337" t="s">
        <v>578</v>
      </c>
      <c r="N337" s="10">
        <v>6.5000000000000002E-2</v>
      </c>
      <c r="O337" s="11">
        <v>1526480</v>
      </c>
      <c r="P337">
        <v>0</v>
      </c>
      <c r="Q337">
        <v>0</v>
      </c>
    </row>
    <row r="338" spans="1:17" x14ac:dyDescent="0.4">
      <c r="A338" s="1">
        <v>44022.167615740742</v>
      </c>
      <c r="B338">
        <v>1264</v>
      </c>
      <c r="C338">
        <v>0.2</v>
      </c>
      <c r="D338">
        <v>0.17</v>
      </c>
      <c r="E338">
        <v>0.03</v>
      </c>
      <c r="F338">
        <v>1873820</v>
      </c>
      <c r="G338">
        <v>967916</v>
      </c>
      <c r="H338">
        <v>4</v>
      </c>
      <c r="I338">
        <v>1526476</v>
      </c>
      <c r="J338">
        <v>8972</v>
      </c>
      <c r="K338">
        <v>10</v>
      </c>
      <c r="L338">
        <v>0</v>
      </c>
      <c r="M338" t="s">
        <v>578</v>
      </c>
      <c r="N338" s="10">
        <v>0.1</v>
      </c>
      <c r="O338" s="11">
        <v>1526480</v>
      </c>
      <c r="P338">
        <v>0</v>
      </c>
      <c r="Q338">
        <v>0</v>
      </c>
    </row>
    <row r="339" spans="1:17" x14ac:dyDescent="0.4">
      <c r="A339" s="1">
        <v>44022.168310185189</v>
      </c>
      <c r="B339">
        <v>1264</v>
      </c>
      <c r="C339">
        <v>0.13</v>
      </c>
      <c r="D339">
        <v>0.12</v>
      </c>
      <c r="E339">
        <v>0.02</v>
      </c>
      <c r="F339">
        <v>1873820</v>
      </c>
      <c r="G339">
        <v>967916</v>
      </c>
      <c r="H339">
        <v>4</v>
      </c>
      <c r="I339">
        <v>1526476</v>
      </c>
      <c r="J339">
        <v>8972</v>
      </c>
      <c r="K339">
        <v>0</v>
      </c>
      <c r="L339">
        <v>0</v>
      </c>
      <c r="M339" t="s">
        <v>578</v>
      </c>
      <c r="N339" s="10">
        <v>6.5000000000000002E-2</v>
      </c>
      <c r="O339" s="11">
        <v>1526480</v>
      </c>
      <c r="P339">
        <v>0</v>
      </c>
      <c r="Q339">
        <v>0</v>
      </c>
    </row>
    <row r="340" spans="1:17" x14ac:dyDescent="0.4">
      <c r="A340" s="1">
        <v>44022.169004629628</v>
      </c>
      <c r="B340">
        <v>1264</v>
      </c>
      <c r="C340">
        <v>0.2</v>
      </c>
      <c r="D340">
        <v>0.15</v>
      </c>
      <c r="E340">
        <v>0.05</v>
      </c>
      <c r="F340">
        <v>1873820</v>
      </c>
      <c r="G340">
        <v>970416</v>
      </c>
      <c r="H340">
        <v>4</v>
      </c>
      <c r="I340">
        <v>1526476</v>
      </c>
      <c r="J340">
        <v>8972</v>
      </c>
      <c r="K340">
        <v>10</v>
      </c>
      <c r="L340">
        <v>0</v>
      </c>
      <c r="M340" t="s">
        <v>578</v>
      </c>
      <c r="N340" s="10">
        <v>0.1</v>
      </c>
      <c r="O340" s="11">
        <v>1526480</v>
      </c>
      <c r="P340">
        <v>0</v>
      </c>
      <c r="Q340">
        <v>0</v>
      </c>
    </row>
    <row r="341" spans="1:17" x14ac:dyDescent="0.4">
      <c r="A341" s="1">
        <v>44022.169699074075</v>
      </c>
      <c r="B341">
        <v>1264</v>
      </c>
      <c r="C341">
        <v>0.13</v>
      </c>
      <c r="D341">
        <v>0.12</v>
      </c>
      <c r="E341">
        <v>0.02</v>
      </c>
      <c r="F341">
        <v>1873820</v>
      </c>
      <c r="G341">
        <v>970416</v>
      </c>
      <c r="H341">
        <v>4</v>
      </c>
      <c r="I341">
        <v>1526476</v>
      </c>
      <c r="J341">
        <v>8972</v>
      </c>
      <c r="K341">
        <v>0</v>
      </c>
      <c r="L341">
        <v>0</v>
      </c>
      <c r="M341" t="s">
        <v>578</v>
      </c>
      <c r="N341" s="10">
        <v>6.5000000000000002E-2</v>
      </c>
      <c r="O341" s="11">
        <v>1526480</v>
      </c>
      <c r="P341">
        <v>0</v>
      </c>
      <c r="Q341">
        <v>0</v>
      </c>
    </row>
    <row r="342" spans="1:17" x14ac:dyDescent="0.4">
      <c r="A342" s="1">
        <v>44022.170393518521</v>
      </c>
      <c r="B342">
        <v>1264</v>
      </c>
      <c r="C342">
        <v>0.18</v>
      </c>
      <c r="D342">
        <v>0.17</v>
      </c>
      <c r="E342">
        <v>0.02</v>
      </c>
      <c r="F342">
        <v>1873820</v>
      </c>
      <c r="G342">
        <v>972920</v>
      </c>
      <c r="H342">
        <v>4</v>
      </c>
      <c r="I342">
        <v>1526476</v>
      </c>
      <c r="J342">
        <v>8972</v>
      </c>
      <c r="K342">
        <v>10</v>
      </c>
      <c r="L342">
        <v>0</v>
      </c>
      <c r="M342" t="s">
        <v>578</v>
      </c>
      <c r="N342" s="10">
        <v>0.09</v>
      </c>
      <c r="O342" s="11">
        <v>1526480</v>
      </c>
      <c r="P342">
        <v>0</v>
      </c>
      <c r="Q342">
        <v>0</v>
      </c>
    </row>
    <row r="343" spans="1:17" x14ac:dyDescent="0.4">
      <c r="A343" s="1">
        <v>44022.171087962961</v>
      </c>
      <c r="B343">
        <v>1264</v>
      </c>
      <c r="C343">
        <v>0.15</v>
      </c>
      <c r="D343">
        <v>0.12</v>
      </c>
      <c r="E343">
        <v>0.03</v>
      </c>
      <c r="F343">
        <v>1873820</v>
      </c>
      <c r="G343">
        <v>972920</v>
      </c>
      <c r="H343">
        <v>4</v>
      </c>
      <c r="I343">
        <v>1526476</v>
      </c>
      <c r="J343">
        <v>8972</v>
      </c>
      <c r="K343">
        <v>0</v>
      </c>
      <c r="L343">
        <v>0</v>
      </c>
      <c r="M343" t="s">
        <v>578</v>
      </c>
      <c r="N343" s="10">
        <v>7.4999999999999997E-2</v>
      </c>
      <c r="O343" s="11">
        <v>1526480</v>
      </c>
      <c r="P343">
        <v>0</v>
      </c>
      <c r="Q343">
        <v>0</v>
      </c>
    </row>
    <row r="344" spans="1:17" x14ac:dyDescent="0.4">
      <c r="A344" s="1">
        <v>44022.171782407408</v>
      </c>
      <c r="B344">
        <v>1264</v>
      </c>
      <c r="C344">
        <v>0.2</v>
      </c>
      <c r="D344">
        <v>0.17</v>
      </c>
      <c r="E344">
        <v>0.03</v>
      </c>
      <c r="F344">
        <v>1873820</v>
      </c>
      <c r="G344">
        <v>975416</v>
      </c>
      <c r="H344">
        <v>4</v>
      </c>
      <c r="I344">
        <v>1526476</v>
      </c>
      <c r="J344">
        <v>8972</v>
      </c>
      <c r="K344">
        <v>10</v>
      </c>
      <c r="L344">
        <v>0</v>
      </c>
      <c r="M344" t="s">
        <v>578</v>
      </c>
      <c r="N344" s="10">
        <v>0.1</v>
      </c>
      <c r="O344" s="11">
        <v>1526480</v>
      </c>
      <c r="P344">
        <v>0</v>
      </c>
      <c r="Q344">
        <v>0</v>
      </c>
    </row>
    <row r="345" spans="1:17" x14ac:dyDescent="0.4">
      <c r="A345" s="1">
        <v>44022.172476851854</v>
      </c>
      <c r="B345">
        <v>1264</v>
      </c>
      <c r="C345">
        <v>0.13</v>
      </c>
      <c r="D345">
        <v>0.12</v>
      </c>
      <c r="E345">
        <v>0.02</v>
      </c>
      <c r="F345">
        <v>1873820</v>
      </c>
      <c r="G345">
        <v>975416</v>
      </c>
      <c r="H345">
        <v>4</v>
      </c>
      <c r="I345">
        <v>1526476</v>
      </c>
      <c r="J345">
        <v>8972</v>
      </c>
      <c r="K345">
        <v>0</v>
      </c>
      <c r="L345">
        <v>0</v>
      </c>
      <c r="M345" t="s">
        <v>578</v>
      </c>
      <c r="N345" s="10">
        <v>6.5000000000000002E-2</v>
      </c>
      <c r="O345" s="11">
        <v>1526480</v>
      </c>
      <c r="P345">
        <v>0</v>
      </c>
      <c r="Q345">
        <v>0</v>
      </c>
    </row>
    <row r="346" spans="1:17" x14ac:dyDescent="0.4">
      <c r="A346" s="1">
        <v>44022.173171296294</v>
      </c>
      <c r="B346">
        <v>1264</v>
      </c>
      <c r="C346">
        <v>0.2</v>
      </c>
      <c r="D346">
        <v>0.15</v>
      </c>
      <c r="E346">
        <v>0.05</v>
      </c>
      <c r="F346">
        <v>1873820</v>
      </c>
      <c r="G346">
        <v>977920</v>
      </c>
      <c r="H346">
        <v>4</v>
      </c>
      <c r="I346">
        <v>1526476</v>
      </c>
      <c r="J346">
        <v>8972</v>
      </c>
      <c r="K346">
        <v>10</v>
      </c>
      <c r="L346">
        <v>0</v>
      </c>
      <c r="M346" t="s">
        <v>578</v>
      </c>
      <c r="N346" s="10">
        <v>0.1</v>
      </c>
      <c r="O346" s="11">
        <v>1526480</v>
      </c>
      <c r="P346">
        <v>0</v>
      </c>
      <c r="Q346">
        <v>0</v>
      </c>
    </row>
    <row r="347" spans="1:17" x14ac:dyDescent="0.4">
      <c r="A347" s="1">
        <v>44022.17386574074</v>
      </c>
      <c r="B347">
        <v>1264</v>
      </c>
      <c r="C347">
        <v>0.13</v>
      </c>
      <c r="D347">
        <v>0.12</v>
      </c>
      <c r="E347">
        <v>0.02</v>
      </c>
      <c r="F347">
        <v>1873820</v>
      </c>
      <c r="G347">
        <v>977920</v>
      </c>
      <c r="H347">
        <v>4</v>
      </c>
      <c r="I347">
        <v>1526476</v>
      </c>
      <c r="J347">
        <v>8972</v>
      </c>
      <c r="K347">
        <v>0</v>
      </c>
      <c r="L347">
        <v>0</v>
      </c>
      <c r="M347" t="s">
        <v>578</v>
      </c>
      <c r="N347" s="10">
        <v>6.5000000000000002E-2</v>
      </c>
      <c r="O347" s="11">
        <v>1526480</v>
      </c>
      <c r="P347">
        <v>0</v>
      </c>
      <c r="Q347">
        <v>0</v>
      </c>
    </row>
    <row r="348" spans="1:17" x14ac:dyDescent="0.4">
      <c r="A348" s="1">
        <v>44022.174560185187</v>
      </c>
      <c r="B348">
        <v>1264</v>
      </c>
      <c r="C348">
        <v>0.17</v>
      </c>
      <c r="D348">
        <v>0.13</v>
      </c>
      <c r="E348">
        <v>0.03</v>
      </c>
      <c r="F348">
        <v>1873820</v>
      </c>
      <c r="G348">
        <v>980416</v>
      </c>
      <c r="H348">
        <v>4</v>
      </c>
      <c r="I348">
        <v>1526476</v>
      </c>
      <c r="J348">
        <v>8972</v>
      </c>
      <c r="K348">
        <v>10</v>
      </c>
      <c r="L348">
        <v>0</v>
      </c>
      <c r="M348" t="s">
        <v>578</v>
      </c>
      <c r="N348" s="10">
        <v>8.5000000000000006E-2</v>
      </c>
      <c r="O348" s="11">
        <v>1526480</v>
      </c>
      <c r="P348">
        <v>0</v>
      </c>
      <c r="Q348">
        <v>0</v>
      </c>
    </row>
    <row r="349" spans="1:17" x14ac:dyDescent="0.4">
      <c r="A349" s="1">
        <v>44022.175254629627</v>
      </c>
      <c r="B349">
        <v>1264</v>
      </c>
      <c r="C349">
        <v>0.13</v>
      </c>
      <c r="D349">
        <v>0.1</v>
      </c>
      <c r="E349">
        <v>0.03</v>
      </c>
      <c r="F349">
        <v>1873820</v>
      </c>
      <c r="G349">
        <v>980416</v>
      </c>
      <c r="H349">
        <v>4</v>
      </c>
      <c r="I349">
        <v>1526476</v>
      </c>
      <c r="J349">
        <v>8972</v>
      </c>
      <c r="K349">
        <v>0</v>
      </c>
      <c r="L349">
        <v>0</v>
      </c>
      <c r="M349" t="s">
        <v>578</v>
      </c>
      <c r="N349" s="10">
        <v>6.5000000000000002E-2</v>
      </c>
      <c r="O349" s="11">
        <v>1526480</v>
      </c>
      <c r="P349">
        <v>0</v>
      </c>
      <c r="Q349">
        <v>0</v>
      </c>
    </row>
    <row r="350" spans="1:17" x14ac:dyDescent="0.4">
      <c r="A350" s="1">
        <v>44022.175949074073</v>
      </c>
      <c r="B350">
        <v>1264</v>
      </c>
      <c r="C350">
        <v>0.18</v>
      </c>
      <c r="D350">
        <v>0.17</v>
      </c>
      <c r="E350">
        <v>0.02</v>
      </c>
      <c r="F350">
        <v>1873820</v>
      </c>
      <c r="G350">
        <v>982912</v>
      </c>
      <c r="H350">
        <v>4</v>
      </c>
      <c r="I350">
        <v>1526476</v>
      </c>
      <c r="J350">
        <v>8972</v>
      </c>
      <c r="K350">
        <v>10</v>
      </c>
      <c r="L350">
        <v>0</v>
      </c>
      <c r="M350" t="s">
        <v>578</v>
      </c>
      <c r="N350" s="10">
        <v>0.09</v>
      </c>
      <c r="O350" s="11">
        <v>1526480</v>
      </c>
      <c r="P350">
        <v>0</v>
      </c>
      <c r="Q350">
        <v>0</v>
      </c>
    </row>
    <row r="351" spans="1:17" x14ac:dyDescent="0.4">
      <c r="A351" s="1">
        <v>44022.17664351852</v>
      </c>
      <c r="B351">
        <v>1264</v>
      </c>
      <c r="C351">
        <v>0.15</v>
      </c>
      <c r="D351">
        <v>0.12</v>
      </c>
      <c r="E351">
        <v>0.03</v>
      </c>
      <c r="F351">
        <v>1873820</v>
      </c>
      <c r="G351">
        <v>982912</v>
      </c>
      <c r="H351">
        <v>4</v>
      </c>
      <c r="I351">
        <v>1526476</v>
      </c>
      <c r="J351">
        <v>8972</v>
      </c>
      <c r="K351">
        <v>0</v>
      </c>
      <c r="L351">
        <v>0</v>
      </c>
      <c r="M351" t="s">
        <v>578</v>
      </c>
      <c r="N351" s="10">
        <v>7.4999999999999997E-2</v>
      </c>
      <c r="O351" s="11">
        <v>1526480</v>
      </c>
      <c r="P351">
        <v>0</v>
      </c>
      <c r="Q351">
        <v>0</v>
      </c>
    </row>
    <row r="352" spans="1:17" x14ac:dyDescent="0.4">
      <c r="A352" s="1">
        <v>44022.177337962959</v>
      </c>
      <c r="B352">
        <v>1264</v>
      </c>
      <c r="C352">
        <v>0.18</v>
      </c>
      <c r="D352">
        <v>0.15</v>
      </c>
      <c r="E352">
        <v>0.03</v>
      </c>
      <c r="F352">
        <v>1873820</v>
      </c>
      <c r="G352">
        <v>985416</v>
      </c>
      <c r="H352">
        <v>4</v>
      </c>
      <c r="I352">
        <v>1526476</v>
      </c>
      <c r="J352">
        <v>8972</v>
      </c>
      <c r="K352">
        <v>10</v>
      </c>
      <c r="L352">
        <v>0</v>
      </c>
      <c r="M352" t="s">
        <v>578</v>
      </c>
      <c r="N352" s="10">
        <v>0.09</v>
      </c>
      <c r="O352" s="11">
        <v>1526480</v>
      </c>
      <c r="P352">
        <v>0</v>
      </c>
      <c r="Q352">
        <v>0</v>
      </c>
    </row>
    <row r="353" spans="1:17" x14ac:dyDescent="0.4">
      <c r="A353" s="1">
        <v>44022.178032407406</v>
      </c>
      <c r="B353">
        <v>1264</v>
      </c>
      <c r="C353">
        <v>0.13</v>
      </c>
      <c r="D353">
        <v>0.1</v>
      </c>
      <c r="E353">
        <v>0.03</v>
      </c>
      <c r="F353">
        <v>1873820</v>
      </c>
      <c r="G353">
        <v>985416</v>
      </c>
      <c r="H353">
        <v>4</v>
      </c>
      <c r="I353">
        <v>1526476</v>
      </c>
      <c r="J353">
        <v>8972</v>
      </c>
      <c r="K353">
        <v>0</v>
      </c>
      <c r="L353">
        <v>0</v>
      </c>
      <c r="M353" t="s">
        <v>578</v>
      </c>
      <c r="N353" s="10">
        <v>6.5000000000000002E-2</v>
      </c>
      <c r="O353" s="11">
        <v>1526480</v>
      </c>
      <c r="P353">
        <v>0</v>
      </c>
      <c r="Q353">
        <v>0</v>
      </c>
    </row>
    <row r="354" spans="1:17" x14ac:dyDescent="0.4">
      <c r="A354" s="1">
        <v>44022.178726851853</v>
      </c>
      <c r="B354">
        <v>1264</v>
      </c>
      <c r="C354">
        <v>0.17</v>
      </c>
      <c r="D354">
        <v>0.15</v>
      </c>
      <c r="E354">
        <v>0.02</v>
      </c>
      <c r="F354">
        <v>1873820</v>
      </c>
      <c r="G354">
        <v>987912</v>
      </c>
      <c r="H354">
        <v>4</v>
      </c>
      <c r="I354">
        <v>1526476</v>
      </c>
      <c r="J354">
        <v>8972</v>
      </c>
      <c r="K354">
        <v>10</v>
      </c>
      <c r="L354">
        <v>0</v>
      </c>
      <c r="M354" t="s">
        <v>578</v>
      </c>
      <c r="N354" s="10">
        <v>8.5000000000000006E-2</v>
      </c>
      <c r="O354" s="11">
        <v>1526480</v>
      </c>
      <c r="P354">
        <v>0</v>
      </c>
      <c r="Q354">
        <v>0</v>
      </c>
    </row>
    <row r="355" spans="1:17" x14ac:dyDescent="0.4">
      <c r="A355" s="1">
        <v>44022.1794212963</v>
      </c>
      <c r="B355">
        <v>1264</v>
      </c>
      <c r="C355">
        <v>0.13</v>
      </c>
      <c r="D355">
        <v>0.1</v>
      </c>
      <c r="E355">
        <v>0.03</v>
      </c>
      <c r="F355">
        <v>1873820</v>
      </c>
      <c r="G355">
        <v>987912</v>
      </c>
      <c r="H355">
        <v>4</v>
      </c>
      <c r="I355">
        <v>1526476</v>
      </c>
      <c r="J355">
        <v>8972</v>
      </c>
      <c r="K355">
        <v>0</v>
      </c>
      <c r="L355">
        <v>0</v>
      </c>
      <c r="M355" t="s">
        <v>578</v>
      </c>
      <c r="N355" s="10">
        <v>6.5000000000000002E-2</v>
      </c>
      <c r="O355" s="11">
        <v>1526480</v>
      </c>
      <c r="P355">
        <v>0</v>
      </c>
      <c r="Q355">
        <v>0</v>
      </c>
    </row>
    <row r="356" spans="1:17" x14ac:dyDescent="0.4">
      <c r="A356" s="1">
        <v>44022.180115740739</v>
      </c>
      <c r="B356">
        <v>1264</v>
      </c>
      <c r="C356">
        <v>0.17</v>
      </c>
      <c r="D356">
        <v>0.15</v>
      </c>
      <c r="E356">
        <v>0.02</v>
      </c>
      <c r="F356">
        <v>1873820</v>
      </c>
      <c r="G356">
        <v>990776</v>
      </c>
      <c r="H356">
        <v>4</v>
      </c>
      <c r="I356">
        <v>1526476</v>
      </c>
      <c r="J356">
        <v>8972</v>
      </c>
      <c r="K356">
        <v>10</v>
      </c>
      <c r="L356">
        <v>0</v>
      </c>
      <c r="M356" t="s">
        <v>578</v>
      </c>
      <c r="N356" s="10">
        <v>8.5000000000000006E-2</v>
      </c>
      <c r="O356" s="11">
        <v>1526480</v>
      </c>
      <c r="P356">
        <v>0</v>
      </c>
      <c r="Q356">
        <v>0</v>
      </c>
    </row>
    <row r="357" spans="1:17" x14ac:dyDescent="0.4">
      <c r="A357" s="1">
        <v>44022.180810185186</v>
      </c>
      <c r="B357">
        <v>1264</v>
      </c>
      <c r="C357">
        <v>0.13</v>
      </c>
      <c r="D357">
        <v>0.1</v>
      </c>
      <c r="E357">
        <v>0.03</v>
      </c>
      <c r="F357">
        <v>1873820</v>
      </c>
      <c r="G357">
        <v>991876</v>
      </c>
      <c r="H357">
        <v>4</v>
      </c>
      <c r="I357">
        <v>1526476</v>
      </c>
      <c r="J357">
        <v>8972</v>
      </c>
      <c r="K357">
        <v>0</v>
      </c>
      <c r="L357">
        <v>0</v>
      </c>
      <c r="M357" t="s">
        <v>578</v>
      </c>
      <c r="N357" s="10">
        <v>6.5000000000000002E-2</v>
      </c>
      <c r="O357" s="11">
        <v>1526480</v>
      </c>
      <c r="P357">
        <v>0</v>
      </c>
      <c r="Q357">
        <v>0</v>
      </c>
    </row>
    <row r="358" spans="1:17" x14ac:dyDescent="0.4">
      <c r="A358" s="1">
        <v>44022.181504629632</v>
      </c>
      <c r="B358">
        <v>1264</v>
      </c>
      <c r="C358">
        <v>0.18</v>
      </c>
      <c r="D358">
        <v>0.15</v>
      </c>
      <c r="E358">
        <v>0.03</v>
      </c>
      <c r="F358">
        <v>1873820</v>
      </c>
      <c r="G358">
        <v>994376</v>
      </c>
      <c r="H358">
        <v>4</v>
      </c>
      <c r="I358">
        <v>1526476</v>
      </c>
      <c r="J358">
        <v>8972</v>
      </c>
      <c r="K358">
        <v>10</v>
      </c>
      <c r="L358">
        <v>0</v>
      </c>
      <c r="M358" t="s">
        <v>578</v>
      </c>
      <c r="N358" s="10">
        <v>0.09</v>
      </c>
      <c r="O358" s="11">
        <v>1526480</v>
      </c>
      <c r="P358">
        <v>0</v>
      </c>
      <c r="Q358">
        <v>0</v>
      </c>
    </row>
    <row r="359" spans="1:17" x14ac:dyDescent="0.4">
      <c r="A359" s="1">
        <v>44022.182199074072</v>
      </c>
      <c r="B359">
        <v>1264</v>
      </c>
      <c r="C359">
        <v>0.12</v>
      </c>
      <c r="D359">
        <v>0.1</v>
      </c>
      <c r="E359">
        <v>0.02</v>
      </c>
      <c r="F359">
        <v>1873820</v>
      </c>
      <c r="G359">
        <v>994376</v>
      </c>
      <c r="H359">
        <v>4</v>
      </c>
      <c r="I359">
        <v>1526476</v>
      </c>
      <c r="J359">
        <v>8972</v>
      </c>
      <c r="K359">
        <v>0</v>
      </c>
      <c r="L359">
        <v>0</v>
      </c>
      <c r="M359" t="s">
        <v>578</v>
      </c>
      <c r="N359" s="10">
        <v>0.06</v>
      </c>
      <c r="O359" s="11">
        <v>1526480</v>
      </c>
      <c r="P359">
        <v>0</v>
      </c>
      <c r="Q359">
        <v>0</v>
      </c>
    </row>
    <row r="360" spans="1:17" x14ac:dyDescent="0.4">
      <c r="A360" s="1">
        <v>44022.155810185184</v>
      </c>
      <c r="B360">
        <v>1450</v>
      </c>
      <c r="C360">
        <v>2.23</v>
      </c>
      <c r="D360">
        <v>1.1499999999999999</v>
      </c>
      <c r="E360">
        <v>1.08</v>
      </c>
      <c r="F360">
        <v>664996</v>
      </c>
      <c r="G360">
        <v>10180</v>
      </c>
      <c r="H360">
        <v>4</v>
      </c>
      <c r="I360">
        <v>519732</v>
      </c>
      <c r="J360">
        <v>4028</v>
      </c>
      <c r="K360">
        <v>0</v>
      </c>
      <c r="L360">
        <v>0</v>
      </c>
      <c r="M360" t="s">
        <v>579</v>
      </c>
      <c r="N360" s="10" t="s">
        <v>699</v>
      </c>
      <c r="O360" s="11" t="s">
        <v>699</v>
      </c>
      <c r="P360">
        <v>0</v>
      </c>
      <c r="Q360">
        <v>0</v>
      </c>
    </row>
    <row r="361" spans="1:17" x14ac:dyDescent="0.4">
      <c r="A361" s="1">
        <v>44022.155810185184</v>
      </c>
      <c r="B361">
        <v>1461</v>
      </c>
      <c r="C361">
        <v>2.42</v>
      </c>
      <c r="D361">
        <v>1.27</v>
      </c>
      <c r="E361">
        <v>1.1499999999999999</v>
      </c>
      <c r="F361">
        <v>664996</v>
      </c>
      <c r="G361">
        <v>10188</v>
      </c>
      <c r="H361">
        <v>4</v>
      </c>
      <c r="I361">
        <v>519732</v>
      </c>
      <c r="J361">
        <v>4032</v>
      </c>
      <c r="K361">
        <v>0</v>
      </c>
      <c r="L361">
        <v>0</v>
      </c>
      <c r="M361" t="s">
        <v>579</v>
      </c>
      <c r="N361" s="10" t="s">
        <v>699</v>
      </c>
      <c r="O361" s="11" t="s">
        <v>699</v>
      </c>
      <c r="P361">
        <v>0</v>
      </c>
      <c r="Q361">
        <v>0</v>
      </c>
    </row>
    <row r="362" spans="1:17" x14ac:dyDescent="0.4">
      <c r="A362" s="1">
        <v>44022.155810185184</v>
      </c>
      <c r="B362">
        <v>1473</v>
      </c>
      <c r="C362">
        <v>2.62</v>
      </c>
      <c r="D362">
        <v>1.35</v>
      </c>
      <c r="E362">
        <v>1.27</v>
      </c>
      <c r="F362">
        <v>664996</v>
      </c>
      <c r="G362">
        <v>8140</v>
      </c>
      <c r="H362">
        <v>4</v>
      </c>
      <c r="I362">
        <v>519732</v>
      </c>
      <c r="J362">
        <v>4032</v>
      </c>
      <c r="K362">
        <v>0</v>
      </c>
      <c r="L362">
        <v>0</v>
      </c>
      <c r="M362" t="s">
        <v>579</v>
      </c>
      <c r="N362" s="10" t="s">
        <v>699</v>
      </c>
      <c r="O362" s="11" t="s">
        <v>699</v>
      </c>
      <c r="P362">
        <v>0</v>
      </c>
      <c r="Q362">
        <v>0</v>
      </c>
    </row>
    <row r="363" spans="1:17" x14ac:dyDescent="0.4">
      <c r="A363" s="1">
        <v>44022.155810185184</v>
      </c>
      <c r="B363">
        <v>1483</v>
      </c>
      <c r="C363">
        <v>2.2200000000000002</v>
      </c>
      <c r="D363">
        <v>1.23</v>
      </c>
      <c r="E363">
        <v>0.98</v>
      </c>
      <c r="F363">
        <v>664996</v>
      </c>
      <c r="G363">
        <v>9924</v>
      </c>
      <c r="H363">
        <v>4</v>
      </c>
      <c r="I363">
        <v>519732</v>
      </c>
      <c r="J363">
        <v>3836</v>
      </c>
      <c r="K363">
        <v>0</v>
      </c>
      <c r="L363">
        <v>0</v>
      </c>
      <c r="M363" t="s">
        <v>579</v>
      </c>
      <c r="N363" s="10">
        <v>4.7450000000000001</v>
      </c>
      <c r="O363" s="11">
        <v>2078932</v>
      </c>
      <c r="P363">
        <v>0</v>
      </c>
      <c r="Q363">
        <v>0</v>
      </c>
    </row>
    <row r="364" spans="1:17" x14ac:dyDescent="0.4">
      <c r="A364" s="1">
        <v>44022.156504629631</v>
      </c>
      <c r="B364">
        <v>1450</v>
      </c>
      <c r="C364">
        <v>2.54</v>
      </c>
      <c r="D364">
        <v>1.35</v>
      </c>
      <c r="E364">
        <v>1.2</v>
      </c>
      <c r="F364">
        <v>664996</v>
      </c>
      <c r="G364">
        <v>10180</v>
      </c>
      <c r="H364">
        <v>4</v>
      </c>
      <c r="I364">
        <v>519732</v>
      </c>
      <c r="J364">
        <v>4028</v>
      </c>
      <c r="K364">
        <v>0</v>
      </c>
      <c r="L364">
        <v>0</v>
      </c>
      <c r="M364" t="s">
        <v>579</v>
      </c>
      <c r="N364" s="10" t="s">
        <v>699</v>
      </c>
      <c r="O364" s="11" t="s">
        <v>699</v>
      </c>
      <c r="P364">
        <v>0</v>
      </c>
      <c r="Q364">
        <v>0</v>
      </c>
    </row>
    <row r="365" spans="1:17" x14ac:dyDescent="0.4">
      <c r="A365" s="1">
        <v>44022.156504629631</v>
      </c>
      <c r="B365">
        <v>1461</v>
      </c>
      <c r="C365">
        <v>2.77</v>
      </c>
      <c r="D365">
        <v>1.36</v>
      </c>
      <c r="E365">
        <v>1.41</v>
      </c>
      <c r="F365">
        <v>664996</v>
      </c>
      <c r="G365">
        <v>10188</v>
      </c>
      <c r="H365">
        <v>4</v>
      </c>
      <c r="I365">
        <v>519732</v>
      </c>
      <c r="J365">
        <v>4032</v>
      </c>
      <c r="K365">
        <v>0</v>
      </c>
      <c r="L365">
        <v>0</v>
      </c>
      <c r="M365" t="s">
        <v>579</v>
      </c>
      <c r="N365" s="10" t="s">
        <v>699</v>
      </c>
      <c r="O365" s="11" t="s">
        <v>699</v>
      </c>
      <c r="P365">
        <v>0</v>
      </c>
      <c r="Q365">
        <v>0</v>
      </c>
    </row>
    <row r="366" spans="1:17" x14ac:dyDescent="0.4">
      <c r="A366" s="1">
        <v>44022.156504629631</v>
      </c>
      <c r="B366">
        <v>1473</v>
      </c>
      <c r="C366">
        <v>2.92</v>
      </c>
      <c r="D366">
        <v>1.48</v>
      </c>
      <c r="E366">
        <v>1.44</v>
      </c>
      <c r="F366">
        <v>664996</v>
      </c>
      <c r="G366">
        <v>8140</v>
      </c>
      <c r="H366">
        <v>4</v>
      </c>
      <c r="I366">
        <v>519732</v>
      </c>
      <c r="J366">
        <v>4032</v>
      </c>
      <c r="K366">
        <v>0</v>
      </c>
      <c r="L366">
        <v>0</v>
      </c>
      <c r="M366" t="s">
        <v>579</v>
      </c>
      <c r="N366" s="10" t="s">
        <v>699</v>
      </c>
      <c r="O366" s="11" t="s">
        <v>699</v>
      </c>
      <c r="P366">
        <v>0</v>
      </c>
      <c r="Q366">
        <v>0</v>
      </c>
    </row>
    <row r="367" spans="1:17" x14ac:dyDescent="0.4">
      <c r="A367" s="1">
        <v>44022.156504629631</v>
      </c>
      <c r="B367">
        <v>1483</v>
      </c>
      <c r="C367">
        <v>2.56</v>
      </c>
      <c r="D367">
        <v>1.48</v>
      </c>
      <c r="E367">
        <v>1.08</v>
      </c>
      <c r="F367">
        <v>664996</v>
      </c>
      <c r="G367">
        <v>9924</v>
      </c>
      <c r="H367">
        <v>4</v>
      </c>
      <c r="I367">
        <v>519732</v>
      </c>
      <c r="J367">
        <v>3836</v>
      </c>
      <c r="K367">
        <v>0</v>
      </c>
      <c r="L367">
        <v>0</v>
      </c>
      <c r="M367" t="s">
        <v>579</v>
      </c>
      <c r="N367" s="10">
        <v>5.3950000000000005</v>
      </c>
      <c r="O367" s="11">
        <v>2078932</v>
      </c>
      <c r="P367">
        <v>0</v>
      </c>
      <c r="Q367">
        <v>0</v>
      </c>
    </row>
    <row r="368" spans="1:17" x14ac:dyDescent="0.4">
      <c r="A368" s="1">
        <v>44022.157199074078</v>
      </c>
      <c r="B368">
        <v>1450</v>
      </c>
      <c r="C368">
        <v>2</v>
      </c>
      <c r="D368">
        <v>1.07</v>
      </c>
      <c r="E368">
        <v>0.93</v>
      </c>
      <c r="F368">
        <v>664996</v>
      </c>
      <c r="G368">
        <v>10180</v>
      </c>
      <c r="H368">
        <v>4</v>
      </c>
      <c r="I368">
        <v>519732</v>
      </c>
      <c r="J368">
        <v>4028</v>
      </c>
      <c r="K368">
        <v>0</v>
      </c>
      <c r="L368">
        <v>0</v>
      </c>
      <c r="M368" t="s">
        <v>579</v>
      </c>
      <c r="N368" s="10" t="s">
        <v>699</v>
      </c>
      <c r="O368" s="11" t="s">
        <v>699</v>
      </c>
      <c r="P368">
        <v>0</v>
      </c>
      <c r="Q368">
        <v>0</v>
      </c>
    </row>
    <row r="369" spans="1:17" x14ac:dyDescent="0.4">
      <c r="A369" s="1">
        <v>44022.157199074078</v>
      </c>
      <c r="B369">
        <v>1461</v>
      </c>
      <c r="C369">
        <v>2.25</v>
      </c>
      <c r="D369">
        <v>1.18</v>
      </c>
      <c r="E369">
        <v>1.07</v>
      </c>
      <c r="F369">
        <v>664996</v>
      </c>
      <c r="G369">
        <v>10188</v>
      </c>
      <c r="H369">
        <v>4</v>
      </c>
      <c r="I369">
        <v>519732</v>
      </c>
      <c r="J369">
        <v>4032</v>
      </c>
      <c r="K369">
        <v>0</v>
      </c>
      <c r="L369">
        <v>0</v>
      </c>
      <c r="M369" t="s">
        <v>579</v>
      </c>
      <c r="N369" s="10" t="s">
        <v>699</v>
      </c>
      <c r="O369" s="11" t="s">
        <v>699</v>
      </c>
      <c r="P369">
        <v>0</v>
      </c>
      <c r="Q369">
        <v>0</v>
      </c>
    </row>
    <row r="370" spans="1:17" x14ac:dyDescent="0.4">
      <c r="A370" s="1">
        <v>44022.157199074078</v>
      </c>
      <c r="B370">
        <v>1473</v>
      </c>
      <c r="C370">
        <v>2.37</v>
      </c>
      <c r="D370">
        <v>1.27</v>
      </c>
      <c r="E370">
        <v>1.1000000000000001</v>
      </c>
      <c r="F370">
        <v>664996</v>
      </c>
      <c r="G370">
        <v>8140</v>
      </c>
      <c r="H370">
        <v>4</v>
      </c>
      <c r="I370">
        <v>519732</v>
      </c>
      <c r="J370">
        <v>4032</v>
      </c>
      <c r="K370">
        <v>0</v>
      </c>
      <c r="L370">
        <v>0</v>
      </c>
      <c r="M370" t="s">
        <v>579</v>
      </c>
      <c r="N370" s="10" t="s">
        <v>699</v>
      </c>
      <c r="O370" s="11" t="s">
        <v>699</v>
      </c>
      <c r="P370">
        <v>0</v>
      </c>
      <c r="Q370">
        <v>0</v>
      </c>
    </row>
    <row r="371" spans="1:17" x14ac:dyDescent="0.4">
      <c r="A371" s="1">
        <v>44022.157199074078</v>
      </c>
      <c r="B371">
        <v>1483</v>
      </c>
      <c r="C371">
        <v>2.02</v>
      </c>
      <c r="D371">
        <v>1.07</v>
      </c>
      <c r="E371">
        <v>0.95</v>
      </c>
      <c r="F371">
        <v>664996</v>
      </c>
      <c r="G371">
        <v>10180</v>
      </c>
      <c r="H371">
        <v>4</v>
      </c>
      <c r="I371">
        <v>519732</v>
      </c>
      <c r="J371">
        <v>4028</v>
      </c>
      <c r="K371">
        <v>0</v>
      </c>
      <c r="L371">
        <v>0</v>
      </c>
      <c r="M371" t="s">
        <v>579</v>
      </c>
      <c r="N371" s="10">
        <v>4.32</v>
      </c>
      <c r="O371" s="11">
        <v>2078932</v>
      </c>
      <c r="P371">
        <v>0</v>
      </c>
      <c r="Q371">
        <v>0</v>
      </c>
    </row>
    <row r="372" spans="1:17" x14ac:dyDescent="0.4">
      <c r="A372" s="1">
        <v>44022.157893518517</v>
      </c>
      <c r="B372">
        <v>1450</v>
      </c>
      <c r="C372">
        <v>2.58</v>
      </c>
      <c r="D372">
        <v>1.37</v>
      </c>
      <c r="E372">
        <v>1.22</v>
      </c>
      <c r="F372">
        <v>664996</v>
      </c>
      <c r="G372">
        <v>10180</v>
      </c>
      <c r="H372">
        <v>4</v>
      </c>
      <c r="I372">
        <v>519732</v>
      </c>
      <c r="J372">
        <v>4028</v>
      </c>
      <c r="K372">
        <v>0</v>
      </c>
      <c r="L372">
        <v>0</v>
      </c>
      <c r="M372" t="s">
        <v>579</v>
      </c>
      <c r="N372" s="10" t="s">
        <v>699</v>
      </c>
      <c r="O372" s="11" t="s">
        <v>699</v>
      </c>
      <c r="P372">
        <v>0</v>
      </c>
      <c r="Q372">
        <v>0</v>
      </c>
    </row>
    <row r="373" spans="1:17" x14ac:dyDescent="0.4">
      <c r="A373" s="1">
        <v>44022.157893518517</v>
      </c>
      <c r="B373">
        <v>1461</v>
      </c>
      <c r="C373">
        <v>2.77</v>
      </c>
      <c r="D373">
        <v>1.47</v>
      </c>
      <c r="E373">
        <v>1.3</v>
      </c>
      <c r="F373">
        <v>664996</v>
      </c>
      <c r="G373">
        <v>10188</v>
      </c>
      <c r="H373">
        <v>4</v>
      </c>
      <c r="I373">
        <v>519732</v>
      </c>
      <c r="J373">
        <v>4032</v>
      </c>
      <c r="K373">
        <v>0</v>
      </c>
      <c r="L373">
        <v>0</v>
      </c>
      <c r="M373" t="s">
        <v>579</v>
      </c>
      <c r="N373" s="10" t="s">
        <v>699</v>
      </c>
      <c r="O373" s="11" t="s">
        <v>699</v>
      </c>
      <c r="P373">
        <v>0</v>
      </c>
      <c r="Q373">
        <v>0</v>
      </c>
    </row>
    <row r="374" spans="1:17" x14ac:dyDescent="0.4">
      <c r="A374" s="1">
        <v>44022.157893518517</v>
      </c>
      <c r="B374">
        <v>1473</v>
      </c>
      <c r="C374">
        <v>3.03</v>
      </c>
      <c r="D374">
        <v>1.58</v>
      </c>
      <c r="E374">
        <v>1.45</v>
      </c>
      <c r="F374">
        <v>664996</v>
      </c>
      <c r="G374">
        <v>8140</v>
      </c>
      <c r="H374">
        <v>4</v>
      </c>
      <c r="I374">
        <v>519732</v>
      </c>
      <c r="J374">
        <v>4032</v>
      </c>
      <c r="K374">
        <v>0</v>
      </c>
      <c r="L374">
        <v>0</v>
      </c>
      <c r="M374" t="s">
        <v>579</v>
      </c>
      <c r="N374" s="10" t="s">
        <v>699</v>
      </c>
      <c r="O374" s="11" t="s">
        <v>699</v>
      </c>
      <c r="P374">
        <v>0</v>
      </c>
      <c r="Q374">
        <v>0</v>
      </c>
    </row>
    <row r="375" spans="1:17" x14ac:dyDescent="0.4">
      <c r="A375" s="1">
        <v>44022.157893518517</v>
      </c>
      <c r="B375">
        <v>1483</v>
      </c>
      <c r="C375">
        <v>2.58</v>
      </c>
      <c r="D375">
        <v>1.37</v>
      </c>
      <c r="E375">
        <v>1.22</v>
      </c>
      <c r="F375">
        <v>664996</v>
      </c>
      <c r="G375">
        <v>10180</v>
      </c>
      <c r="H375">
        <v>4</v>
      </c>
      <c r="I375">
        <v>519732</v>
      </c>
      <c r="J375">
        <v>4028</v>
      </c>
      <c r="K375">
        <v>0</v>
      </c>
      <c r="L375">
        <v>0</v>
      </c>
      <c r="M375" t="s">
        <v>579</v>
      </c>
      <c r="N375" s="10">
        <v>5.4799999999999995</v>
      </c>
      <c r="O375" s="11">
        <v>2078932</v>
      </c>
      <c r="P375">
        <v>0</v>
      </c>
      <c r="Q375">
        <v>0</v>
      </c>
    </row>
    <row r="376" spans="1:17" x14ac:dyDescent="0.4">
      <c r="A376" s="1">
        <v>44022.158587962964</v>
      </c>
      <c r="B376">
        <v>1450</v>
      </c>
      <c r="C376">
        <v>2.6</v>
      </c>
      <c r="D376">
        <v>1.37</v>
      </c>
      <c r="E376">
        <v>1.23</v>
      </c>
      <c r="F376">
        <v>664996</v>
      </c>
      <c r="G376">
        <v>10180</v>
      </c>
      <c r="H376">
        <v>4</v>
      </c>
      <c r="I376">
        <v>519732</v>
      </c>
      <c r="J376">
        <v>4028</v>
      </c>
      <c r="K376">
        <v>0</v>
      </c>
      <c r="L376">
        <v>0</v>
      </c>
      <c r="M376" t="s">
        <v>579</v>
      </c>
      <c r="N376" s="10" t="s">
        <v>699</v>
      </c>
      <c r="O376" s="11" t="s">
        <v>699</v>
      </c>
      <c r="P376">
        <v>0</v>
      </c>
      <c r="Q376">
        <v>0</v>
      </c>
    </row>
    <row r="377" spans="1:17" x14ac:dyDescent="0.4">
      <c r="A377" s="1">
        <v>44022.158587962964</v>
      </c>
      <c r="B377">
        <v>1461</v>
      </c>
      <c r="C377">
        <v>2.87</v>
      </c>
      <c r="D377">
        <v>1.52</v>
      </c>
      <c r="E377">
        <v>1.35</v>
      </c>
      <c r="F377">
        <v>664996</v>
      </c>
      <c r="G377">
        <v>10188</v>
      </c>
      <c r="H377">
        <v>4</v>
      </c>
      <c r="I377">
        <v>519732</v>
      </c>
      <c r="J377">
        <v>4032</v>
      </c>
      <c r="K377">
        <v>0</v>
      </c>
      <c r="L377">
        <v>0</v>
      </c>
      <c r="M377" t="s">
        <v>579</v>
      </c>
      <c r="N377" s="10" t="s">
        <v>699</v>
      </c>
      <c r="O377" s="11" t="s">
        <v>699</v>
      </c>
      <c r="P377">
        <v>0</v>
      </c>
      <c r="Q377">
        <v>0</v>
      </c>
    </row>
    <row r="378" spans="1:17" x14ac:dyDescent="0.4">
      <c r="A378" s="1">
        <v>44022.158587962964</v>
      </c>
      <c r="B378">
        <v>1473</v>
      </c>
      <c r="C378">
        <v>3.03</v>
      </c>
      <c r="D378">
        <v>1.55</v>
      </c>
      <c r="E378">
        <v>1.48</v>
      </c>
      <c r="F378">
        <v>664996</v>
      </c>
      <c r="G378">
        <v>8140</v>
      </c>
      <c r="H378">
        <v>4</v>
      </c>
      <c r="I378">
        <v>519732</v>
      </c>
      <c r="J378">
        <v>4032</v>
      </c>
      <c r="K378">
        <v>0</v>
      </c>
      <c r="L378">
        <v>0</v>
      </c>
      <c r="M378" t="s">
        <v>579</v>
      </c>
      <c r="N378" s="10" t="s">
        <v>699</v>
      </c>
      <c r="O378" s="11" t="s">
        <v>699</v>
      </c>
      <c r="P378">
        <v>0</v>
      </c>
      <c r="Q378">
        <v>0</v>
      </c>
    </row>
    <row r="379" spans="1:17" x14ac:dyDescent="0.4">
      <c r="A379" s="1">
        <v>44022.158587962964</v>
      </c>
      <c r="B379">
        <v>1483</v>
      </c>
      <c r="C379">
        <v>2.5499999999999998</v>
      </c>
      <c r="D379">
        <v>1.38</v>
      </c>
      <c r="E379">
        <v>1.17</v>
      </c>
      <c r="F379">
        <v>664996</v>
      </c>
      <c r="G379">
        <v>10180</v>
      </c>
      <c r="H379">
        <v>4</v>
      </c>
      <c r="I379">
        <v>519732</v>
      </c>
      <c r="J379">
        <v>4028</v>
      </c>
      <c r="K379">
        <v>0</v>
      </c>
      <c r="L379">
        <v>0</v>
      </c>
      <c r="M379" t="s">
        <v>579</v>
      </c>
      <c r="N379" s="10">
        <v>5.5250000000000004</v>
      </c>
      <c r="O379" s="11">
        <v>2078932</v>
      </c>
      <c r="P379">
        <v>0</v>
      </c>
      <c r="Q379">
        <v>0</v>
      </c>
    </row>
    <row r="380" spans="1:17" x14ac:dyDescent="0.4">
      <c r="A380" s="1">
        <v>44022.159282407411</v>
      </c>
      <c r="B380">
        <v>1450</v>
      </c>
      <c r="C380">
        <v>2.5499999999999998</v>
      </c>
      <c r="D380">
        <v>1.42</v>
      </c>
      <c r="E380">
        <v>1.1299999999999999</v>
      </c>
      <c r="F380">
        <v>664996</v>
      </c>
      <c r="G380">
        <v>10180</v>
      </c>
      <c r="H380">
        <v>4</v>
      </c>
      <c r="I380">
        <v>519732</v>
      </c>
      <c r="J380">
        <v>4028</v>
      </c>
      <c r="K380">
        <v>0</v>
      </c>
      <c r="L380">
        <v>0</v>
      </c>
      <c r="M380" t="s">
        <v>579</v>
      </c>
      <c r="N380" s="10" t="s">
        <v>699</v>
      </c>
      <c r="O380" s="11" t="s">
        <v>699</v>
      </c>
      <c r="P380">
        <v>0</v>
      </c>
      <c r="Q380">
        <v>0</v>
      </c>
    </row>
    <row r="381" spans="1:17" x14ac:dyDescent="0.4">
      <c r="A381" s="1">
        <v>44022.159282407411</v>
      </c>
      <c r="B381">
        <v>1461</v>
      </c>
      <c r="C381">
        <v>2.83</v>
      </c>
      <c r="D381">
        <v>1.55</v>
      </c>
      <c r="E381">
        <v>1.28</v>
      </c>
      <c r="F381">
        <v>664996</v>
      </c>
      <c r="G381">
        <v>10188</v>
      </c>
      <c r="H381">
        <v>4</v>
      </c>
      <c r="I381">
        <v>519732</v>
      </c>
      <c r="J381">
        <v>4032</v>
      </c>
      <c r="K381">
        <v>0</v>
      </c>
      <c r="L381">
        <v>0</v>
      </c>
      <c r="M381" t="s">
        <v>579</v>
      </c>
      <c r="N381" s="10" t="s">
        <v>699</v>
      </c>
      <c r="O381" s="11" t="s">
        <v>699</v>
      </c>
      <c r="P381">
        <v>0</v>
      </c>
      <c r="Q381">
        <v>0</v>
      </c>
    </row>
    <row r="382" spans="1:17" x14ac:dyDescent="0.4">
      <c r="A382" s="1">
        <v>44022.159282407411</v>
      </c>
      <c r="B382">
        <v>1473</v>
      </c>
      <c r="C382">
        <v>2.97</v>
      </c>
      <c r="D382">
        <v>1.45</v>
      </c>
      <c r="E382">
        <v>1.52</v>
      </c>
      <c r="F382">
        <v>664996</v>
      </c>
      <c r="G382">
        <v>8140</v>
      </c>
      <c r="H382">
        <v>4</v>
      </c>
      <c r="I382">
        <v>519732</v>
      </c>
      <c r="J382">
        <v>4032</v>
      </c>
      <c r="K382">
        <v>0</v>
      </c>
      <c r="L382">
        <v>0</v>
      </c>
      <c r="M382" t="s">
        <v>579</v>
      </c>
      <c r="N382" s="10" t="s">
        <v>699</v>
      </c>
      <c r="O382" s="11" t="s">
        <v>699</v>
      </c>
      <c r="P382">
        <v>0</v>
      </c>
      <c r="Q382">
        <v>0</v>
      </c>
    </row>
    <row r="383" spans="1:17" x14ac:dyDescent="0.4">
      <c r="A383" s="1">
        <v>44022.159282407411</v>
      </c>
      <c r="B383">
        <v>1483</v>
      </c>
      <c r="C383">
        <v>2.58</v>
      </c>
      <c r="D383">
        <v>1.33</v>
      </c>
      <c r="E383">
        <v>1.25</v>
      </c>
      <c r="F383">
        <v>664996</v>
      </c>
      <c r="G383">
        <v>10180</v>
      </c>
      <c r="H383">
        <v>4</v>
      </c>
      <c r="I383">
        <v>519732</v>
      </c>
      <c r="J383">
        <v>4028</v>
      </c>
      <c r="K383">
        <v>0</v>
      </c>
      <c r="L383">
        <v>0</v>
      </c>
      <c r="M383" t="s">
        <v>579</v>
      </c>
      <c r="N383" s="10">
        <v>5.4649999999999999</v>
      </c>
      <c r="O383" s="11">
        <v>2078932</v>
      </c>
      <c r="P383">
        <v>0</v>
      </c>
      <c r="Q383">
        <v>0</v>
      </c>
    </row>
    <row r="384" spans="1:17" x14ac:dyDescent="0.4">
      <c r="A384" s="1">
        <v>44022.15997685185</v>
      </c>
      <c r="B384">
        <v>1450</v>
      </c>
      <c r="C384">
        <v>2.5499999999999998</v>
      </c>
      <c r="D384">
        <v>1.38</v>
      </c>
      <c r="E384">
        <v>1.17</v>
      </c>
      <c r="F384">
        <v>664996</v>
      </c>
      <c r="G384">
        <v>10180</v>
      </c>
      <c r="H384">
        <v>4</v>
      </c>
      <c r="I384">
        <v>519732</v>
      </c>
      <c r="J384">
        <v>4028</v>
      </c>
      <c r="K384">
        <v>0</v>
      </c>
      <c r="L384">
        <v>0</v>
      </c>
      <c r="M384" t="s">
        <v>579</v>
      </c>
      <c r="N384" s="10" t="s">
        <v>699</v>
      </c>
      <c r="O384" s="11" t="s">
        <v>699</v>
      </c>
      <c r="P384">
        <v>0</v>
      </c>
      <c r="Q384">
        <v>0</v>
      </c>
    </row>
    <row r="385" spans="1:17" x14ac:dyDescent="0.4">
      <c r="A385" s="1">
        <v>44022.15997685185</v>
      </c>
      <c r="B385">
        <v>1461</v>
      </c>
      <c r="C385">
        <v>2.87</v>
      </c>
      <c r="D385">
        <v>1.5</v>
      </c>
      <c r="E385">
        <v>1.37</v>
      </c>
      <c r="F385">
        <v>664996</v>
      </c>
      <c r="G385">
        <v>10188</v>
      </c>
      <c r="H385">
        <v>4</v>
      </c>
      <c r="I385">
        <v>519732</v>
      </c>
      <c r="J385">
        <v>4032</v>
      </c>
      <c r="K385">
        <v>0</v>
      </c>
      <c r="L385">
        <v>0</v>
      </c>
      <c r="M385" t="s">
        <v>579</v>
      </c>
      <c r="N385" s="10" t="s">
        <v>699</v>
      </c>
      <c r="O385" s="11" t="s">
        <v>699</v>
      </c>
      <c r="P385">
        <v>0</v>
      </c>
      <c r="Q385">
        <v>0</v>
      </c>
    </row>
    <row r="386" spans="1:17" x14ac:dyDescent="0.4">
      <c r="A386" s="1">
        <v>44022.15997685185</v>
      </c>
      <c r="B386">
        <v>1473</v>
      </c>
      <c r="C386">
        <v>3.03</v>
      </c>
      <c r="D386">
        <v>1.57</v>
      </c>
      <c r="E386">
        <v>1.47</v>
      </c>
      <c r="F386">
        <v>664996</v>
      </c>
      <c r="G386">
        <v>8140</v>
      </c>
      <c r="H386">
        <v>4</v>
      </c>
      <c r="I386">
        <v>519732</v>
      </c>
      <c r="J386">
        <v>4032</v>
      </c>
      <c r="K386">
        <v>0</v>
      </c>
      <c r="L386">
        <v>0</v>
      </c>
      <c r="M386" t="s">
        <v>579</v>
      </c>
      <c r="N386" s="10" t="s">
        <v>699</v>
      </c>
      <c r="O386" s="11" t="s">
        <v>699</v>
      </c>
      <c r="P386">
        <v>0</v>
      </c>
      <c r="Q386">
        <v>0</v>
      </c>
    </row>
    <row r="387" spans="1:17" x14ac:dyDescent="0.4">
      <c r="A387" s="1">
        <v>44022.15997685185</v>
      </c>
      <c r="B387">
        <v>1483</v>
      </c>
      <c r="C387">
        <v>2.58</v>
      </c>
      <c r="D387">
        <v>1.38</v>
      </c>
      <c r="E387">
        <v>1.2</v>
      </c>
      <c r="F387">
        <v>664996</v>
      </c>
      <c r="G387">
        <v>10180</v>
      </c>
      <c r="H387">
        <v>4</v>
      </c>
      <c r="I387">
        <v>519732</v>
      </c>
      <c r="J387">
        <v>4028</v>
      </c>
      <c r="K387">
        <v>0</v>
      </c>
      <c r="L387">
        <v>0</v>
      </c>
      <c r="M387" t="s">
        <v>579</v>
      </c>
      <c r="N387" s="10">
        <v>5.5149999999999997</v>
      </c>
      <c r="O387" s="11">
        <v>2078932</v>
      </c>
      <c r="P387">
        <v>0</v>
      </c>
      <c r="Q387">
        <v>0</v>
      </c>
    </row>
    <row r="388" spans="1:17" x14ac:dyDescent="0.4">
      <c r="A388" s="1">
        <v>44022.160671296297</v>
      </c>
      <c r="B388">
        <v>1450</v>
      </c>
      <c r="C388">
        <v>2.6</v>
      </c>
      <c r="D388">
        <v>1.35</v>
      </c>
      <c r="E388">
        <v>1.25</v>
      </c>
      <c r="F388">
        <v>664996</v>
      </c>
      <c r="G388">
        <v>10180</v>
      </c>
      <c r="H388">
        <v>4</v>
      </c>
      <c r="I388">
        <v>519732</v>
      </c>
      <c r="J388">
        <v>4028</v>
      </c>
      <c r="K388">
        <v>0</v>
      </c>
      <c r="L388">
        <v>0</v>
      </c>
      <c r="M388" t="s">
        <v>579</v>
      </c>
      <c r="N388" s="10" t="s">
        <v>699</v>
      </c>
      <c r="O388" s="11" t="s">
        <v>699</v>
      </c>
      <c r="P388">
        <v>0</v>
      </c>
      <c r="Q388">
        <v>0</v>
      </c>
    </row>
    <row r="389" spans="1:17" x14ac:dyDescent="0.4">
      <c r="A389" s="1">
        <v>44022.160671296297</v>
      </c>
      <c r="B389">
        <v>1461</v>
      </c>
      <c r="C389">
        <v>2.78</v>
      </c>
      <c r="D389">
        <v>1.57</v>
      </c>
      <c r="E389">
        <v>1.22</v>
      </c>
      <c r="F389">
        <v>664996</v>
      </c>
      <c r="G389">
        <v>10188</v>
      </c>
      <c r="H389">
        <v>4</v>
      </c>
      <c r="I389">
        <v>519732</v>
      </c>
      <c r="J389">
        <v>4032</v>
      </c>
      <c r="K389">
        <v>0</v>
      </c>
      <c r="L389">
        <v>0</v>
      </c>
      <c r="M389" t="s">
        <v>579</v>
      </c>
      <c r="N389" s="10" t="s">
        <v>699</v>
      </c>
      <c r="O389" s="11" t="s">
        <v>699</v>
      </c>
      <c r="P389">
        <v>0</v>
      </c>
      <c r="Q389">
        <v>0</v>
      </c>
    </row>
    <row r="390" spans="1:17" x14ac:dyDescent="0.4">
      <c r="A390" s="1">
        <v>44022.160671296297</v>
      </c>
      <c r="B390">
        <v>1473</v>
      </c>
      <c r="C390">
        <v>3.03</v>
      </c>
      <c r="D390">
        <v>1.52</v>
      </c>
      <c r="E390">
        <v>1.52</v>
      </c>
      <c r="F390">
        <v>664996</v>
      </c>
      <c r="G390">
        <v>8140</v>
      </c>
      <c r="H390">
        <v>4</v>
      </c>
      <c r="I390">
        <v>519732</v>
      </c>
      <c r="J390">
        <v>4032</v>
      </c>
      <c r="K390">
        <v>0</v>
      </c>
      <c r="L390">
        <v>0</v>
      </c>
      <c r="M390" t="s">
        <v>579</v>
      </c>
      <c r="N390" s="10" t="s">
        <v>699</v>
      </c>
      <c r="O390" s="11" t="s">
        <v>699</v>
      </c>
      <c r="P390">
        <v>0</v>
      </c>
      <c r="Q390">
        <v>0</v>
      </c>
    </row>
    <row r="391" spans="1:17" x14ac:dyDescent="0.4">
      <c r="A391" s="1">
        <v>44022.160671296297</v>
      </c>
      <c r="B391">
        <v>1483</v>
      </c>
      <c r="C391">
        <v>2.5299999999999998</v>
      </c>
      <c r="D391">
        <v>1.37</v>
      </c>
      <c r="E391">
        <v>1.17</v>
      </c>
      <c r="F391">
        <v>664996</v>
      </c>
      <c r="G391">
        <v>10180</v>
      </c>
      <c r="H391">
        <v>4</v>
      </c>
      <c r="I391">
        <v>519732</v>
      </c>
      <c r="J391">
        <v>4028</v>
      </c>
      <c r="K391">
        <v>0</v>
      </c>
      <c r="L391">
        <v>0</v>
      </c>
      <c r="M391" t="s">
        <v>579</v>
      </c>
      <c r="N391" s="10">
        <v>5.47</v>
      </c>
      <c r="O391" s="11">
        <v>2078932</v>
      </c>
      <c r="P391">
        <v>0</v>
      </c>
      <c r="Q391">
        <v>0</v>
      </c>
    </row>
    <row r="392" spans="1:17" x14ac:dyDescent="0.4">
      <c r="A392" s="1">
        <v>44022.161365740743</v>
      </c>
      <c r="B392">
        <v>1450</v>
      </c>
      <c r="C392">
        <v>2.6</v>
      </c>
      <c r="D392">
        <v>1.33</v>
      </c>
      <c r="E392">
        <v>1.27</v>
      </c>
      <c r="F392">
        <v>664996</v>
      </c>
      <c r="G392">
        <v>10180</v>
      </c>
      <c r="H392">
        <v>4</v>
      </c>
      <c r="I392">
        <v>519732</v>
      </c>
      <c r="J392">
        <v>4028</v>
      </c>
      <c r="K392">
        <v>0</v>
      </c>
      <c r="L392">
        <v>0</v>
      </c>
      <c r="M392" t="s">
        <v>579</v>
      </c>
      <c r="N392" s="10" t="s">
        <v>699</v>
      </c>
      <c r="O392" s="11" t="s">
        <v>699</v>
      </c>
      <c r="P392">
        <v>0</v>
      </c>
      <c r="Q392">
        <v>0</v>
      </c>
    </row>
    <row r="393" spans="1:17" x14ac:dyDescent="0.4">
      <c r="A393" s="1">
        <v>44022.161365740743</v>
      </c>
      <c r="B393">
        <v>1461</v>
      </c>
      <c r="C393">
        <v>2.87</v>
      </c>
      <c r="D393">
        <v>1.57</v>
      </c>
      <c r="E393">
        <v>1.3</v>
      </c>
      <c r="F393">
        <v>664996</v>
      </c>
      <c r="G393">
        <v>10236</v>
      </c>
      <c r="H393">
        <v>4</v>
      </c>
      <c r="I393">
        <v>519732</v>
      </c>
      <c r="J393">
        <v>4056</v>
      </c>
      <c r="K393">
        <v>0</v>
      </c>
      <c r="L393">
        <v>0</v>
      </c>
      <c r="M393" t="s">
        <v>579</v>
      </c>
      <c r="N393" s="10" t="s">
        <v>699</v>
      </c>
      <c r="O393" s="11" t="s">
        <v>699</v>
      </c>
      <c r="P393">
        <v>0</v>
      </c>
      <c r="Q393">
        <v>0</v>
      </c>
    </row>
    <row r="394" spans="1:17" x14ac:dyDescent="0.4">
      <c r="A394" s="1">
        <v>44022.161365740743</v>
      </c>
      <c r="B394">
        <v>1473</v>
      </c>
      <c r="C394">
        <v>3.05</v>
      </c>
      <c r="D394">
        <v>1.57</v>
      </c>
      <c r="E394">
        <v>1.48</v>
      </c>
      <c r="F394">
        <v>664996</v>
      </c>
      <c r="G394">
        <v>8212</v>
      </c>
      <c r="H394">
        <v>4</v>
      </c>
      <c r="I394">
        <v>519732</v>
      </c>
      <c r="J394">
        <v>4056</v>
      </c>
      <c r="K394">
        <v>0</v>
      </c>
      <c r="L394">
        <v>0</v>
      </c>
      <c r="M394" t="s">
        <v>579</v>
      </c>
      <c r="N394" s="10" t="s">
        <v>699</v>
      </c>
      <c r="O394" s="11" t="s">
        <v>699</v>
      </c>
      <c r="P394">
        <v>0</v>
      </c>
      <c r="Q394">
        <v>0</v>
      </c>
    </row>
    <row r="395" spans="1:17" x14ac:dyDescent="0.4">
      <c r="A395" s="1">
        <v>44022.161365740743</v>
      </c>
      <c r="B395">
        <v>1483</v>
      </c>
      <c r="C395">
        <v>2.5299999999999998</v>
      </c>
      <c r="D395">
        <v>1.33</v>
      </c>
      <c r="E395">
        <v>1.2</v>
      </c>
      <c r="F395">
        <v>664996</v>
      </c>
      <c r="G395">
        <v>10208</v>
      </c>
      <c r="H395">
        <v>4</v>
      </c>
      <c r="I395">
        <v>519732</v>
      </c>
      <c r="J395">
        <v>4032</v>
      </c>
      <c r="K395">
        <v>0</v>
      </c>
      <c r="L395">
        <v>0</v>
      </c>
      <c r="M395" t="s">
        <v>579</v>
      </c>
      <c r="N395" s="10">
        <v>5.5249999999999995</v>
      </c>
      <c r="O395" s="11">
        <v>2078932</v>
      </c>
      <c r="P395">
        <v>0</v>
      </c>
      <c r="Q395">
        <v>0</v>
      </c>
    </row>
    <row r="396" spans="1:17" x14ac:dyDescent="0.4">
      <c r="A396" s="1">
        <v>44022.162060185183</v>
      </c>
      <c r="B396">
        <v>1450</v>
      </c>
      <c r="C396">
        <v>2.0499999999999998</v>
      </c>
      <c r="D396">
        <v>1.1299999999999999</v>
      </c>
      <c r="E396">
        <v>0.92</v>
      </c>
      <c r="F396">
        <v>664996</v>
      </c>
      <c r="G396">
        <v>10180</v>
      </c>
      <c r="H396">
        <v>4</v>
      </c>
      <c r="I396">
        <v>519732</v>
      </c>
      <c r="J396">
        <v>4028</v>
      </c>
      <c r="K396">
        <v>0</v>
      </c>
      <c r="L396">
        <v>0</v>
      </c>
      <c r="M396" t="s">
        <v>579</v>
      </c>
      <c r="N396" s="10" t="s">
        <v>699</v>
      </c>
      <c r="O396" s="11" t="s">
        <v>699</v>
      </c>
      <c r="P396">
        <v>0</v>
      </c>
      <c r="Q396">
        <v>0</v>
      </c>
    </row>
    <row r="397" spans="1:17" x14ac:dyDescent="0.4">
      <c r="A397" s="1">
        <v>44022.162060185183</v>
      </c>
      <c r="B397">
        <v>1461</v>
      </c>
      <c r="C397">
        <v>2.23</v>
      </c>
      <c r="D397">
        <v>1.1499999999999999</v>
      </c>
      <c r="E397">
        <v>1.08</v>
      </c>
      <c r="F397">
        <v>664996</v>
      </c>
      <c r="G397">
        <v>10236</v>
      </c>
      <c r="H397">
        <v>4</v>
      </c>
      <c r="I397">
        <v>519732</v>
      </c>
      <c r="J397">
        <v>4056</v>
      </c>
      <c r="K397">
        <v>0</v>
      </c>
      <c r="L397">
        <v>0</v>
      </c>
      <c r="M397" t="s">
        <v>579</v>
      </c>
      <c r="N397" s="10" t="s">
        <v>699</v>
      </c>
      <c r="O397" s="11" t="s">
        <v>699</v>
      </c>
      <c r="P397">
        <v>0</v>
      </c>
      <c r="Q397">
        <v>0</v>
      </c>
    </row>
    <row r="398" spans="1:17" x14ac:dyDescent="0.4">
      <c r="A398" s="1">
        <v>44022.162060185183</v>
      </c>
      <c r="B398">
        <v>1473</v>
      </c>
      <c r="C398">
        <v>2.4</v>
      </c>
      <c r="D398">
        <v>1.28</v>
      </c>
      <c r="E398">
        <v>1.1200000000000001</v>
      </c>
      <c r="F398">
        <v>664996</v>
      </c>
      <c r="G398">
        <v>8212</v>
      </c>
      <c r="H398">
        <v>4</v>
      </c>
      <c r="I398">
        <v>519732</v>
      </c>
      <c r="J398">
        <v>4056</v>
      </c>
      <c r="K398">
        <v>0</v>
      </c>
      <c r="L398">
        <v>0</v>
      </c>
      <c r="M398" t="s">
        <v>579</v>
      </c>
      <c r="N398" s="10" t="s">
        <v>699</v>
      </c>
      <c r="O398" s="11" t="s">
        <v>699</v>
      </c>
      <c r="P398">
        <v>0</v>
      </c>
      <c r="Q398">
        <v>0</v>
      </c>
    </row>
    <row r="399" spans="1:17" x14ac:dyDescent="0.4">
      <c r="A399" s="1">
        <v>44022.162060185183</v>
      </c>
      <c r="B399">
        <v>1483</v>
      </c>
      <c r="C399">
        <v>2.0499999999999998</v>
      </c>
      <c r="D399">
        <v>1.1200000000000001</v>
      </c>
      <c r="E399">
        <v>0.93</v>
      </c>
      <c r="F399">
        <v>664996</v>
      </c>
      <c r="G399">
        <v>10208</v>
      </c>
      <c r="H399">
        <v>4</v>
      </c>
      <c r="I399">
        <v>519732</v>
      </c>
      <c r="J399">
        <v>4032</v>
      </c>
      <c r="K399">
        <v>0</v>
      </c>
      <c r="L399">
        <v>0</v>
      </c>
      <c r="M399" t="s">
        <v>579</v>
      </c>
      <c r="N399" s="10">
        <v>4.3650000000000002</v>
      </c>
      <c r="O399" s="11">
        <v>2078932</v>
      </c>
      <c r="P399">
        <v>0</v>
      </c>
      <c r="Q399">
        <v>0</v>
      </c>
    </row>
    <row r="400" spans="1:17" x14ac:dyDescent="0.4">
      <c r="A400" s="1">
        <v>44022.162754629629</v>
      </c>
      <c r="B400">
        <v>1450</v>
      </c>
      <c r="C400">
        <v>2.62</v>
      </c>
      <c r="D400">
        <v>1.37</v>
      </c>
      <c r="E400">
        <v>1.25</v>
      </c>
      <c r="F400">
        <v>664996</v>
      </c>
      <c r="G400">
        <v>10180</v>
      </c>
      <c r="H400">
        <v>4</v>
      </c>
      <c r="I400">
        <v>519732</v>
      </c>
      <c r="J400">
        <v>4028</v>
      </c>
      <c r="K400">
        <v>0</v>
      </c>
      <c r="L400">
        <v>0</v>
      </c>
      <c r="M400" t="s">
        <v>579</v>
      </c>
      <c r="N400" s="10" t="s">
        <v>699</v>
      </c>
      <c r="O400" s="11" t="s">
        <v>699</v>
      </c>
      <c r="P400">
        <v>0</v>
      </c>
      <c r="Q400">
        <v>0</v>
      </c>
    </row>
    <row r="401" spans="1:17" x14ac:dyDescent="0.4">
      <c r="A401" s="1">
        <v>44022.162754629629</v>
      </c>
      <c r="B401">
        <v>1461</v>
      </c>
      <c r="C401">
        <v>2.8</v>
      </c>
      <c r="D401">
        <v>1.43</v>
      </c>
      <c r="E401">
        <v>1.37</v>
      </c>
      <c r="F401">
        <v>664996</v>
      </c>
      <c r="G401">
        <v>10236</v>
      </c>
      <c r="H401">
        <v>4</v>
      </c>
      <c r="I401">
        <v>519732</v>
      </c>
      <c r="J401">
        <v>4056</v>
      </c>
      <c r="K401">
        <v>0</v>
      </c>
      <c r="L401">
        <v>0</v>
      </c>
      <c r="M401" t="s">
        <v>579</v>
      </c>
      <c r="N401" s="10" t="s">
        <v>699</v>
      </c>
      <c r="O401" s="11" t="s">
        <v>699</v>
      </c>
      <c r="P401">
        <v>0</v>
      </c>
      <c r="Q401">
        <v>0</v>
      </c>
    </row>
    <row r="402" spans="1:17" x14ac:dyDescent="0.4">
      <c r="A402" s="1">
        <v>44022.162754629629</v>
      </c>
      <c r="B402">
        <v>1473</v>
      </c>
      <c r="C402">
        <v>3.05</v>
      </c>
      <c r="D402">
        <v>1.55</v>
      </c>
      <c r="E402">
        <v>1.5</v>
      </c>
      <c r="F402">
        <v>664996</v>
      </c>
      <c r="G402">
        <v>8212</v>
      </c>
      <c r="H402">
        <v>4</v>
      </c>
      <c r="I402">
        <v>519732</v>
      </c>
      <c r="J402">
        <v>4056</v>
      </c>
      <c r="K402">
        <v>0</v>
      </c>
      <c r="L402">
        <v>0</v>
      </c>
      <c r="M402" t="s">
        <v>579</v>
      </c>
      <c r="N402" s="10" t="s">
        <v>699</v>
      </c>
      <c r="O402" s="11" t="s">
        <v>699</v>
      </c>
      <c r="P402">
        <v>0</v>
      </c>
      <c r="Q402">
        <v>0</v>
      </c>
    </row>
    <row r="403" spans="1:17" x14ac:dyDescent="0.4">
      <c r="A403" s="1">
        <v>44022.162754629629</v>
      </c>
      <c r="B403">
        <v>1483</v>
      </c>
      <c r="C403">
        <v>2.5499999999999998</v>
      </c>
      <c r="D403">
        <v>1.25</v>
      </c>
      <c r="E403">
        <v>1.3</v>
      </c>
      <c r="F403">
        <v>664996</v>
      </c>
      <c r="G403">
        <v>10208</v>
      </c>
      <c r="H403">
        <v>4</v>
      </c>
      <c r="I403">
        <v>519732</v>
      </c>
      <c r="J403">
        <v>4032</v>
      </c>
      <c r="K403">
        <v>0</v>
      </c>
      <c r="L403">
        <v>0</v>
      </c>
      <c r="M403" t="s">
        <v>579</v>
      </c>
      <c r="N403" s="10">
        <v>5.51</v>
      </c>
      <c r="O403" s="11">
        <v>2078932</v>
      </c>
      <c r="P403">
        <v>0</v>
      </c>
      <c r="Q403">
        <v>0</v>
      </c>
    </row>
    <row r="404" spans="1:17" x14ac:dyDescent="0.4">
      <c r="A404" s="1">
        <v>44022.163449074076</v>
      </c>
      <c r="B404">
        <v>1450</v>
      </c>
      <c r="C404">
        <v>2.6</v>
      </c>
      <c r="D404">
        <v>1.42</v>
      </c>
      <c r="E404">
        <v>1.18</v>
      </c>
      <c r="F404">
        <v>664996</v>
      </c>
      <c r="G404">
        <v>10180</v>
      </c>
      <c r="H404">
        <v>4</v>
      </c>
      <c r="I404">
        <v>519732</v>
      </c>
      <c r="J404">
        <v>4028</v>
      </c>
      <c r="K404">
        <v>0</v>
      </c>
      <c r="L404">
        <v>0</v>
      </c>
      <c r="M404" t="s">
        <v>579</v>
      </c>
      <c r="N404" s="10" t="s">
        <v>699</v>
      </c>
      <c r="O404" s="11" t="s">
        <v>699</v>
      </c>
      <c r="P404">
        <v>0</v>
      </c>
      <c r="Q404">
        <v>0</v>
      </c>
    </row>
    <row r="405" spans="1:17" x14ac:dyDescent="0.4">
      <c r="A405" s="1">
        <v>44022.163449074076</v>
      </c>
      <c r="B405">
        <v>1461</v>
      </c>
      <c r="C405">
        <v>2.8</v>
      </c>
      <c r="D405">
        <v>1.37</v>
      </c>
      <c r="E405">
        <v>1.43</v>
      </c>
      <c r="F405">
        <v>664996</v>
      </c>
      <c r="G405">
        <v>10236</v>
      </c>
      <c r="H405">
        <v>4</v>
      </c>
      <c r="I405">
        <v>519732</v>
      </c>
      <c r="J405">
        <v>4056</v>
      </c>
      <c r="K405">
        <v>0</v>
      </c>
      <c r="L405">
        <v>0</v>
      </c>
      <c r="M405" t="s">
        <v>579</v>
      </c>
      <c r="N405" s="10" t="s">
        <v>699</v>
      </c>
      <c r="O405" s="11" t="s">
        <v>699</v>
      </c>
      <c r="P405">
        <v>0</v>
      </c>
      <c r="Q405">
        <v>0</v>
      </c>
    </row>
    <row r="406" spans="1:17" x14ac:dyDescent="0.4">
      <c r="A406" s="1">
        <v>44022.163449074076</v>
      </c>
      <c r="B406">
        <v>1473</v>
      </c>
      <c r="C406">
        <v>3.02</v>
      </c>
      <c r="D406">
        <v>1.47</v>
      </c>
      <c r="E406">
        <v>1.55</v>
      </c>
      <c r="F406">
        <v>664996</v>
      </c>
      <c r="G406">
        <v>8212</v>
      </c>
      <c r="H406">
        <v>4</v>
      </c>
      <c r="I406">
        <v>519732</v>
      </c>
      <c r="J406">
        <v>4056</v>
      </c>
      <c r="K406">
        <v>0</v>
      </c>
      <c r="L406">
        <v>0</v>
      </c>
      <c r="M406" t="s">
        <v>579</v>
      </c>
      <c r="N406" s="10" t="s">
        <v>699</v>
      </c>
      <c r="O406" s="11" t="s">
        <v>699</v>
      </c>
      <c r="P406">
        <v>0</v>
      </c>
      <c r="Q406">
        <v>0</v>
      </c>
    </row>
    <row r="407" spans="1:17" x14ac:dyDescent="0.4">
      <c r="A407" s="1">
        <v>44022.163449074076</v>
      </c>
      <c r="B407">
        <v>1483</v>
      </c>
      <c r="C407">
        <v>2.62</v>
      </c>
      <c r="D407">
        <v>1.37</v>
      </c>
      <c r="E407">
        <v>1.25</v>
      </c>
      <c r="F407">
        <v>664996</v>
      </c>
      <c r="G407">
        <v>10208</v>
      </c>
      <c r="H407">
        <v>4</v>
      </c>
      <c r="I407">
        <v>519732</v>
      </c>
      <c r="J407">
        <v>4032</v>
      </c>
      <c r="K407">
        <v>0</v>
      </c>
      <c r="L407">
        <v>0</v>
      </c>
      <c r="M407" t="s">
        <v>579</v>
      </c>
      <c r="N407" s="10">
        <v>5.52</v>
      </c>
      <c r="O407" s="11">
        <v>2078932</v>
      </c>
      <c r="P407">
        <v>0</v>
      </c>
      <c r="Q407">
        <v>0</v>
      </c>
    </row>
    <row r="408" spans="1:17" x14ac:dyDescent="0.4">
      <c r="A408" s="1">
        <v>44022.164143518516</v>
      </c>
      <c r="B408">
        <v>1450</v>
      </c>
      <c r="C408">
        <v>2.6</v>
      </c>
      <c r="D408">
        <v>1.38</v>
      </c>
      <c r="E408">
        <v>1.22</v>
      </c>
      <c r="F408">
        <v>664996</v>
      </c>
      <c r="G408">
        <v>10180</v>
      </c>
      <c r="H408">
        <v>4</v>
      </c>
      <c r="I408">
        <v>519732</v>
      </c>
      <c r="J408">
        <v>4028</v>
      </c>
      <c r="K408">
        <v>0</v>
      </c>
      <c r="L408">
        <v>0</v>
      </c>
      <c r="M408" t="s">
        <v>579</v>
      </c>
      <c r="N408" s="10" t="s">
        <v>699</v>
      </c>
      <c r="O408" s="11" t="s">
        <v>699</v>
      </c>
      <c r="P408">
        <v>0</v>
      </c>
      <c r="Q408">
        <v>0</v>
      </c>
    </row>
    <row r="409" spans="1:17" x14ac:dyDescent="0.4">
      <c r="A409" s="1">
        <v>44022.164143518516</v>
      </c>
      <c r="B409">
        <v>1461</v>
      </c>
      <c r="C409">
        <v>2.8</v>
      </c>
      <c r="D409">
        <v>1.53</v>
      </c>
      <c r="E409">
        <v>1.27</v>
      </c>
      <c r="F409">
        <v>664996</v>
      </c>
      <c r="G409">
        <v>10236</v>
      </c>
      <c r="H409">
        <v>4</v>
      </c>
      <c r="I409">
        <v>519732</v>
      </c>
      <c r="J409">
        <v>4056</v>
      </c>
      <c r="K409">
        <v>0</v>
      </c>
      <c r="L409">
        <v>0</v>
      </c>
      <c r="M409" t="s">
        <v>579</v>
      </c>
      <c r="N409" s="10" t="s">
        <v>699</v>
      </c>
      <c r="O409" s="11" t="s">
        <v>699</v>
      </c>
      <c r="P409">
        <v>0</v>
      </c>
      <c r="Q409">
        <v>0</v>
      </c>
    </row>
    <row r="410" spans="1:17" x14ac:dyDescent="0.4">
      <c r="A410" s="1">
        <v>44022.164143518516</v>
      </c>
      <c r="B410">
        <v>1473</v>
      </c>
      <c r="C410">
        <v>3</v>
      </c>
      <c r="D410">
        <v>1.48</v>
      </c>
      <c r="E410">
        <v>1.52</v>
      </c>
      <c r="F410">
        <v>664996</v>
      </c>
      <c r="G410">
        <v>8212</v>
      </c>
      <c r="H410">
        <v>4</v>
      </c>
      <c r="I410">
        <v>519732</v>
      </c>
      <c r="J410">
        <v>4056</v>
      </c>
      <c r="K410">
        <v>0</v>
      </c>
      <c r="L410">
        <v>0</v>
      </c>
      <c r="M410" t="s">
        <v>579</v>
      </c>
      <c r="N410" s="10" t="s">
        <v>699</v>
      </c>
      <c r="O410" s="11" t="s">
        <v>699</v>
      </c>
      <c r="P410">
        <v>0</v>
      </c>
      <c r="Q410">
        <v>0</v>
      </c>
    </row>
    <row r="411" spans="1:17" x14ac:dyDescent="0.4">
      <c r="A411" s="1">
        <v>44022.164143518516</v>
      </c>
      <c r="B411">
        <v>1483</v>
      </c>
      <c r="C411">
        <v>2.5299999999999998</v>
      </c>
      <c r="D411">
        <v>1.4</v>
      </c>
      <c r="E411">
        <v>1.1299999999999999</v>
      </c>
      <c r="F411">
        <v>664996</v>
      </c>
      <c r="G411">
        <v>10208</v>
      </c>
      <c r="H411">
        <v>4</v>
      </c>
      <c r="I411">
        <v>519732</v>
      </c>
      <c r="J411">
        <v>4032</v>
      </c>
      <c r="K411">
        <v>0</v>
      </c>
      <c r="L411">
        <v>0</v>
      </c>
      <c r="M411" t="s">
        <v>579</v>
      </c>
      <c r="N411" s="10">
        <v>5.4649999999999999</v>
      </c>
      <c r="O411" s="11">
        <v>2078932</v>
      </c>
      <c r="P411">
        <v>0</v>
      </c>
      <c r="Q411">
        <v>0</v>
      </c>
    </row>
    <row r="412" spans="1:17" x14ac:dyDescent="0.4">
      <c r="A412" s="1">
        <v>44022.164837962962</v>
      </c>
      <c r="B412">
        <v>1450</v>
      </c>
      <c r="C412">
        <v>2.57</v>
      </c>
      <c r="D412">
        <v>1.35</v>
      </c>
      <c r="E412">
        <v>1.22</v>
      </c>
      <c r="F412">
        <v>664996</v>
      </c>
      <c r="G412">
        <v>10180</v>
      </c>
      <c r="H412">
        <v>4</v>
      </c>
      <c r="I412">
        <v>519732</v>
      </c>
      <c r="J412">
        <v>4028</v>
      </c>
      <c r="K412">
        <v>0</v>
      </c>
      <c r="L412">
        <v>0</v>
      </c>
      <c r="M412" t="s">
        <v>579</v>
      </c>
      <c r="N412" s="10" t="s">
        <v>699</v>
      </c>
      <c r="O412" s="11" t="s">
        <v>699</v>
      </c>
      <c r="P412">
        <v>0</v>
      </c>
      <c r="Q412">
        <v>0</v>
      </c>
    </row>
    <row r="413" spans="1:17" x14ac:dyDescent="0.4">
      <c r="A413" s="1">
        <v>44022.164837962962</v>
      </c>
      <c r="B413">
        <v>1461</v>
      </c>
      <c r="C413">
        <v>2.88</v>
      </c>
      <c r="D413">
        <v>1.5</v>
      </c>
      <c r="E413">
        <v>1.38</v>
      </c>
      <c r="F413">
        <v>664996</v>
      </c>
      <c r="G413">
        <v>10236</v>
      </c>
      <c r="H413">
        <v>4</v>
      </c>
      <c r="I413">
        <v>519732</v>
      </c>
      <c r="J413">
        <v>4056</v>
      </c>
      <c r="K413">
        <v>0</v>
      </c>
      <c r="L413">
        <v>0</v>
      </c>
      <c r="M413" t="s">
        <v>579</v>
      </c>
      <c r="N413" s="10" t="s">
        <v>699</v>
      </c>
      <c r="O413" s="11" t="s">
        <v>699</v>
      </c>
      <c r="P413">
        <v>0</v>
      </c>
      <c r="Q413">
        <v>0</v>
      </c>
    </row>
    <row r="414" spans="1:17" x14ac:dyDescent="0.4">
      <c r="A414" s="1">
        <v>44022.164837962962</v>
      </c>
      <c r="B414">
        <v>1473</v>
      </c>
      <c r="C414">
        <v>3.02</v>
      </c>
      <c r="D414">
        <v>1.5</v>
      </c>
      <c r="E414">
        <v>1.52</v>
      </c>
      <c r="F414">
        <v>664996</v>
      </c>
      <c r="G414">
        <v>8212</v>
      </c>
      <c r="H414">
        <v>4</v>
      </c>
      <c r="I414">
        <v>519732</v>
      </c>
      <c r="J414">
        <v>4056</v>
      </c>
      <c r="K414">
        <v>0</v>
      </c>
      <c r="L414">
        <v>0</v>
      </c>
      <c r="M414" t="s">
        <v>579</v>
      </c>
      <c r="N414" s="10" t="s">
        <v>699</v>
      </c>
      <c r="O414" s="11" t="s">
        <v>699</v>
      </c>
      <c r="P414">
        <v>0</v>
      </c>
      <c r="Q414">
        <v>0</v>
      </c>
    </row>
    <row r="415" spans="1:17" x14ac:dyDescent="0.4">
      <c r="A415" s="1">
        <v>44022.164837962962</v>
      </c>
      <c r="B415">
        <v>1483</v>
      </c>
      <c r="C415">
        <v>2.5499999999999998</v>
      </c>
      <c r="D415">
        <v>1.35</v>
      </c>
      <c r="E415">
        <v>1.2</v>
      </c>
      <c r="F415">
        <v>664996</v>
      </c>
      <c r="G415">
        <v>10208</v>
      </c>
      <c r="H415">
        <v>4</v>
      </c>
      <c r="I415">
        <v>519732</v>
      </c>
      <c r="J415">
        <v>4032</v>
      </c>
      <c r="K415">
        <v>0</v>
      </c>
      <c r="L415">
        <v>0</v>
      </c>
      <c r="M415" t="s">
        <v>579</v>
      </c>
      <c r="N415" s="10">
        <v>5.51</v>
      </c>
      <c r="O415" s="11">
        <v>2078932</v>
      </c>
      <c r="P415">
        <v>0</v>
      </c>
      <c r="Q415">
        <v>0</v>
      </c>
    </row>
    <row r="416" spans="1:17" x14ac:dyDescent="0.4">
      <c r="A416" s="1">
        <v>44022.165532407409</v>
      </c>
      <c r="B416">
        <v>1450</v>
      </c>
      <c r="C416">
        <v>2.6</v>
      </c>
      <c r="D416">
        <v>1.33</v>
      </c>
      <c r="E416">
        <v>1.27</v>
      </c>
      <c r="F416">
        <v>664996</v>
      </c>
      <c r="G416">
        <v>10180</v>
      </c>
      <c r="H416">
        <v>4</v>
      </c>
      <c r="I416">
        <v>519732</v>
      </c>
      <c r="J416">
        <v>4028</v>
      </c>
      <c r="K416">
        <v>0</v>
      </c>
      <c r="L416">
        <v>0</v>
      </c>
      <c r="M416" t="s">
        <v>579</v>
      </c>
      <c r="N416" s="10" t="s">
        <v>699</v>
      </c>
      <c r="O416" s="11" t="s">
        <v>699</v>
      </c>
      <c r="P416">
        <v>0</v>
      </c>
      <c r="Q416">
        <v>0</v>
      </c>
    </row>
    <row r="417" spans="1:17" x14ac:dyDescent="0.4">
      <c r="A417" s="1">
        <v>44022.165532407409</v>
      </c>
      <c r="B417">
        <v>1461</v>
      </c>
      <c r="C417">
        <v>2.83</v>
      </c>
      <c r="D417">
        <v>1.53</v>
      </c>
      <c r="E417">
        <v>1.3</v>
      </c>
      <c r="F417">
        <v>664996</v>
      </c>
      <c r="G417">
        <v>10236</v>
      </c>
      <c r="H417">
        <v>4</v>
      </c>
      <c r="I417">
        <v>519732</v>
      </c>
      <c r="J417">
        <v>4056</v>
      </c>
      <c r="K417">
        <v>0</v>
      </c>
      <c r="L417">
        <v>0</v>
      </c>
      <c r="M417" t="s">
        <v>579</v>
      </c>
      <c r="N417" s="10" t="s">
        <v>699</v>
      </c>
      <c r="O417" s="11" t="s">
        <v>699</v>
      </c>
      <c r="P417">
        <v>0</v>
      </c>
      <c r="Q417">
        <v>0</v>
      </c>
    </row>
    <row r="418" spans="1:17" x14ac:dyDescent="0.4">
      <c r="A418" s="1">
        <v>44022.165532407409</v>
      </c>
      <c r="B418">
        <v>1473</v>
      </c>
      <c r="C418">
        <v>2.97</v>
      </c>
      <c r="D418">
        <v>1.52</v>
      </c>
      <c r="E418">
        <v>1.45</v>
      </c>
      <c r="F418">
        <v>664996</v>
      </c>
      <c r="G418">
        <v>8212</v>
      </c>
      <c r="H418">
        <v>4</v>
      </c>
      <c r="I418">
        <v>519732</v>
      </c>
      <c r="J418">
        <v>4056</v>
      </c>
      <c r="K418">
        <v>0</v>
      </c>
      <c r="L418">
        <v>0</v>
      </c>
      <c r="M418" t="s">
        <v>579</v>
      </c>
      <c r="N418" s="10" t="s">
        <v>699</v>
      </c>
      <c r="O418" s="11" t="s">
        <v>699</v>
      </c>
      <c r="P418">
        <v>0</v>
      </c>
      <c r="Q418">
        <v>0</v>
      </c>
    </row>
    <row r="419" spans="1:17" x14ac:dyDescent="0.4">
      <c r="A419" s="1">
        <v>44022.165532407409</v>
      </c>
      <c r="B419">
        <v>1483</v>
      </c>
      <c r="C419">
        <v>2.57</v>
      </c>
      <c r="D419">
        <v>1.27</v>
      </c>
      <c r="E419">
        <v>1.3</v>
      </c>
      <c r="F419">
        <v>664996</v>
      </c>
      <c r="G419">
        <v>10208</v>
      </c>
      <c r="H419">
        <v>4</v>
      </c>
      <c r="I419">
        <v>519732</v>
      </c>
      <c r="J419">
        <v>4032</v>
      </c>
      <c r="K419">
        <v>0</v>
      </c>
      <c r="L419">
        <v>0</v>
      </c>
      <c r="M419" t="s">
        <v>579</v>
      </c>
      <c r="N419" s="10">
        <v>5.4850000000000003</v>
      </c>
      <c r="O419" s="11">
        <v>2078932</v>
      </c>
      <c r="P419">
        <v>0</v>
      </c>
      <c r="Q419">
        <v>0</v>
      </c>
    </row>
    <row r="420" spans="1:17" x14ac:dyDescent="0.4">
      <c r="A420" s="1">
        <v>44022.166226851848</v>
      </c>
      <c r="B420">
        <v>1450</v>
      </c>
      <c r="C420">
        <v>2.65</v>
      </c>
      <c r="D420">
        <v>1.32</v>
      </c>
      <c r="E420">
        <v>1.33</v>
      </c>
      <c r="F420">
        <v>664996</v>
      </c>
      <c r="G420">
        <v>10180</v>
      </c>
      <c r="H420">
        <v>4</v>
      </c>
      <c r="I420">
        <v>519732</v>
      </c>
      <c r="J420">
        <v>4028</v>
      </c>
      <c r="K420">
        <v>0</v>
      </c>
      <c r="L420">
        <v>0</v>
      </c>
      <c r="M420" t="s">
        <v>579</v>
      </c>
      <c r="N420" s="10" t="s">
        <v>699</v>
      </c>
      <c r="O420" s="11" t="s">
        <v>699</v>
      </c>
      <c r="P420">
        <v>0</v>
      </c>
      <c r="Q420">
        <v>0</v>
      </c>
    </row>
    <row r="421" spans="1:17" x14ac:dyDescent="0.4">
      <c r="A421" s="1">
        <v>44022.166226851848</v>
      </c>
      <c r="B421">
        <v>1461</v>
      </c>
      <c r="C421">
        <v>2.83</v>
      </c>
      <c r="D421">
        <v>1.4</v>
      </c>
      <c r="E421">
        <v>1.43</v>
      </c>
      <c r="F421">
        <v>664996</v>
      </c>
      <c r="G421">
        <v>10236</v>
      </c>
      <c r="H421">
        <v>4</v>
      </c>
      <c r="I421">
        <v>519732</v>
      </c>
      <c r="J421">
        <v>4056</v>
      </c>
      <c r="K421">
        <v>0</v>
      </c>
      <c r="L421">
        <v>0</v>
      </c>
      <c r="M421" t="s">
        <v>579</v>
      </c>
      <c r="N421" s="10" t="s">
        <v>699</v>
      </c>
      <c r="O421" s="11" t="s">
        <v>699</v>
      </c>
      <c r="P421">
        <v>0</v>
      </c>
      <c r="Q421">
        <v>0</v>
      </c>
    </row>
    <row r="422" spans="1:17" x14ac:dyDescent="0.4">
      <c r="A422" s="1">
        <v>44022.166226851848</v>
      </c>
      <c r="B422">
        <v>1473</v>
      </c>
      <c r="C422">
        <v>3.03</v>
      </c>
      <c r="D422">
        <v>1.53</v>
      </c>
      <c r="E422">
        <v>1.5</v>
      </c>
      <c r="F422">
        <v>664996</v>
      </c>
      <c r="G422">
        <v>8212</v>
      </c>
      <c r="H422">
        <v>4</v>
      </c>
      <c r="I422">
        <v>519732</v>
      </c>
      <c r="J422">
        <v>4056</v>
      </c>
      <c r="K422">
        <v>0</v>
      </c>
      <c r="L422">
        <v>0</v>
      </c>
      <c r="M422" t="s">
        <v>579</v>
      </c>
      <c r="N422" s="10" t="s">
        <v>699</v>
      </c>
      <c r="O422" s="11" t="s">
        <v>699</v>
      </c>
      <c r="P422">
        <v>0</v>
      </c>
      <c r="Q422">
        <v>0</v>
      </c>
    </row>
    <row r="423" spans="1:17" x14ac:dyDescent="0.4">
      <c r="A423" s="1">
        <v>44022.166226851848</v>
      </c>
      <c r="B423">
        <v>1483</v>
      </c>
      <c r="C423">
        <v>2.5499999999999998</v>
      </c>
      <c r="D423">
        <v>1.32</v>
      </c>
      <c r="E423">
        <v>1.23</v>
      </c>
      <c r="F423">
        <v>664996</v>
      </c>
      <c r="G423">
        <v>10208</v>
      </c>
      <c r="H423">
        <v>4</v>
      </c>
      <c r="I423">
        <v>519732</v>
      </c>
      <c r="J423">
        <v>4032</v>
      </c>
      <c r="K423">
        <v>0</v>
      </c>
      <c r="L423">
        <v>0</v>
      </c>
      <c r="M423" t="s">
        <v>579</v>
      </c>
      <c r="N423" s="10">
        <v>5.5299999999999994</v>
      </c>
      <c r="O423" s="11">
        <v>2078932</v>
      </c>
      <c r="P423">
        <v>0</v>
      </c>
      <c r="Q423">
        <v>0</v>
      </c>
    </row>
    <row r="424" spans="1:17" x14ac:dyDescent="0.4">
      <c r="A424" s="1">
        <v>44022.166921296295</v>
      </c>
      <c r="B424">
        <v>1450</v>
      </c>
      <c r="C424">
        <v>2.6</v>
      </c>
      <c r="D424">
        <v>1.37</v>
      </c>
      <c r="E424">
        <v>1.23</v>
      </c>
      <c r="F424">
        <v>664996</v>
      </c>
      <c r="G424">
        <v>10180</v>
      </c>
      <c r="H424">
        <v>4</v>
      </c>
      <c r="I424">
        <v>519732</v>
      </c>
      <c r="J424">
        <v>4028</v>
      </c>
      <c r="K424">
        <v>0</v>
      </c>
      <c r="L424">
        <v>0</v>
      </c>
      <c r="M424" t="s">
        <v>579</v>
      </c>
      <c r="N424" s="10" t="s">
        <v>699</v>
      </c>
      <c r="O424" s="11" t="s">
        <v>699</v>
      </c>
      <c r="P424">
        <v>0</v>
      </c>
      <c r="Q424">
        <v>0</v>
      </c>
    </row>
    <row r="425" spans="1:17" x14ac:dyDescent="0.4">
      <c r="A425" s="1">
        <v>44022.166921296295</v>
      </c>
      <c r="B425">
        <v>1461</v>
      </c>
      <c r="C425">
        <v>2.83</v>
      </c>
      <c r="D425">
        <v>1.43</v>
      </c>
      <c r="E425">
        <v>1.4</v>
      </c>
      <c r="F425">
        <v>664996</v>
      </c>
      <c r="G425">
        <v>10236</v>
      </c>
      <c r="H425">
        <v>4</v>
      </c>
      <c r="I425">
        <v>519732</v>
      </c>
      <c r="J425">
        <v>4056</v>
      </c>
      <c r="K425">
        <v>0</v>
      </c>
      <c r="L425">
        <v>0</v>
      </c>
      <c r="M425" t="s">
        <v>579</v>
      </c>
      <c r="N425" s="10" t="s">
        <v>699</v>
      </c>
      <c r="O425" s="11" t="s">
        <v>699</v>
      </c>
      <c r="P425">
        <v>0</v>
      </c>
      <c r="Q425">
        <v>0</v>
      </c>
    </row>
    <row r="426" spans="1:17" x14ac:dyDescent="0.4">
      <c r="A426" s="1">
        <v>44022.166921296295</v>
      </c>
      <c r="B426">
        <v>1473</v>
      </c>
      <c r="C426">
        <v>3.05</v>
      </c>
      <c r="D426">
        <v>1.52</v>
      </c>
      <c r="E426">
        <v>1.53</v>
      </c>
      <c r="F426">
        <v>664996</v>
      </c>
      <c r="G426">
        <v>8212</v>
      </c>
      <c r="H426">
        <v>4</v>
      </c>
      <c r="I426">
        <v>519732</v>
      </c>
      <c r="J426">
        <v>4056</v>
      </c>
      <c r="K426">
        <v>0</v>
      </c>
      <c r="L426">
        <v>0</v>
      </c>
      <c r="M426" t="s">
        <v>579</v>
      </c>
      <c r="N426" s="10" t="s">
        <v>699</v>
      </c>
      <c r="O426" s="11" t="s">
        <v>699</v>
      </c>
      <c r="P426">
        <v>0</v>
      </c>
      <c r="Q426">
        <v>0</v>
      </c>
    </row>
    <row r="427" spans="1:17" x14ac:dyDescent="0.4">
      <c r="A427" s="1">
        <v>44022.166921296295</v>
      </c>
      <c r="B427">
        <v>1483</v>
      </c>
      <c r="C427">
        <v>2.5499999999999998</v>
      </c>
      <c r="D427">
        <v>1.37</v>
      </c>
      <c r="E427">
        <v>1.18</v>
      </c>
      <c r="F427">
        <v>664996</v>
      </c>
      <c r="G427">
        <v>10208</v>
      </c>
      <c r="H427">
        <v>4</v>
      </c>
      <c r="I427">
        <v>519732</v>
      </c>
      <c r="J427">
        <v>4032</v>
      </c>
      <c r="K427">
        <v>0</v>
      </c>
      <c r="L427">
        <v>0</v>
      </c>
      <c r="M427" t="s">
        <v>579</v>
      </c>
      <c r="N427" s="10">
        <v>5.5150000000000006</v>
      </c>
      <c r="O427" s="11">
        <v>2078932</v>
      </c>
      <c r="P427">
        <v>0</v>
      </c>
      <c r="Q427">
        <v>0</v>
      </c>
    </row>
    <row r="428" spans="1:17" x14ac:dyDescent="0.4">
      <c r="A428" s="1">
        <v>44022.167615740742</v>
      </c>
      <c r="B428">
        <v>1450</v>
      </c>
      <c r="C428">
        <v>2.0499999999999998</v>
      </c>
      <c r="D428">
        <v>1.1200000000000001</v>
      </c>
      <c r="E428">
        <v>0.93</v>
      </c>
      <c r="F428">
        <v>664996</v>
      </c>
      <c r="G428">
        <v>10180</v>
      </c>
      <c r="H428">
        <v>4</v>
      </c>
      <c r="I428">
        <v>519732</v>
      </c>
      <c r="J428">
        <v>4028</v>
      </c>
      <c r="K428">
        <v>0</v>
      </c>
      <c r="L428">
        <v>0</v>
      </c>
      <c r="M428" t="s">
        <v>579</v>
      </c>
      <c r="N428" s="10" t="s">
        <v>699</v>
      </c>
      <c r="O428" s="11" t="s">
        <v>699</v>
      </c>
      <c r="P428">
        <v>0</v>
      </c>
      <c r="Q428">
        <v>0</v>
      </c>
    </row>
    <row r="429" spans="1:17" x14ac:dyDescent="0.4">
      <c r="A429" s="1">
        <v>44022.167615740742</v>
      </c>
      <c r="B429">
        <v>1461</v>
      </c>
      <c r="C429">
        <v>2.2200000000000002</v>
      </c>
      <c r="D429">
        <v>1.1299999999999999</v>
      </c>
      <c r="E429">
        <v>1.08</v>
      </c>
      <c r="F429">
        <v>664996</v>
      </c>
      <c r="G429">
        <v>10236</v>
      </c>
      <c r="H429">
        <v>4</v>
      </c>
      <c r="I429">
        <v>519732</v>
      </c>
      <c r="J429">
        <v>4056</v>
      </c>
      <c r="K429">
        <v>0</v>
      </c>
      <c r="L429">
        <v>0</v>
      </c>
      <c r="M429" t="s">
        <v>579</v>
      </c>
      <c r="N429" s="10" t="s">
        <v>699</v>
      </c>
      <c r="O429" s="11" t="s">
        <v>699</v>
      </c>
      <c r="P429">
        <v>0</v>
      </c>
      <c r="Q429">
        <v>0</v>
      </c>
    </row>
    <row r="430" spans="1:17" x14ac:dyDescent="0.4">
      <c r="A430" s="1">
        <v>44022.167615740742</v>
      </c>
      <c r="B430">
        <v>1473</v>
      </c>
      <c r="C430">
        <v>2.3199999999999998</v>
      </c>
      <c r="D430">
        <v>1.27</v>
      </c>
      <c r="E430">
        <v>1.05</v>
      </c>
      <c r="F430">
        <v>664996</v>
      </c>
      <c r="G430">
        <v>8212</v>
      </c>
      <c r="H430">
        <v>4</v>
      </c>
      <c r="I430">
        <v>519732</v>
      </c>
      <c r="J430">
        <v>4056</v>
      </c>
      <c r="K430">
        <v>0</v>
      </c>
      <c r="L430">
        <v>0</v>
      </c>
      <c r="M430" t="s">
        <v>579</v>
      </c>
      <c r="N430" s="10" t="s">
        <v>699</v>
      </c>
      <c r="O430" s="11" t="s">
        <v>699</v>
      </c>
      <c r="P430">
        <v>0</v>
      </c>
      <c r="Q430">
        <v>0</v>
      </c>
    </row>
    <row r="431" spans="1:17" x14ac:dyDescent="0.4">
      <c r="A431" s="1">
        <v>44022.167615740742</v>
      </c>
      <c r="B431">
        <v>1483</v>
      </c>
      <c r="C431">
        <v>2</v>
      </c>
      <c r="D431">
        <v>1.08</v>
      </c>
      <c r="E431">
        <v>0.92</v>
      </c>
      <c r="F431">
        <v>664996</v>
      </c>
      <c r="G431">
        <v>10208</v>
      </c>
      <c r="H431">
        <v>4</v>
      </c>
      <c r="I431">
        <v>519732</v>
      </c>
      <c r="J431">
        <v>4032</v>
      </c>
      <c r="K431">
        <v>0</v>
      </c>
      <c r="L431">
        <v>0</v>
      </c>
      <c r="M431" t="s">
        <v>579</v>
      </c>
      <c r="N431" s="10">
        <v>4.2949999999999999</v>
      </c>
      <c r="O431" s="11">
        <v>2078932</v>
      </c>
      <c r="P431">
        <v>0</v>
      </c>
      <c r="Q431">
        <v>0</v>
      </c>
    </row>
    <row r="432" spans="1:17" x14ac:dyDescent="0.4">
      <c r="A432" s="1">
        <v>44022.168310185189</v>
      </c>
      <c r="B432">
        <v>1450</v>
      </c>
      <c r="C432">
        <v>2.5</v>
      </c>
      <c r="D432">
        <v>1.32</v>
      </c>
      <c r="E432">
        <v>1.18</v>
      </c>
      <c r="F432">
        <v>664996</v>
      </c>
      <c r="G432">
        <v>10208</v>
      </c>
      <c r="H432">
        <v>4</v>
      </c>
      <c r="I432">
        <v>519732</v>
      </c>
      <c r="J432">
        <v>4048</v>
      </c>
      <c r="K432">
        <v>0</v>
      </c>
      <c r="L432">
        <v>0</v>
      </c>
      <c r="M432" t="s">
        <v>579</v>
      </c>
      <c r="N432" s="10" t="s">
        <v>699</v>
      </c>
      <c r="O432" s="11" t="s">
        <v>699</v>
      </c>
      <c r="P432">
        <v>0</v>
      </c>
      <c r="Q432">
        <v>0</v>
      </c>
    </row>
    <row r="433" spans="1:17" x14ac:dyDescent="0.4">
      <c r="A433" s="1">
        <v>44022.168310185189</v>
      </c>
      <c r="B433">
        <v>1461</v>
      </c>
      <c r="C433">
        <v>2.73</v>
      </c>
      <c r="D433">
        <v>1.48</v>
      </c>
      <c r="E433">
        <v>1.25</v>
      </c>
      <c r="F433">
        <v>664996</v>
      </c>
      <c r="G433">
        <v>10260</v>
      </c>
      <c r="H433">
        <v>4</v>
      </c>
      <c r="I433">
        <v>519732</v>
      </c>
      <c r="J433">
        <v>4056</v>
      </c>
      <c r="K433">
        <v>0</v>
      </c>
      <c r="L433">
        <v>0</v>
      </c>
      <c r="M433" t="s">
        <v>579</v>
      </c>
      <c r="N433" s="10" t="s">
        <v>699</v>
      </c>
      <c r="O433" s="11" t="s">
        <v>699</v>
      </c>
      <c r="P433">
        <v>0</v>
      </c>
      <c r="Q433">
        <v>0</v>
      </c>
    </row>
    <row r="434" spans="1:17" x14ac:dyDescent="0.4">
      <c r="A434" s="1">
        <v>44022.168310185189</v>
      </c>
      <c r="B434">
        <v>1473</v>
      </c>
      <c r="C434">
        <v>2.95</v>
      </c>
      <c r="D434">
        <v>1.5</v>
      </c>
      <c r="E434">
        <v>1.45</v>
      </c>
      <c r="F434">
        <v>664996</v>
      </c>
      <c r="G434">
        <v>8212</v>
      </c>
      <c r="H434">
        <v>4</v>
      </c>
      <c r="I434">
        <v>519732</v>
      </c>
      <c r="J434">
        <v>4056</v>
      </c>
      <c r="K434">
        <v>0</v>
      </c>
      <c r="L434">
        <v>0</v>
      </c>
      <c r="M434" t="s">
        <v>579</v>
      </c>
      <c r="N434" s="10" t="s">
        <v>699</v>
      </c>
      <c r="O434" s="11" t="s">
        <v>699</v>
      </c>
      <c r="P434">
        <v>0</v>
      </c>
      <c r="Q434">
        <v>0</v>
      </c>
    </row>
    <row r="435" spans="1:17" x14ac:dyDescent="0.4">
      <c r="A435" s="1">
        <v>44022.168310185189</v>
      </c>
      <c r="B435">
        <v>1483</v>
      </c>
      <c r="C435">
        <v>2.52</v>
      </c>
      <c r="D435">
        <v>1.28</v>
      </c>
      <c r="E435">
        <v>1.23</v>
      </c>
      <c r="F435">
        <v>664996</v>
      </c>
      <c r="G435">
        <v>10232</v>
      </c>
      <c r="H435">
        <v>4</v>
      </c>
      <c r="I435">
        <v>519732</v>
      </c>
      <c r="J435">
        <v>4032</v>
      </c>
      <c r="K435">
        <v>0</v>
      </c>
      <c r="L435">
        <v>0</v>
      </c>
      <c r="M435" t="s">
        <v>579</v>
      </c>
      <c r="N435" s="10">
        <v>5.35</v>
      </c>
      <c r="O435" s="11">
        <v>2078932</v>
      </c>
      <c r="P435">
        <v>0</v>
      </c>
      <c r="Q435">
        <v>0</v>
      </c>
    </row>
    <row r="436" spans="1:17" x14ac:dyDescent="0.4">
      <c r="A436" s="1">
        <v>44022.169004629628</v>
      </c>
      <c r="B436">
        <v>1450</v>
      </c>
      <c r="C436">
        <v>2.62</v>
      </c>
      <c r="D436">
        <v>1.43</v>
      </c>
      <c r="E436">
        <v>1.18</v>
      </c>
      <c r="F436">
        <v>664996</v>
      </c>
      <c r="G436">
        <v>10208</v>
      </c>
      <c r="H436">
        <v>4</v>
      </c>
      <c r="I436">
        <v>519732</v>
      </c>
      <c r="J436">
        <v>4048</v>
      </c>
      <c r="K436">
        <v>0</v>
      </c>
      <c r="L436">
        <v>0</v>
      </c>
      <c r="M436" t="s">
        <v>579</v>
      </c>
      <c r="N436" s="10" t="s">
        <v>699</v>
      </c>
      <c r="O436" s="11" t="s">
        <v>699</v>
      </c>
      <c r="P436">
        <v>0</v>
      </c>
      <c r="Q436">
        <v>0</v>
      </c>
    </row>
    <row r="437" spans="1:17" x14ac:dyDescent="0.4">
      <c r="A437" s="1">
        <v>44022.169004629628</v>
      </c>
      <c r="B437">
        <v>1461</v>
      </c>
      <c r="C437">
        <v>2.8</v>
      </c>
      <c r="D437">
        <v>1.48</v>
      </c>
      <c r="E437">
        <v>1.32</v>
      </c>
      <c r="F437">
        <v>664996</v>
      </c>
      <c r="G437">
        <v>10260</v>
      </c>
      <c r="H437">
        <v>4</v>
      </c>
      <c r="I437">
        <v>519732</v>
      </c>
      <c r="J437">
        <v>4056</v>
      </c>
      <c r="K437">
        <v>0</v>
      </c>
      <c r="L437">
        <v>0</v>
      </c>
      <c r="M437" t="s">
        <v>579</v>
      </c>
      <c r="N437" s="10" t="s">
        <v>699</v>
      </c>
      <c r="O437" s="11" t="s">
        <v>699</v>
      </c>
      <c r="P437">
        <v>0</v>
      </c>
      <c r="Q437">
        <v>0</v>
      </c>
    </row>
    <row r="438" spans="1:17" x14ac:dyDescent="0.4">
      <c r="A438" s="1">
        <v>44022.169004629628</v>
      </c>
      <c r="B438">
        <v>1473</v>
      </c>
      <c r="C438">
        <v>3.03</v>
      </c>
      <c r="D438">
        <v>1.53</v>
      </c>
      <c r="E438">
        <v>1.5</v>
      </c>
      <c r="F438">
        <v>664996</v>
      </c>
      <c r="G438">
        <v>8212</v>
      </c>
      <c r="H438">
        <v>4</v>
      </c>
      <c r="I438">
        <v>519732</v>
      </c>
      <c r="J438">
        <v>4056</v>
      </c>
      <c r="K438">
        <v>0</v>
      </c>
      <c r="L438">
        <v>0</v>
      </c>
      <c r="M438" t="s">
        <v>579</v>
      </c>
      <c r="N438" s="10" t="s">
        <v>699</v>
      </c>
      <c r="O438" s="11" t="s">
        <v>699</v>
      </c>
      <c r="P438">
        <v>0</v>
      </c>
      <c r="Q438">
        <v>0</v>
      </c>
    </row>
    <row r="439" spans="1:17" x14ac:dyDescent="0.4">
      <c r="A439" s="1">
        <v>44022.169004629628</v>
      </c>
      <c r="B439">
        <v>1483</v>
      </c>
      <c r="C439">
        <v>2.5499999999999998</v>
      </c>
      <c r="D439">
        <v>1.28</v>
      </c>
      <c r="E439">
        <v>1.27</v>
      </c>
      <c r="F439">
        <v>664996</v>
      </c>
      <c r="G439">
        <v>10232</v>
      </c>
      <c r="H439">
        <v>4</v>
      </c>
      <c r="I439">
        <v>519732</v>
      </c>
      <c r="J439">
        <v>4032</v>
      </c>
      <c r="K439">
        <v>0</v>
      </c>
      <c r="L439">
        <v>0</v>
      </c>
      <c r="M439" t="s">
        <v>579</v>
      </c>
      <c r="N439" s="10">
        <v>5.5</v>
      </c>
      <c r="O439" s="11">
        <v>2078932</v>
      </c>
      <c r="P439">
        <v>0</v>
      </c>
      <c r="Q439">
        <v>0</v>
      </c>
    </row>
    <row r="440" spans="1:17" x14ac:dyDescent="0.4">
      <c r="A440" s="1">
        <v>44022.169699074075</v>
      </c>
      <c r="B440">
        <v>1450</v>
      </c>
      <c r="C440">
        <v>2.58</v>
      </c>
      <c r="D440">
        <v>1.35</v>
      </c>
      <c r="E440">
        <v>1.23</v>
      </c>
      <c r="F440">
        <v>664996</v>
      </c>
      <c r="G440">
        <v>10208</v>
      </c>
      <c r="H440">
        <v>4</v>
      </c>
      <c r="I440">
        <v>519732</v>
      </c>
      <c r="J440">
        <v>4048</v>
      </c>
      <c r="K440">
        <v>0</v>
      </c>
      <c r="L440">
        <v>0</v>
      </c>
      <c r="M440" t="s">
        <v>579</v>
      </c>
      <c r="N440" s="10" t="s">
        <v>699</v>
      </c>
      <c r="O440" s="11" t="s">
        <v>699</v>
      </c>
      <c r="P440">
        <v>0</v>
      </c>
      <c r="Q440">
        <v>0</v>
      </c>
    </row>
    <row r="441" spans="1:17" x14ac:dyDescent="0.4">
      <c r="A441" s="1">
        <v>44022.169699074075</v>
      </c>
      <c r="B441">
        <v>1461</v>
      </c>
      <c r="C441">
        <v>2.78</v>
      </c>
      <c r="D441">
        <v>1.43</v>
      </c>
      <c r="E441">
        <v>1.35</v>
      </c>
      <c r="F441">
        <v>664996</v>
      </c>
      <c r="G441">
        <v>10260</v>
      </c>
      <c r="H441">
        <v>4</v>
      </c>
      <c r="I441">
        <v>519732</v>
      </c>
      <c r="J441">
        <v>4056</v>
      </c>
      <c r="K441">
        <v>0</v>
      </c>
      <c r="L441">
        <v>0</v>
      </c>
      <c r="M441" t="s">
        <v>579</v>
      </c>
      <c r="N441" s="10" t="s">
        <v>699</v>
      </c>
      <c r="O441" s="11" t="s">
        <v>699</v>
      </c>
      <c r="P441">
        <v>0</v>
      </c>
      <c r="Q441">
        <v>0</v>
      </c>
    </row>
    <row r="442" spans="1:17" x14ac:dyDescent="0.4">
      <c r="A442" s="1">
        <v>44022.169699074075</v>
      </c>
      <c r="B442">
        <v>1473</v>
      </c>
      <c r="C442">
        <v>3.05</v>
      </c>
      <c r="D442">
        <v>1.52</v>
      </c>
      <c r="E442">
        <v>1.53</v>
      </c>
      <c r="F442">
        <v>664996</v>
      </c>
      <c r="G442">
        <v>8212</v>
      </c>
      <c r="H442">
        <v>4</v>
      </c>
      <c r="I442">
        <v>519732</v>
      </c>
      <c r="J442">
        <v>4056</v>
      </c>
      <c r="K442">
        <v>0</v>
      </c>
      <c r="L442">
        <v>0</v>
      </c>
      <c r="M442" t="s">
        <v>579</v>
      </c>
      <c r="N442" s="10" t="s">
        <v>699</v>
      </c>
      <c r="O442" s="11" t="s">
        <v>699</v>
      </c>
      <c r="P442">
        <v>0</v>
      </c>
      <c r="Q442">
        <v>0</v>
      </c>
    </row>
    <row r="443" spans="1:17" x14ac:dyDescent="0.4">
      <c r="A443" s="1">
        <v>44022.169699074075</v>
      </c>
      <c r="B443">
        <v>1483</v>
      </c>
      <c r="C443">
        <v>2.57</v>
      </c>
      <c r="D443">
        <v>1.37</v>
      </c>
      <c r="E443">
        <v>1.2</v>
      </c>
      <c r="F443">
        <v>664996</v>
      </c>
      <c r="G443">
        <v>10232</v>
      </c>
      <c r="H443">
        <v>4</v>
      </c>
      <c r="I443">
        <v>519732</v>
      </c>
      <c r="J443">
        <v>4032</v>
      </c>
      <c r="K443">
        <v>0</v>
      </c>
      <c r="L443">
        <v>0</v>
      </c>
      <c r="M443" t="s">
        <v>579</v>
      </c>
      <c r="N443" s="10">
        <v>5.49</v>
      </c>
      <c r="O443" s="11">
        <v>2078932</v>
      </c>
      <c r="P443">
        <v>0</v>
      </c>
      <c r="Q443">
        <v>0</v>
      </c>
    </row>
    <row r="444" spans="1:17" x14ac:dyDescent="0.4">
      <c r="A444" s="1">
        <v>44022.170393518521</v>
      </c>
      <c r="B444">
        <v>1450</v>
      </c>
      <c r="C444">
        <v>2.5499999999999998</v>
      </c>
      <c r="D444">
        <v>1.33</v>
      </c>
      <c r="E444">
        <v>1.22</v>
      </c>
      <c r="F444">
        <v>664996</v>
      </c>
      <c r="G444">
        <v>10208</v>
      </c>
      <c r="H444">
        <v>4</v>
      </c>
      <c r="I444">
        <v>519732</v>
      </c>
      <c r="J444">
        <v>4048</v>
      </c>
      <c r="K444">
        <v>0</v>
      </c>
      <c r="L444">
        <v>0</v>
      </c>
      <c r="M444" t="s">
        <v>579</v>
      </c>
      <c r="N444" s="10" t="s">
        <v>699</v>
      </c>
      <c r="O444" s="11" t="s">
        <v>699</v>
      </c>
      <c r="P444">
        <v>0</v>
      </c>
      <c r="Q444">
        <v>0</v>
      </c>
    </row>
    <row r="445" spans="1:17" x14ac:dyDescent="0.4">
      <c r="A445" s="1">
        <v>44022.170393518521</v>
      </c>
      <c r="B445">
        <v>1461</v>
      </c>
      <c r="C445">
        <v>2.8</v>
      </c>
      <c r="D445">
        <v>1.48</v>
      </c>
      <c r="E445">
        <v>1.32</v>
      </c>
      <c r="F445">
        <v>664996</v>
      </c>
      <c r="G445">
        <v>10260</v>
      </c>
      <c r="H445">
        <v>4</v>
      </c>
      <c r="I445">
        <v>519732</v>
      </c>
      <c r="J445">
        <v>4056</v>
      </c>
      <c r="K445">
        <v>0</v>
      </c>
      <c r="L445">
        <v>0</v>
      </c>
      <c r="M445" t="s">
        <v>579</v>
      </c>
      <c r="N445" s="10" t="s">
        <v>699</v>
      </c>
      <c r="O445" s="11" t="s">
        <v>699</v>
      </c>
      <c r="P445">
        <v>0</v>
      </c>
      <c r="Q445">
        <v>0</v>
      </c>
    </row>
    <row r="446" spans="1:17" x14ac:dyDescent="0.4">
      <c r="A446" s="1">
        <v>44022.170393518521</v>
      </c>
      <c r="B446">
        <v>1473</v>
      </c>
      <c r="C446">
        <v>3.03</v>
      </c>
      <c r="D446">
        <v>1.52</v>
      </c>
      <c r="E446">
        <v>1.52</v>
      </c>
      <c r="F446">
        <v>664996</v>
      </c>
      <c r="G446">
        <v>8212</v>
      </c>
      <c r="H446">
        <v>4</v>
      </c>
      <c r="I446">
        <v>519732</v>
      </c>
      <c r="J446">
        <v>4056</v>
      </c>
      <c r="K446">
        <v>0</v>
      </c>
      <c r="L446">
        <v>0</v>
      </c>
      <c r="M446" t="s">
        <v>579</v>
      </c>
      <c r="N446" s="10" t="s">
        <v>699</v>
      </c>
      <c r="O446" s="11" t="s">
        <v>699</v>
      </c>
      <c r="P446">
        <v>0</v>
      </c>
      <c r="Q446">
        <v>0</v>
      </c>
    </row>
    <row r="447" spans="1:17" x14ac:dyDescent="0.4">
      <c r="A447" s="1">
        <v>44022.170393518521</v>
      </c>
      <c r="B447">
        <v>1483</v>
      </c>
      <c r="C447">
        <v>2.52</v>
      </c>
      <c r="D447">
        <v>1.35</v>
      </c>
      <c r="E447">
        <v>1.17</v>
      </c>
      <c r="F447">
        <v>664996</v>
      </c>
      <c r="G447">
        <v>10232</v>
      </c>
      <c r="H447">
        <v>4</v>
      </c>
      <c r="I447">
        <v>519732</v>
      </c>
      <c r="J447">
        <v>4032</v>
      </c>
      <c r="K447">
        <v>0</v>
      </c>
      <c r="L447">
        <v>0</v>
      </c>
      <c r="M447" t="s">
        <v>579</v>
      </c>
      <c r="N447" s="10">
        <v>5.4499999999999993</v>
      </c>
      <c r="O447" s="11">
        <v>2078932</v>
      </c>
      <c r="P447">
        <v>0</v>
      </c>
      <c r="Q447">
        <v>0</v>
      </c>
    </row>
    <row r="448" spans="1:17" x14ac:dyDescent="0.4">
      <c r="A448" s="1">
        <v>44022.171087962961</v>
      </c>
      <c r="B448">
        <v>1450</v>
      </c>
      <c r="C448">
        <v>2.2000000000000002</v>
      </c>
      <c r="D448">
        <v>1.18</v>
      </c>
      <c r="E448">
        <v>1.02</v>
      </c>
      <c r="F448">
        <v>664996</v>
      </c>
      <c r="G448">
        <v>10208</v>
      </c>
      <c r="H448">
        <v>4</v>
      </c>
      <c r="I448">
        <v>519732</v>
      </c>
      <c r="J448">
        <v>4048</v>
      </c>
      <c r="K448">
        <v>0</v>
      </c>
      <c r="L448">
        <v>0</v>
      </c>
      <c r="M448" t="s">
        <v>579</v>
      </c>
      <c r="N448" s="10" t="s">
        <v>699</v>
      </c>
      <c r="O448" s="11" t="s">
        <v>699</v>
      </c>
      <c r="P448">
        <v>0</v>
      </c>
      <c r="Q448">
        <v>0</v>
      </c>
    </row>
    <row r="449" spans="1:17" x14ac:dyDescent="0.4">
      <c r="A449" s="1">
        <v>44022.171087962961</v>
      </c>
      <c r="B449">
        <v>1461</v>
      </c>
      <c r="C449">
        <v>2.35</v>
      </c>
      <c r="D449">
        <v>1.25</v>
      </c>
      <c r="E449">
        <v>1.1000000000000001</v>
      </c>
      <c r="F449">
        <v>664996</v>
      </c>
      <c r="G449">
        <v>10332</v>
      </c>
      <c r="H449">
        <v>4</v>
      </c>
      <c r="I449">
        <v>519732</v>
      </c>
      <c r="J449">
        <v>4100</v>
      </c>
      <c r="K449">
        <v>0</v>
      </c>
      <c r="L449">
        <v>0</v>
      </c>
      <c r="M449" t="s">
        <v>579</v>
      </c>
      <c r="N449" s="10" t="s">
        <v>699</v>
      </c>
      <c r="O449" s="11" t="s">
        <v>699</v>
      </c>
      <c r="P449">
        <v>0</v>
      </c>
      <c r="Q449">
        <v>0</v>
      </c>
    </row>
    <row r="450" spans="1:17" x14ac:dyDescent="0.4">
      <c r="A450" s="1">
        <v>44022.171087962961</v>
      </c>
      <c r="B450">
        <v>1473</v>
      </c>
      <c r="C450">
        <v>2.5</v>
      </c>
      <c r="D450">
        <v>1.32</v>
      </c>
      <c r="E450">
        <v>1.18</v>
      </c>
      <c r="F450">
        <v>664996</v>
      </c>
      <c r="G450">
        <v>8212</v>
      </c>
      <c r="H450">
        <v>4</v>
      </c>
      <c r="I450">
        <v>519732</v>
      </c>
      <c r="J450">
        <v>4056</v>
      </c>
      <c r="K450">
        <v>0</v>
      </c>
      <c r="L450">
        <v>0</v>
      </c>
      <c r="M450" t="s">
        <v>579</v>
      </c>
      <c r="N450" s="10" t="s">
        <v>699</v>
      </c>
      <c r="O450" s="11" t="s">
        <v>699</v>
      </c>
      <c r="P450">
        <v>0</v>
      </c>
      <c r="Q450">
        <v>0</v>
      </c>
    </row>
    <row r="451" spans="1:17" x14ac:dyDescent="0.4">
      <c r="A451" s="1">
        <v>44022.171087962961</v>
      </c>
      <c r="B451">
        <v>1483</v>
      </c>
      <c r="C451">
        <v>2.15</v>
      </c>
      <c r="D451">
        <v>1.17</v>
      </c>
      <c r="E451">
        <v>0.98</v>
      </c>
      <c r="F451">
        <v>664996</v>
      </c>
      <c r="G451">
        <v>10300</v>
      </c>
      <c r="H451">
        <v>4</v>
      </c>
      <c r="I451">
        <v>519732</v>
      </c>
      <c r="J451">
        <v>4076</v>
      </c>
      <c r="K451">
        <v>0</v>
      </c>
      <c r="L451">
        <v>0</v>
      </c>
      <c r="M451" t="s">
        <v>579</v>
      </c>
      <c r="N451" s="10">
        <v>4.6000000000000005</v>
      </c>
      <c r="O451" s="11">
        <v>2078932</v>
      </c>
      <c r="P451">
        <v>0</v>
      </c>
      <c r="Q451">
        <v>0</v>
      </c>
    </row>
    <row r="452" spans="1:17" x14ac:dyDescent="0.4">
      <c r="A452" s="1">
        <v>44022.171782407408</v>
      </c>
      <c r="B452">
        <v>1450</v>
      </c>
      <c r="C452">
        <v>2.02</v>
      </c>
      <c r="D452">
        <v>1.05</v>
      </c>
      <c r="E452">
        <v>0.97</v>
      </c>
      <c r="F452">
        <v>665124</v>
      </c>
      <c r="G452">
        <v>11976</v>
      </c>
      <c r="H452">
        <v>4</v>
      </c>
      <c r="I452">
        <v>519860</v>
      </c>
      <c r="J452">
        <v>4284</v>
      </c>
      <c r="K452">
        <v>11</v>
      </c>
      <c r="L452">
        <v>0</v>
      </c>
      <c r="M452" t="s">
        <v>579</v>
      </c>
      <c r="N452" s="10" t="s">
        <v>699</v>
      </c>
      <c r="O452" s="11" t="s">
        <v>699</v>
      </c>
      <c r="P452">
        <v>0</v>
      </c>
      <c r="Q452">
        <v>0</v>
      </c>
    </row>
    <row r="453" spans="1:17" x14ac:dyDescent="0.4">
      <c r="A453" s="1">
        <v>44022.171782407408</v>
      </c>
      <c r="B453">
        <v>1461</v>
      </c>
      <c r="C453">
        <v>2.42</v>
      </c>
      <c r="D453">
        <v>1.18</v>
      </c>
      <c r="E453">
        <v>1.23</v>
      </c>
      <c r="F453">
        <v>665124</v>
      </c>
      <c r="G453">
        <v>11760</v>
      </c>
      <c r="H453">
        <v>4</v>
      </c>
      <c r="I453">
        <v>519860</v>
      </c>
      <c r="J453">
        <v>4248</v>
      </c>
      <c r="K453">
        <v>11</v>
      </c>
      <c r="L453">
        <v>0</v>
      </c>
      <c r="M453" t="s">
        <v>579</v>
      </c>
      <c r="N453" s="10" t="s">
        <v>699</v>
      </c>
      <c r="O453" s="11" t="s">
        <v>699</v>
      </c>
      <c r="P453">
        <v>0</v>
      </c>
      <c r="Q453">
        <v>0</v>
      </c>
    </row>
    <row r="454" spans="1:17" x14ac:dyDescent="0.4">
      <c r="A454" s="1">
        <v>44022.171782407408</v>
      </c>
      <c r="B454">
        <v>1473</v>
      </c>
      <c r="C454">
        <v>2.2999999999999998</v>
      </c>
      <c r="D454">
        <v>1.2</v>
      </c>
      <c r="E454">
        <v>1.1000000000000001</v>
      </c>
      <c r="F454">
        <v>665256</v>
      </c>
      <c r="G454">
        <v>9716</v>
      </c>
      <c r="H454">
        <v>4</v>
      </c>
      <c r="I454">
        <v>519992</v>
      </c>
      <c r="J454">
        <v>4248</v>
      </c>
      <c r="K454">
        <v>11</v>
      </c>
      <c r="L454">
        <v>0</v>
      </c>
      <c r="M454" t="s">
        <v>579</v>
      </c>
      <c r="N454" s="10" t="s">
        <v>699</v>
      </c>
      <c r="O454" s="11" t="s">
        <v>699</v>
      </c>
      <c r="P454">
        <v>0</v>
      </c>
      <c r="Q454">
        <v>0</v>
      </c>
    </row>
    <row r="455" spans="1:17" x14ac:dyDescent="0.4">
      <c r="A455" s="1">
        <v>44022.171782407408</v>
      </c>
      <c r="B455">
        <v>1483</v>
      </c>
      <c r="C455">
        <v>2.5</v>
      </c>
      <c r="D455">
        <v>1.32</v>
      </c>
      <c r="E455">
        <v>1.18</v>
      </c>
      <c r="F455">
        <v>665124</v>
      </c>
      <c r="G455">
        <v>12264</v>
      </c>
      <c r="H455">
        <v>4</v>
      </c>
      <c r="I455">
        <v>519860</v>
      </c>
      <c r="J455">
        <v>4284</v>
      </c>
      <c r="K455">
        <v>11</v>
      </c>
      <c r="L455">
        <v>0</v>
      </c>
      <c r="M455" t="s">
        <v>579</v>
      </c>
      <c r="N455" s="10">
        <v>4.6199999999999992</v>
      </c>
      <c r="O455" s="11">
        <v>2079576</v>
      </c>
      <c r="P455">
        <v>0</v>
      </c>
      <c r="Q455">
        <v>0</v>
      </c>
    </row>
    <row r="456" spans="1:17" x14ac:dyDescent="0.4">
      <c r="A456" s="1">
        <v>44022.172476851854</v>
      </c>
      <c r="B456">
        <v>1450</v>
      </c>
      <c r="C456">
        <v>2.42</v>
      </c>
      <c r="D456">
        <v>1.3</v>
      </c>
      <c r="E456">
        <v>1.1200000000000001</v>
      </c>
      <c r="F456">
        <v>665124</v>
      </c>
      <c r="G456">
        <v>11976</v>
      </c>
      <c r="H456">
        <v>4</v>
      </c>
      <c r="I456">
        <v>519860</v>
      </c>
      <c r="J456">
        <v>4284</v>
      </c>
      <c r="K456">
        <v>0</v>
      </c>
      <c r="L456">
        <v>0</v>
      </c>
      <c r="M456" t="s">
        <v>579</v>
      </c>
      <c r="N456" s="10" t="s">
        <v>699</v>
      </c>
      <c r="O456" s="11" t="s">
        <v>699</v>
      </c>
      <c r="P456">
        <v>0</v>
      </c>
      <c r="Q456">
        <v>0</v>
      </c>
    </row>
    <row r="457" spans="1:17" x14ac:dyDescent="0.4">
      <c r="A457" s="1">
        <v>44022.172476851854</v>
      </c>
      <c r="B457">
        <v>1461</v>
      </c>
      <c r="C457">
        <v>2.9</v>
      </c>
      <c r="D457">
        <v>1.45</v>
      </c>
      <c r="E457">
        <v>1.45</v>
      </c>
      <c r="F457">
        <v>665124</v>
      </c>
      <c r="G457">
        <v>11760</v>
      </c>
      <c r="H457">
        <v>4</v>
      </c>
      <c r="I457">
        <v>519860</v>
      </c>
      <c r="J457">
        <v>4248</v>
      </c>
      <c r="K457">
        <v>0</v>
      </c>
      <c r="L457">
        <v>0</v>
      </c>
      <c r="M457" t="s">
        <v>579</v>
      </c>
      <c r="N457" s="10" t="s">
        <v>699</v>
      </c>
      <c r="O457" s="11" t="s">
        <v>699</v>
      </c>
      <c r="P457">
        <v>0</v>
      </c>
      <c r="Q457">
        <v>0</v>
      </c>
    </row>
    <row r="458" spans="1:17" x14ac:dyDescent="0.4">
      <c r="A458" s="1">
        <v>44022.172476851854</v>
      </c>
      <c r="B458">
        <v>1473</v>
      </c>
      <c r="C458">
        <v>2.73</v>
      </c>
      <c r="D458">
        <v>1.43</v>
      </c>
      <c r="E458">
        <v>1.3</v>
      </c>
      <c r="F458">
        <v>665256</v>
      </c>
      <c r="G458">
        <v>9716</v>
      </c>
      <c r="H458">
        <v>4</v>
      </c>
      <c r="I458">
        <v>519992</v>
      </c>
      <c r="J458">
        <v>4248</v>
      </c>
      <c r="K458">
        <v>0</v>
      </c>
      <c r="L458">
        <v>0</v>
      </c>
      <c r="M458" t="s">
        <v>579</v>
      </c>
      <c r="N458" s="10" t="s">
        <v>699</v>
      </c>
      <c r="O458" s="11" t="s">
        <v>699</v>
      </c>
      <c r="P458">
        <v>0</v>
      </c>
      <c r="Q458">
        <v>0</v>
      </c>
    </row>
    <row r="459" spans="1:17" x14ac:dyDescent="0.4">
      <c r="A459" s="1">
        <v>44022.172476851854</v>
      </c>
      <c r="B459">
        <v>1483</v>
      </c>
      <c r="C459">
        <v>2.4700000000000002</v>
      </c>
      <c r="D459">
        <v>1.27</v>
      </c>
      <c r="E459">
        <v>1.2</v>
      </c>
      <c r="F459">
        <v>665124</v>
      </c>
      <c r="G459">
        <v>12264</v>
      </c>
      <c r="H459">
        <v>4</v>
      </c>
      <c r="I459">
        <v>519860</v>
      </c>
      <c r="J459">
        <v>4284</v>
      </c>
      <c r="K459">
        <v>0</v>
      </c>
      <c r="L459">
        <v>0</v>
      </c>
      <c r="M459" t="s">
        <v>579</v>
      </c>
      <c r="N459" s="10">
        <v>5.2600000000000007</v>
      </c>
      <c r="O459" s="11">
        <v>2079576</v>
      </c>
      <c r="P459">
        <v>0</v>
      </c>
      <c r="Q459">
        <v>0</v>
      </c>
    </row>
    <row r="460" spans="1:17" x14ac:dyDescent="0.4">
      <c r="A460" s="1">
        <v>44022.173171296294</v>
      </c>
      <c r="B460">
        <v>1450</v>
      </c>
      <c r="C460">
        <v>2.4</v>
      </c>
      <c r="D460">
        <v>1.25</v>
      </c>
      <c r="E460">
        <v>1.1499999999999999</v>
      </c>
      <c r="F460">
        <v>665124</v>
      </c>
      <c r="G460">
        <v>11976</v>
      </c>
      <c r="H460">
        <v>4</v>
      </c>
      <c r="I460">
        <v>519860</v>
      </c>
      <c r="J460">
        <v>4284</v>
      </c>
      <c r="K460">
        <v>0</v>
      </c>
      <c r="L460">
        <v>0</v>
      </c>
      <c r="M460" t="s">
        <v>579</v>
      </c>
      <c r="N460" s="10" t="s">
        <v>699</v>
      </c>
      <c r="O460" s="11" t="s">
        <v>699</v>
      </c>
      <c r="P460">
        <v>0</v>
      </c>
      <c r="Q460">
        <v>0</v>
      </c>
    </row>
    <row r="461" spans="1:17" x14ac:dyDescent="0.4">
      <c r="A461" s="1">
        <v>44022.173171296294</v>
      </c>
      <c r="B461">
        <v>1461</v>
      </c>
      <c r="C461">
        <v>2.95</v>
      </c>
      <c r="D461">
        <v>1.52</v>
      </c>
      <c r="E461">
        <v>1.43</v>
      </c>
      <c r="F461">
        <v>665124</v>
      </c>
      <c r="G461">
        <v>11760</v>
      </c>
      <c r="H461">
        <v>4</v>
      </c>
      <c r="I461">
        <v>519860</v>
      </c>
      <c r="J461">
        <v>4248</v>
      </c>
      <c r="K461">
        <v>0</v>
      </c>
      <c r="L461">
        <v>0</v>
      </c>
      <c r="M461" t="s">
        <v>579</v>
      </c>
      <c r="N461" s="10" t="s">
        <v>699</v>
      </c>
      <c r="O461" s="11" t="s">
        <v>699</v>
      </c>
      <c r="P461">
        <v>0</v>
      </c>
      <c r="Q461">
        <v>0</v>
      </c>
    </row>
    <row r="462" spans="1:17" x14ac:dyDescent="0.4">
      <c r="A462" s="1">
        <v>44022.173171296294</v>
      </c>
      <c r="B462">
        <v>1473</v>
      </c>
      <c r="C462">
        <v>2.77</v>
      </c>
      <c r="D462">
        <v>1.45</v>
      </c>
      <c r="E462">
        <v>1.32</v>
      </c>
      <c r="F462">
        <v>665256</v>
      </c>
      <c r="G462">
        <v>9716</v>
      </c>
      <c r="H462">
        <v>4</v>
      </c>
      <c r="I462">
        <v>519992</v>
      </c>
      <c r="J462">
        <v>4248</v>
      </c>
      <c r="K462">
        <v>0</v>
      </c>
      <c r="L462">
        <v>0</v>
      </c>
      <c r="M462" t="s">
        <v>579</v>
      </c>
      <c r="N462" s="10" t="s">
        <v>699</v>
      </c>
      <c r="O462" s="11" t="s">
        <v>699</v>
      </c>
      <c r="P462">
        <v>0</v>
      </c>
      <c r="Q462">
        <v>0</v>
      </c>
    </row>
    <row r="463" spans="1:17" x14ac:dyDescent="0.4">
      <c r="A463" s="1">
        <v>44022.173171296294</v>
      </c>
      <c r="B463">
        <v>1483</v>
      </c>
      <c r="C463">
        <v>2.48</v>
      </c>
      <c r="D463">
        <v>1.35</v>
      </c>
      <c r="E463">
        <v>1.1299999999999999</v>
      </c>
      <c r="F463">
        <v>665124</v>
      </c>
      <c r="G463">
        <v>12264</v>
      </c>
      <c r="H463">
        <v>4</v>
      </c>
      <c r="I463">
        <v>519860</v>
      </c>
      <c r="J463">
        <v>4284</v>
      </c>
      <c r="K463">
        <v>0</v>
      </c>
      <c r="L463">
        <v>0</v>
      </c>
      <c r="M463" t="s">
        <v>579</v>
      </c>
      <c r="N463" s="10">
        <v>5.3</v>
      </c>
      <c r="O463" s="11">
        <v>2079576</v>
      </c>
      <c r="P463">
        <v>0</v>
      </c>
      <c r="Q463">
        <v>0</v>
      </c>
    </row>
    <row r="464" spans="1:17" x14ac:dyDescent="0.4">
      <c r="A464" s="1">
        <v>44022.17386574074</v>
      </c>
      <c r="B464">
        <v>1450</v>
      </c>
      <c r="C464">
        <v>2.35</v>
      </c>
      <c r="D464">
        <v>1.22</v>
      </c>
      <c r="E464">
        <v>1.1299999999999999</v>
      </c>
      <c r="F464">
        <v>665124</v>
      </c>
      <c r="G464">
        <v>11976</v>
      </c>
      <c r="H464">
        <v>4</v>
      </c>
      <c r="I464">
        <v>519860</v>
      </c>
      <c r="J464">
        <v>4284</v>
      </c>
      <c r="K464">
        <v>0</v>
      </c>
      <c r="L464">
        <v>0</v>
      </c>
      <c r="M464" t="s">
        <v>579</v>
      </c>
      <c r="N464" s="10" t="s">
        <v>699</v>
      </c>
      <c r="O464" s="11" t="s">
        <v>699</v>
      </c>
      <c r="P464">
        <v>0</v>
      </c>
      <c r="Q464">
        <v>0</v>
      </c>
    </row>
    <row r="465" spans="1:17" x14ac:dyDescent="0.4">
      <c r="A465" s="1">
        <v>44022.17386574074</v>
      </c>
      <c r="B465">
        <v>1461</v>
      </c>
      <c r="C465">
        <v>2.77</v>
      </c>
      <c r="D465">
        <v>1.42</v>
      </c>
      <c r="E465">
        <v>1.35</v>
      </c>
      <c r="F465">
        <v>665124</v>
      </c>
      <c r="G465">
        <v>11760</v>
      </c>
      <c r="H465">
        <v>4</v>
      </c>
      <c r="I465">
        <v>519860</v>
      </c>
      <c r="J465">
        <v>4248</v>
      </c>
      <c r="K465">
        <v>0</v>
      </c>
      <c r="L465">
        <v>0</v>
      </c>
      <c r="M465" t="s">
        <v>579</v>
      </c>
      <c r="N465" s="10" t="s">
        <v>699</v>
      </c>
      <c r="O465" s="11" t="s">
        <v>699</v>
      </c>
      <c r="P465">
        <v>0</v>
      </c>
      <c r="Q465">
        <v>0</v>
      </c>
    </row>
    <row r="466" spans="1:17" x14ac:dyDescent="0.4">
      <c r="A466" s="1">
        <v>44022.17386574074</v>
      </c>
      <c r="B466">
        <v>1473</v>
      </c>
      <c r="C466">
        <v>2.7</v>
      </c>
      <c r="D466">
        <v>1.43</v>
      </c>
      <c r="E466">
        <v>1.27</v>
      </c>
      <c r="F466">
        <v>665256</v>
      </c>
      <c r="G466">
        <v>9716</v>
      </c>
      <c r="H466">
        <v>4</v>
      </c>
      <c r="I466">
        <v>519992</v>
      </c>
      <c r="J466">
        <v>4248</v>
      </c>
      <c r="K466">
        <v>0</v>
      </c>
      <c r="L466">
        <v>0</v>
      </c>
      <c r="M466" t="s">
        <v>579</v>
      </c>
      <c r="N466" s="10" t="s">
        <v>699</v>
      </c>
      <c r="O466" s="11" t="s">
        <v>699</v>
      </c>
      <c r="P466">
        <v>0</v>
      </c>
      <c r="Q466">
        <v>0</v>
      </c>
    </row>
    <row r="467" spans="1:17" x14ac:dyDescent="0.4">
      <c r="A467" s="1">
        <v>44022.17386574074</v>
      </c>
      <c r="B467">
        <v>1483</v>
      </c>
      <c r="C467">
        <v>2.38</v>
      </c>
      <c r="D467">
        <v>1.22</v>
      </c>
      <c r="E467">
        <v>1.17</v>
      </c>
      <c r="F467">
        <v>665124</v>
      </c>
      <c r="G467">
        <v>12264</v>
      </c>
      <c r="H467">
        <v>4</v>
      </c>
      <c r="I467">
        <v>519860</v>
      </c>
      <c r="J467">
        <v>4284</v>
      </c>
      <c r="K467">
        <v>0</v>
      </c>
      <c r="L467">
        <v>0</v>
      </c>
      <c r="M467" t="s">
        <v>579</v>
      </c>
      <c r="N467" s="10">
        <v>5.0999999999999996</v>
      </c>
      <c r="O467" s="11">
        <v>2079576</v>
      </c>
      <c r="P467">
        <v>0</v>
      </c>
      <c r="Q467">
        <v>0</v>
      </c>
    </row>
    <row r="468" spans="1:17" x14ac:dyDescent="0.4">
      <c r="A468" s="1">
        <v>44022.174560185187</v>
      </c>
      <c r="B468">
        <v>1450</v>
      </c>
      <c r="C468">
        <v>1.92</v>
      </c>
      <c r="D468">
        <v>1.03</v>
      </c>
      <c r="E468">
        <v>0.88</v>
      </c>
      <c r="F468">
        <v>665124</v>
      </c>
      <c r="G468">
        <v>11976</v>
      </c>
      <c r="H468">
        <v>4</v>
      </c>
      <c r="I468">
        <v>519860</v>
      </c>
      <c r="J468">
        <v>4284</v>
      </c>
      <c r="K468">
        <v>0</v>
      </c>
      <c r="L468">
        <v>0</v>
      </c>
      <c r="M468" t="s">
        <v>579</v>
      </c>
      <c r="N468" s="10" t="s">
        <v>699</v>
      </c>
      <c r="O468" s="11" t="s">
        <v>699</v>
      </c>
      <c r="P468">
        <v>0</v>
      </c>
      <c r="Q468">
        <v>0</v>
      </c>
    </row>
    <row r="469" spans="1:17" x14ac:dyDescent="0.4">
      <c r="A469" s="1">
        <v>44022.174560185187</v>
      </c>
      <c r="B469">
        <v>1461</v>
      </c>
      <c r="C469">
        <v>2.2999999999999998</v>
      </c>
      <c r="D469">
        <v>1.17</v>
      </c>
      <c r="E469">
        <v>1.1299999999999999</v>
      </c>
      <c r="F469">
        <v>665124</v>
      </c>
      <c r="G469">
        <v>11760</v>
      </c>
      <c r="H469">
        <v>4</v>
      </c>
      <c r="I469">
        <v>519860</v>
      </c>
      <c r="J469">
        <v>4248</v>
      </c>
      <c r="K469">
        <v>0</v>
      </c>
      <c r="L469">
        <v>0</v>
      </c>
      <c r="M469" t="s">
        <v>579</v>
      </c>
      <c r="N469" s="10" t="s">
        <v>699</v>
      </c>
      <c r="O469" s="11" t="s">
        <v>699</v>
      </c>
      <c r="P469">
        <v>0</v>
      </c>
      <c r="Q469">
        <v>0</v>
      </c>
    </row>
    <row r="470" spans="1:17" x14ac:dyDescent="0.4">
      <c r="A470" s="1">
        <v>44022.174560185187</v>
      </c>
      <c r="B470">
        <v>1473</v>
      </c>
      <c r="C470">
        <v>2.23</v>
      </c>
      <c r="D470">
        <v>1.18</v>
      </c>
      <c r="E470">
        <v>1.05</v>
      </c>
      <c r="F470">
        <v>665256</v>
      </c>
      <c r="G470">
        <v>9716</v>
      </c>
      <c r="H470">
        <v>4</v>
      </c>
      <c r="I470">
        <v>519992</v>
      </c>
      <c r="J470">
        <v>4248</v>
      </c>
      <c r="K470">
        <v>0</v>
      </c>
      <c r="L470">
        <v>0</v>
      </c>
      <c r="M470" t="s">
        <v>579</v>
      </c>
      <c r="N470" s="10" t="s">
        <v>699</v>
      </c>
      <c r="O470" s="11" t="s">
        <v>699</v>
      </c>
      <c r="P470">
        <v>0</v>
      </c>
      <c r="Q470">
        <v>0</v>
      </c>
    </row>
    <row r="471" spans="1:17" x14ac:dyDescent="0.4">
      <c r="A471" s="1">
        <v>44022.174560185187</v>
      </c>
      <c r="B471">
        <v>1483</v>
      </c>
      <c r="C471">
        <v>1.95</v>
      </c>
      <c r="D471">
        <v>1.08</v>
      </c>
      <c r="E471">
        <v>0.87</v>
      </c>
      <c r="F471">
        <v>665124</v>
      </c>
      <c r="G471">
        <v>12264</v>
      </c>
      <c r="H471">
        <v>4</v>
      </c>
      <c r="I471">
        <v>519860</v>
      </c>
      <c r="J471">
        <v>4284</v>
      </c>
      <c r="K471">
        <v>0</v>
      </c>
      <c r="L471">
        <v>0</v>
      </c>
      <c r="M471" t="s">
        <v>579</v>
      </c>
      <c r="N471" s="10">
        <v>4.1999999999999993</v>
      </c>
      <c r="O471" s="11">
        <v>2079576</v>
      </c>
      <c r="P471">
        <v>0</v>
      </c>
      <c r="Q471">
        <v>0</v>
      </c>
    </row>
    <row r="472" spans="1:17" x14ac:dyDescent="0.4">
      <c r="A472" s="1">
        <v>44022.175254629627</v>
      </c>
      <c r="B472">
        <v>1450</v>
      </c>
      <c r="C472">
        <v>1.62</v>
      </c>
      <c r="D472">
        <v>0.87</v>
      </c>
      <c r="E472">
        <v>0.75</v>
      </c>
      <c r="F472">
        <v>665256</v>
      </c>
      <c r="G472">
        <v>12088</v>
      </c>
      <c r="H472">
        <v>4</v>
      </c>
      <c r="I472">
        <v>519992</v>
      </c>
      <c r="J472">
        <v>4288</v>
      </c>
      <c r="K472">
        <v>9</v>
      </c>
      <c r="L472">
        <v>0</v>
      </c>
      <c r="M472" t="s">
        <v>579</v>
      </c>
      <c r="N472" s="10" t="s">
        <v>699</v>
      </c>
      <c r="O472" s="11" t="s">
        <v>699</v>
      </c>
      <c r="P472">
        <v>0</v>
      </c>
      <c r="Q472">
        <v>0</v>
      </c>
    </row>
    <row r="473" spans="1:17" x14ac:dyDescent="0.4">
      <c r="A473" s="1">
        <v>44022.175254629627</v>
      </c>
      <c r="B473">
        <v>1461</v>
      </c>
      <c r="C473">
        <v>1.77</v>
      </c>
      <c r="D473">
        <v>0.97</v>
      </c>
      <c r="E473">
        <v>0.8</v>
      </c>
      <c r="F473">
        <v>665256</v>
      </c>
      <c r="G473">
        <v>12224</v>
      </c>
      <c r="H473">
        <v>4</v>
      </c>
      <c r="I473">
        <v>519992</v>
      </c>
      <c r="J473">
        <v>4284</v>
      </c>
      <c r="K473">
        <v>10</v>
      </c>
      <c r="L473">
        <v>0</v>
      </c>
      <c r="M473" t="s">
        <v>579</v>
      </c>
      <c r="N473" s="10" t="s">
        <v>699</v>
      </c>
      <c r="O473" s="11" t="s">
        <v>699</v>
      </c>
      <c r="P473">
        <v>0</v>
      </c>
      <c r="Q473">
        <v>0</v>
      </c>
    </row>
    <row r="474" spans="1:17" x14ac:dyDescent="0.4">
      <c r="A474" s="1">
        <v>44022.175254629627</v>
      </c>
      <c r="B474">
        <v>1473</v>
      </c>
      <c r="C474">
        <v>1.57</v>
      </c>
      <c r="D474">
        <v>0.85</v>
      </c>
      <c r="E474">
        <v>0.72</v>
      </c>
      <c r="F474">
        <v>665256</v>
      </c>
      <c r="G474">
        <v>11600</v>
      </c>
      <c r="H474">
        <v>4</v>
      </c>
      <c r="I474">
        <v>519992</v>
      </c>
      <c r="J474">
        <v>4248</v>
      </c>
      <c r="K474">
        <v>8</v>
      </c>
      <c r="L474">
        <v>0</v>
      </c>
      <c r="M474" t="s">
        <v>579</v>
      </c>
      <c r="N474" s="10" t="s">
        <v>699</v>
      </c>
      <c r="O474" s="11" t="s">
        <v>699</v>
      </c>
      <c r="P474">
        <v>0</v>
      </c>
      <c r="Q474">
        <v>0</v>
      </c>
    </row>
    <row r="475" spans="1:17" x14ac:dyDescent="0.4">
      <c r="A475" s="1">
        <v>44022.175254629627</v>
      </c>
      <c r="B475">
        <v>1483</v>
      </c>
      <c r="C475">
        <v>1.87</v>
      </c>
      <c r="D475">
        <v>0.95</v>
      </c>
      <c r="E475">
        <v>0.92</v>
      </c>
      <c r="F475">
        <v>665256</v>
      </c>
      <c r="G475">
        <v>12660</v>
      </c>
      <c r="H475">
        <v>4</v>
      </c>
      <c r="I475">
        <v>519992</v>
      </c>
      <c r="J475">
        <v>4284</v>
      </c>
      <c r="K475">
        <v>10</v>
      </c>
      <c r="L475">
        <v>0</v>
      </c>
      <c r="M475" t="s">
        <v>579</v>
      </c>
      <c r="N475" s="10">
        <v>3.415</v>
      </c>
      <c r="O475" s="11">
        <v>2079972</v>
      </c>
      <c r="P475">
        <v>0</v>
      </c>
      <c r="Q475">
        <v>0</v>
      </c>
    </row>
    <row r="476" spans="1:17" x14ac:dyDescent="0.4">
      <c r="A476" s="1">
        <v>44022.175949074073</v>
      </c>
      <c r="B476">
        <v>1450</v>
      </c>
      <c r="C476">
        <v>2.4700000000000002</v>
      </c>
      <c r="D476">
        <v>1.28</v>
      </c>
      <c r="E476">
        <v>1.18</v>
      </c>
      <c r="F476">
        <v>665256</v>
      </c>
      <c r="G476">
        <v>12088</v>
      </c>
      <c r="H476">
        <v>4</v>
      </c>
      <c r="I476">
        <v>519992</v>
      </c>
      <c r="J476">
        <v>4288</v>
      </c>
      <c r="K476">
        <v>0</v>
      </c>
      <c r="L476">
        <v>0</v>
      </c>
      <c r="M476" t="s">
        <v>579</v>
      </c>
      <c r="N476" s="10" t="s">
        <v>699</v>
      </c>
      <c r="O476" s="11" t="s">
        <v>699</v>
      </c>
      <c r="P476">
        <v>0</v>
      </c>
      <c r="Q476">
        <v>0</v>
      </c>
    </row>
    <row r="477" spans="1:17" x14ac:dyDescent="0.4">
      <c r="A477" s="1">
        <v>44022.175949074073</v>
      </c>
      <c r="B477">
        <v>1461</v>
      </c>
      <c r="C477">
        <v>2.7</v>
      </c>
      <c r="D477">
        <v>1.4</v>
      </c>
      <c r="E477">
        <v>1.3</v>
      </c>
      <c r="F477">
        <v>665256</v>
      </c>
      <c r="G477">
        <v>12224</v>
      </c>
      <c r="H477">
        <v>4</v>
      </c>
      <c r="I477">
        <v>519992</v>
      </c>
      <c r="J477">
        <v>4284</v>
      </c>
      <c r="K477">
        <v>0</v>
      </c>
      <c r="L477">
        <v>0</v>
      </c>
      <c r="M477" t="s">
        <v>579</v>
      </c>
      <c r="N477" s="10" t="s">
        <v>699</v>
      </c>
      <c r="O477" s="11" t="s">
        <v>699</v>
      </c>
      <c r="P477">
        <v>0</v>
      </c>
      <c r="Q477">
        <v>0</v>
      </c>
    </row>
    <row r="478" spans="1:17" x14ac:dyDescent="0.4">
      <c r="A478" s="1">
        <v>44022.175949074073</v>
      </c>
      <c r="B478">
        <v>1473</v>
      </c>
      <c r="C478">
        <v>2.4</v>
      </c>
      <c r="D478">
        <v>1.32</v>
      </c>
      <c r="E478">
        <v>1.08</v>
      </c>
      <c r="F478">
        <v>665256</v>
      </c>
      <c r="G478">
        <v>11600</v>
      </c>
      <c r="H478">
        <v>4</v>
      </c>
      <c r="I478">
        <v>519992</v>
      </c>
      <c r="J478">
        <v>4248</v>
      </c>
      <c r="K478">
        <v>0</v>
      </c>
      <c r="L478">
        <v>0</v>
      </c>
      <c r="M478" t="s">
        <v>579</v>
      </c>
      <c r="N478" s="10" t="s">
        <v>699</v>
      </c>
      <c r="O478" s="11" t="s">
        <v>699</v>
      </c>
      <c r="P478">
        <v>0</v>
      </c>
      <c r="Q478">
        <v>0</v>
      </c>
    </row>
    <row r="479" spans="1:17" x14ac:dyDescent="0.4">
      <c r="A479" s="1">
        <v>44022.175949074073</v>
      </c>
      <c r="B479">
        <v>1483</v>
      </c>
      <c r="C479">
        <v>2.92</v>
      </c>
      <c r="D479">
        <v>1.47</v>
      </c>
      <c r="E479">
        <v>1.45</v>
      </c>
      <c r="F479">
        <v>665256</v>
      </c>
      <c r="G479">
        <v>12660</v>
      </c>
      <c r="H479">
        <v>4</v>
      </c>
      <c r="I479">
        <v>519992</v>
      </c>
      <c r="J479">
        <v>4284</v>
      </c>
      <c r="K479">
        <v>0</v>
      </c>
      <c r="L479">
        <v>0</v>
      </c>
      <c r="M479" t="s">
        <v>579</v>
      </c>
      <c r="N479" s="10">
        <v>5.2450000000000001</v>
      </c>
      <c r="O479" s="11">
        <v>2079972</v>
      </c>
      <c r="P479">
        <v>0</v>
      </c>
      <c r="Q479">
        <v>0</v>
      </c>
    </row>
    <row r="480" spans="1:17" x14ac:dyDescent="0.4">
      <c r="A480" s="1">
        <v>44022.17664351852</v>
      </c>
      <c r="B480">
        <v>1450</v>
      </c>
      <c r="C480">
        <v>2.42</v>
      </c>
      <c r="D480">
        <v>1.33</v>
      </c>
      <c r="E480">
        <v>1.08</v>
      </c>
      <c r="F480">
        <v>665256</v>
      </c>
      <c r="G480">
        <v>12088</v>
      </c>
      <c r="H480">
        <v>4</v>
      </c>
      <c r="I480">
        <v>519992</v>
      </c>
      <c r="J480">
        <v>4288</v>
      </c>
      <c r="K480">
        <v>0</v>
      </c>
      <c r="L480">
        <v>0</v>
      </c>
      <c r="M480" t="s">
        <v>579</v>
      </c>
      <c r="N480" s="10" t="s">
        <v>699</v>
      </c>
      <c r="O480" s="11" t="s">
        <v>699</v>
      </c>
      <c r="P480">
        <v>0</v>
      </c>
      <c r="Q480">
        <v>0</v>
      </c>
    </row>
    <row r="481" spans="1:17" x14ac:dyDescent="0.4">
      <c r="A481" s="1">
        <v>44022.17664351852</v>
      </c>
      <c r="B481">
        <v>1461</v>
      </c>
      <c r="C481">
        <v>2.82</v>
      </c>
      <c r="D481">
        <v>1.42</v>
      </c>
      <c r="E481">
        <v>1.4</v>
      </c>
      <c r="F481">
        <v>665256</v>
      </c>
      <c r="G481">
        <v>12224</v>
      </c>
      <c r="H481">
        <v>4</v>
      </c>
      <c r="I481">
        <v>519992</v>
      </c>
      <c r="J481">
        <v>4284</v>
      </c>
      <c r="K481">
        <v>0</v>
      </c>
      <c r="L481">
        <v>0</v>
      </c>
      <c r="M481" t="s">
        <v>579</v>
      </c>
      <c r="N481" s="10" t="s">
        <v>699</v>
      </c>
      <c r="O481" s="11" t="s">
        <v>699</v>
      </c>
      <c r="P481">
        <v>0</v>
      </c>
      <c r="Q481">
        <v>0</v>
      </c>
    </row>
    <row r="482" spans="1:17" x14ac:dyDescent="0.4">
      <c r="A482" s="1">
        <v>44022.17664351852</v>
      </c>
      <c r="B482">
        <v>1473</v>
      </c>
      <c r="C482">
        <v>2.5</v>
      </c>
      <c r="D482">
        <v>1.32</v>
      </c>
      <c r="E482">
        <v>1.18</v>
      </c>
      <c r="F482">
        <v>665256</v>
      </c>
      <c r="G482">
        <v>11600</v>
      </c>
      <c r="H482">
        <v>4</v>
      </c>
      <c r="I482">
        <v>519992</v>
      </c>
      <c r="J482">
        <v>4248</v>
      </c>
      <c r="K482">
        <v>0</v>
      </c>
      <c r="L482">
        <v>0</v>
      </c>
      <c r="M482" t="s">
        <v>579</v>
      </c>
      <c r="N482" s="10" t="s">
        <v>699</v>
      </c>
      <c r="O482" s="11" t="s">
        <v>699</v>
      </c>
      <c r="P482">
        <v>0</v>
      </c>
      <c r="Q482">
        <v>0</v>
      </c>
    </row>
    <row r="483" spans="1:17" x14ac:dyDescent="0.4">
      <c r="A483" s="1">
        <v>44022.17664351852</v>
      </c>
      <c r="B483">
        <v>1483</v>
      </c>
      <c r="C483">
        <v>2.97</v>
      </c>
      <c r="D483">
        <v>1.5</v>
      </c>
      <c r="E483">
        <v>1.47</v>
      </c>
      <c r="F483">
        <v>665256</v>
      </c>
      <c r="G483">
        <v>12660</v>
      </c>
      <c r="H483">
        <v>4</v>
      </c>
      <c r="I483">
        <v>519992</v>
      </c>
      <c r="J483">
        <v>4284</v>
      </c>
      <c r="K483">
        <v>0</v>
      </c>
      <c r="L483">
        <v>0</v>
      </c>
      <c r="M483" t="s">
        <v>579</v>
      </c>
      <c r="N483" s="10">
        <v>5.3550000000000004</v>
      </c>
      <c r="O483" s="11">
        <v>2079972</v>
      </c>
      <c r="P483">
        <v>0</v>
      </c>
      <c r="Q483">
        <v>0</v>
      </c>
    </row>
    <row r="484" spans="1:17" x14ac:dyDescent="0.4">
      <c r="A484" s="1">
        <v>44022.177337962959</v>
      </c>
      <c r="B484">
        <v>1450</v>
      </c>
      <c r="C484">
        <v>2.25</v>
      </c>
      <c r="D484">
        <v>1.2</v>
      </c>
      <c r="E484">
        <v>1.05</v>
      </c>
      <c r="F484">
        <v>665256</v>
      </c>
      <c r="G484">
        <v>12088</v>
      </c>
      <c r="H484">
        <v>4</v>
      </c>
      <c r="I484">
        <v>519992</v>
      </c>
      <c r="J484">
        <v>4288</v>
      </c>
      <c r="K484">
        <v>0</v>
      </c>
      <c r="L484">
        <v>0</v>
      </c>
      <c r="M484" t="s">
        <v>579</v>
      </c>
      <c r="N484" s="10" t="s">
        <v>699</v>
      </c>
      <c r="O484" s="11" t="s">
        <v>699</v>
      </c>
      <c r="P484">
        <v>0</v>
      </c>
      <c r="Q484">
        <v>0</v>
      </c>
    </row>
    <row r="485" spans="1:17" x14ac:dyDescent="0.4">
      <c r="A485" s="1">
        <v>44022.177337962959</v>
      </c>
      <c r="B485">
        <v>1461</v>
      </c>
      <c r="C485">
        <v>2.4700000000000002</v>
      </c>
      <c r="D485">
        <v>1.27</v>
      </c>
      <c r="E485">
        <v>1.2</v>
      </c>
      <c r="F485">
        <v>665256</v>
      </c>
      <c r="G485">
        <v>12224</v>
      </c>
      <c r="H485">
        <v>4</v>
      </c>
      <c r="I485">
        <v>519992</v>
      </c>
      <c r="J485">
        <v>4284</v>
      </c>
      <c r="K485">
        <v>0</v>
      </c>
      <c r="L485">
        <v>0</v>
      </c>
      <c r="M485" t="s">
        <v>579</v>
      </c>
      <c r="N485" s="10" t="s">
        <v>699</v>
      </c>
      <c r="O485" s="11" t="s">
        <v>699</v>
      </c>
      <c r="P485">
        <v>0</v>
      </c>
      <c r="Q485">
        <v>0</v>
      </c>
    </row>
    <row r="486" spans="1:17" x14ac:dyDescent="0.4">
      <c r="A486" s="1">
        <v>44022.177337962959</v>
      </c>
      <c r="B486">
        <v>1473</v>
      </c>
      <c r="C486">
        <v>2.2799999999999998</v>
      </c>
      <c r="D486">
        <v>1.17</v>
      </c>
      <c r="E486">
        <v>1.1200000000000001</v>
      </c>
      <c r="F486">
        <v>665256</v>
      </c>
      <c r="G486">
        <v>11600</v>
      </c>
      <c r="H486">
        <v>4</v>
      </c>
      <c r="I486">
        <v>519992</v>
      </c>
      <c r="J486">
        <v>4248</v>
      </c>
      <c r="K486">
        <v>0</v>
      </c>
      <c r="L486">
        <v>0</v>
      </c>
      <c r="M486" t="s">
        <v>579</v>
      </c>
      <c r="N486" s="10" t="s">
        <v>699</v>
      </c>
      <c r="O486" s="11" t="s">
        <v>699</v>
      </c>
      <c r="P486">
        <v>0</v>
      </c>
      <c r="Q486">
        <v>0</v>
      </c>
    </row>
    <row r="487" spans="1:17" x14ac:dyDescent="0.4">
      <c r="A487" s="1">
        <v>44022.177337962959</v>
      </c>
      <c r="B487">
        <v>1483</v>
      </c>
      <c r="C487">
        <v>2.67</v>
      </c>
      <c r="D487">
        <v>1.37</v>
      </c>
      <c r="E487">
        <v>1.3</v>
      </c>
      <c r="F487">
        <v>665256</v>
      </c>
      <c r="G487">
        <v>12660</v>
      </c>
      <c r="H487">
        <v>4</v>
      </c>
      <c r="I487">
        <v>519992</v>
      </c>
      <c r="J487">
        <v>4284</v>
      </c>
      <c r="K487">
        <v>0</v>
      </c>
      <c r="L487">
        <v>0</v>
      </c>
      <c r="M487" t="s">
        <v>579</v>
      </c>
      <c r="N487" s="10">
        <v>4.835</v>
      </c>
      <c r="O487" s="11">
        <v>2079972</v>
      </c>
      <c r="P487">
        <v>0</v>
      </c>
      <c r="Q487">
        <v>0</v>
      </c>
    </row>
    <row r="488" spans="1:17" x14ac:dyDescent="0.4">
      <c r="A488" s="1">
        <v>44022.178032407406</v>
      </c>
      <c r="B488">
        <v>1450</v>
      </c>
      <c r="C488">
        <v>1.1000000000000001</v>
      </c>
      <c r="D488">
        <v>0.6</v>
      </c>
      <c r="E488">
        <v>0.5</v>
      </c>
      <c r="F488">
        <v>665256</v>
      </c>
      <c r="G488">
        <v>13984</v>
      </c>
      <c r="H488">
        <v>4</v>
      </c>
      <c r="I488">
        <v>519992</v>
      </c>
      <c r="J488">
        <v>4288</v>
      </c>
      <c r="K488">
        <v>0</v>
      </c>
      <c r="L488">
        <v>0</v>
      </c>
      <c r="M488" t="s">
        <v>579</v>
      </c>
      <c r="N488" s="10" t="s">
        <v>699</v>
      </c>
      <c r="O488" s="11" t="s">
        <v>699</v>
      </c>
      <c r="P488">
        <v>0</v>
      </c>
      <c r="Q488">
        <v>0</v>
      </c>
    </row>
    <row r="489" spans="1:17" x14ac:dyDescent="0.4">
      <c r="A489" s="1">
        <v>44022.178032407406</v>
      </c>
      <c r="B489">
        <v>1461</v>
      </c>
      <c r="C489">
        <v>1.08</v>
      </c>
      <c r="D489">
        <v>0.56999999999999995</v>
      </c>
      <c r="E489">
        <v>0.52</v>
      </c>
      <c r="F489">
        <v>665256</v>
      </c>
      <c r="G489">
        <v>12224</v>
      </c>
      <c r="H489">
        <v>4</v>
      </c>
      <c r="I489">
        <v>519992</v>
      </c>
      <c r="J489">
        <v>4284</v>
      </c>
      <c r="K489">
        <v>0</v>
      </c>
      <c r="L489">
        <v>0</v>
      </c>
      <c r="M489" t="s">
        <v>579</v>
      </c>
      <c r="N489" s="10" t="s">
        <v>699</v>
      </c>
      <c r="O489" s="11" t="s">
        <v>699</v>
      </c>
      <c r="P489">
        <v>0</v>
      </c>
      <c r="Q489">
        <v>0</v>
      </c>
    </row>
    <row r="490" spans="1:17" x14ac:dyDescent="0.4">
      <c r="A490" s="1">
        <v>44022.178032407406</v>
      </c>
      <c r="B490">
        <v>1473</v>
      </c>
      <c r="C490">
        <v>1.1000000000000001</v>
      </c>
      <c r="D490">
        <v>0.65</v>
      </c>
      <c r="E490">
        <v>0.45</v>
      </c>
      <c r="F490">
        <v>665256</v>
      </c>
      <c r="G490">
        <v>11600</v>
      </c>
      <c r="H490">
        <v>4</v>
      </c>
      <c r="I490">
        <v>519992</v>
      </c>
      <c r="J490">
        <v>4248</v>
      </c>
      <c r="K490">
        <v>0</v>
      </c>
      <c r="L490">
        <v>0</v>
      </c>
      <c r="M490" t="s">
        <v>579</v>
      </c>
      <c r="N490" s="10" t="s">
        <v>699</v>
      </c>
      <c r="O490" s="11" t="s">
        <v>699</v>
      </c>
      <c r="P490">
        <v>0</v>
      </c>
      <c r="Q490">
        <v>0</v>
      </c>
    </row>
    <row r="491" spans="1:17" x14ac:dyDescent="0.4">
      <c r="A491" s="1">
        <v>44022.178032407406</v>
      </c>
      <c r="B491">
        <v>1483</v>
      </c>
      <c r="C491">
        <v>1.1299999999999999</v>
      </c>
      <c r="D491">
        <v>0.65</v>
      </c>
      <c r="E491">
        <v>0.48</v>
      </c>
      <c r="F491">
        <v>665256</v>
      </c>
      <c r="G491">
        <v>12660</v>
      </c>
      <c r="H491">
        <v>4</v>
      </c>
      <c r="I491">
        <v>519992</v>
      </c>
      <c r="J491">
        <v>4284</v>
      </c>
      <c r="K491">
        <v>0</v>
      </c>
      <c r="L491">
        <v>0</v>
      </c>
      <c r="M491" t="s">
        <v>579</v>
      </c>
      <c r="N491" s="10">
        <v>2.2050000000000001</v>
      </c>
      <c r="O491" s="11">
        <v>2079972</v>
      </c>
      <c r="P491">
        <v>0</v>
      </c>
      <c r="Q491">
        <v>0</v>
      </c>
    </row>
    <row r="492" spans="1:17" x14ac:dyDescent="0.4">
      <c r="A492" s="1">
        <v>44022.178726851853</v>
      </c>
      <c r="B492">
        <v>1450</v>
      </c>
      <c r="C492">
        <v>0.4</v>
      </c>
      <c r="D492">
        <v>0.27</v>
      </c>
      <c r="E492">
        <v>0.13</v>
      </c>
      <c r="F492">
        <v>665256</v>
      </c>
      <c r="G492">
        <v>14008</v>
      </c>
      <c r="H492">
        <v>4</v>
      </c>
      <c r="I492">
        <v>519992</v>
      </c>
      <c r="J492">
        <v>4288</v>
      </c>
      <c r="K492">
        <v>0</v>
      </c>
      <c r="L492">
        <v>0</v>
      </c>
      <c r="M492" t="s">
        <v>579</v>
      </c>
      <c r="N492" s="10" t="s">
        <v>699</v>
      </c>
      <c r="O492" s="11" t="s">
        <v>699</v>
      </c>
      <c r="P492">
        <v>0</v>
      </c>
      <c r="Q492">
        <v>0</v>
      </c>
    </row>
    <row r="493" spans="1:17" x14ac:dyDescent="0.4">
      <c r="A493" s="1">
        <v>44022.178726851853</v>
      </c>
      <c r="B493">
        <v>1461</v>
      </c>
      <c r="C493">
        <v>0.38</v>
      </c>
      <c r="D493">
        <v>0.27</v>
      </c>
      <c r="E493">
        <v>0.12</v>
      </c>
      <c r="F493">
        <v>665256</v>
      </c>
      <c r="G493">
        <v>14128</v>
      </c>
      <c r="H493">
        <v>4</v>
      </c>
      <c r="I493">
        <v>519992</v>
      </c>
      <c r="J493">
        <v>4284</v>
      </c>
      <c r="K493">
        <v>0</v>
      </c>
      <c r="L493">
        <v>0</v>
      </c>
      <c r="M493" t="s">
        <v>579</v>
      </c>
      <c r="N493" s="10" t="s">
        <v>699</v>
      </c>
      <c r="O493" s="11" t="s">
        <v>699</v>
      </c>
      <c r="P493">
        <v>0</v>
      </c>
      <c r="Q493">
        <v>0</v>
      </c>
    </row>
    <row r="494" spans="1:17" x14ac:dyDescent="0.4">
      <c r="A494" s="1">
        <v>44022.178726851853</v>
      </c>
      <c r="B494">
        <v>1473</v>
      </c>
      <c r="C494">
        <v>0.38</v>
      </c>
      <c r="D494">
        <v>0.27</v>
      </c>
      <c r="E494">
        <v>0.12</v>
      </c>
      <c r="F494">
        <v>665256</v>
      </c>
      <c r="G494">
        <v>11680</v>
      </c>
      <c r="H494">
        <v>4</v>
      </c>
      <c r="I494">
        <v>519992</v>
      </c>
      <c r="J494">
        <v>4284</v>
      </c>
      <c r="K494">
        <v>0</v>
      </c>
      <c r="L494">
        <v>0</v>
      </c>
      <c r="M494" t="s">
        <v>579</v>
      </c>
      <c r="N494" s="10" t="s">
        <v>699</v>
      </c>
      <c r="O494" s="11" t="s">
        <v>699</v>
      </c>
      <c r="P494">
        <v>0</v>
      </c>
      <c r="Q494">
        <v>0</v>
      </c>
    </row>
    <row r="495" spans="1:17" x14ac:dyDescent="0.4">
      <c r="A495" s="1">
        <v>44022.178726851853</v>
      </c>
      <c r="B495">
        <v>1483</v>
      </c>
      <c r="C495">
        <v>0.38</v>
      </c>
      <c r="D495">
        <v>0.27</v>
      </c>
      <c r="E495">
        <v>0.12</v>
      </c>
      <c r="F495">
        <v>665256</v>
      </c>
      <c r="G495">
        <v>14564</v>
      </c>
      <c r="H495">
        <v>4</v>
      </c>
      <c r="I495">
        <v>519992</v>
      </c>
      <c r="J495">
        <v>4284</v>
      </c>
      <c r="K495">
        <v>0</v>
      </c>
      <c r="L495">
        <v>0</v>
      </c>
      <c r="M495" t="s">
        <v>579</v>
      </c>
      <c r="N495" s="10">
        <v>0.77</v>
      </c>
      <c r="O495" s="11">
        <v>2079972</v>
      </c>
      <c r="P495">
        <v>0</v>
      </c>
      <c r="Q495">
        <v>0</v>
      </c>
    </row>
    <row r="496" spans="1:17" x14ac:dyDescent="0.4">
      <c r="A496" s="1">
        <v>44022.1794212963</v>
      </c>
      <c r="B496">
        <v>1450</v>
      </c>
      <c r="C496">
        <v>0.42</v>
      </c>
      <c r="D496">
        <v>0.3</v>
      </c>
      <c r="E496">
        <v>0.12</v>
      </c>
      <c r="F496">
        <v>665256</v>
      </c>
      <c r="G496">
        <v>14008</v>
      </c>
      <c r="H496">
        <v>4</v>
      </c>
      <c r="I496">
        <v>519992</v>
      </c>
      <c r="J496">
        <v>4288</v>
      </c>
      <c r="K496">
        <v>0</v>
      </c>
      <c r="L496">
        <v>0</v>
      </c>
      <c r="M496" t="s">
        <v>579</v>
      </c>
      <c r="N496" s="10" t="s">
        <v>699</v>
      </c>
      <c r="O496" s="11" t="s">
        <v>699</v>
      </c>
      <c r="P496">
        <v>0</v>
      </c>
      <c r="Q496">
        <v>0</v>
      </c>
    </row>
    <row r="497" spans="1:17" x14ac:dyDescent="0.4">
      <c r="A497" s="1">
        <v>44022.1794212963</v>
      </c>
      <c r="B497">
        <v>1461</v>
      </c>
      <c r="C497">
        <v>0.38</v>
      </c>
      <c r="D497">
        <v>0.27</v>
      </c>
      <c r="E497">
        <v>0.12</v>
      </c>
      <c r="F497">
        <v>665256</v>
      </c>
      <c r="G497">
        <v>14128</v>
      </c>
      <c r="H497">
        <v>4</v>
      </c>
      <c r="I497">
        <v>519992</v>
      </c>
      <c r="J497">
        <v>4284</v>
      </c>
      <c r="K497">
        <v>0</v>
      </c>
      <c r="L497">
        <v>0</v>
      </c>
      <c r="M497" t="s">
        <v>579</v>
      </c>
      <c r="N497" s="10" t="s">
        <v>699</v>
      </c>
      <c r="O497" s="11" t="s">
        <v>699</v>
      </c>
      <c r="P497">
        <v>0</v>
      </c>
      <c r="Q497">
        <v>0</v>
      </c>
    </row>
    <row r="498" spans="1:17" x14ac:dyDescent="0.4">
      <c r="A498" s="1">
        <v>44022.1794212963</v>
      </c>
      <c r="B498">
        <v>1473</v>
      </c>
      <c r="C498">
        <v>0.38</v>
      </c>
      <c r="D498">
        <v>0.27</v>
      </c>
      <c r="E498">
        <v>0.12</v>
      </c>
      <c r="F498">
        <v>665256</v>
      </c>
      <c r="G498">
        <v>11680</v>
      </c>
      <c r="H498">
        <v>4</v>
      </c>
      <c r="I498">
        <v>519992</v>
      </c>
      <c r="J498">
        <v>4284</v>
      </c>
      <c r="K498">
        <v>0</v>
      </c>
      <c r="L498">
        <v>0</v>
      </c>
      <c r="M498" t="s">
        <v>579</v>
      </c>
      <c r="N498" s="10" t="s">
        <v>699</v>
      </c>
      <c r="O498" s="11" t="s">
        <v>699</v>
      </c>
      <c r="P498">
        <v>0</v>
      </c>
      <c r="Q498">
        <v>0</v>
      </c>
    </row>
    <row r="499" spans="1:17" x14ac:dyDescent="0.4">
      <c r="A499" s="1">
        <v>44022.1794212963</v>
      </c>
      <c r="B499">
        <v>1483</v>
      </c>
      <c r="C499">
        <v>0.4</v>
      </c>
      <c r="D499">
        <v>0.27</v>
      </c>
      <c r="E499">
        <v>0.13</v>
      </c>
      <c r="F499">
        <v>665256</v>
      </c>
      <c r="G499">
        <v>14564</v>
      </c>
      <c r="H499">
        <v>4</v>
      </c>
      <c r="I499">
        <v>519992</v>
      </c>
      <c r="J499">
        <v>4284</v>
      </c>
      <c r="K499">
        <v>0</v>
      </c>
      <c r="L499">
        <v>0</v>
      </c>
      <c r="M499" t="s">
        <v>579</v>
      </c>
      <c r="N499" s="10">
        <v>0.79</v>
      </c>
      <c r="O499" s="11">
        <v>2079972</v>
      </c>
      <c r="P499">
        <v>0</v>
      </c>
      <c r="Q499">
        <v>0</v>
      </c>
    </row>
    <row r="500" spans="1:17" x14ac:dyDescent="0.4">
      <c r="A500" s="1">
        <v>44022.180115740739</v>
      </c>
      <c r="B500">
        <v>1450</v>
      </c>
      <c r="C500">
        <v>0.4</v>
      </c>
      <c r="D500">
        <v>0.3</v>
      </c>
      <c r="E500">
        <v>0.1</v>
      </c>
      <c r="F500">
        <v>665256</v>
      </c>
      <c r="G500">
        <v>14008</v>
      </c>
      <c r="H500">
        <v>4</v>
      </c>
      <c r="I500">
        <v>519992</v>
      </c>
      <c r="J500">
        <v>4288</v>
      </c>
      <c r="K500">
        <v>0</v>
      </c>
      <c r="L500">
        <v>0</v>
      </c>
      <c r="M500" t="s">
        <v>579</v>
      </c>
      <c r="N500" s="10" t="s">
        <v>699</v>
      </c>
      <c r="O500" s="11" t="s">
        <v>699</v>
      </c>
      <c r="P500">
        <v>0</v>
      </c>
      <c r="Q500">
        <v>0</v>
      </c>
    </row>
    <row r="501" spans="1:17" x14ac:dyDescent="0.4">
      <c r="A501" s="1">
        <v>44022.180115740739</v>
      </c>
      <c r="B501">
        <v>1461</v>
      </c>
      <c r="C501">
        <v>0.38</v>
      </c>
      <c r="D501">
        <v>0.28000000000000003</v>
      </c>
      <c r="E501">
        <v>0.1</v>
      </c>
      <c r="F501">
        <v>665256</v>
      </c>
      <c r="G501">
        <v>14128</v>
      </c>
      <c r="H501">
        <v>4</v>
      </c>
      <c r="I501">
        <v>519992</v>
      </c>
      <c r="J501">
        <v>4284</v>
      </c>
      <c r="K501">
        <v>0</v>
      </c>
      <c r="L501">
        <v>0</v>
      </c>
      <c r="M501" t="s">
        <v>579</v>
      </c>
      <c r="N501" s="10" t="s">
        <v>699</v>
      </c>
      <c r="O501" s="11" t="s">
        <v>699</v>
      </c>
      <c r="P501">
        <v>0</v>
      </c>
      <c r="Q501">
        <v>0</v>
      </c>
    </row>
    <row r="502" spans="1:17" x14ac:dyDescent="0.4">
      <c r="A502" s="1">
        <v>44022.180115740739</v>
      </c>
      <c r="B502">
        <v>1473</v>
      </c>
      <c r="C502">
        <v>0.4</v>
      </c>
      <c r="D502">
        <v>0.28000000000000003</v>
      </c>
      <c r="E502">
        <v>0.12</v>
      </c>
      <c r="F502">
        <v>665256</v>
      </c>
      <c r="G502">
        <v>11680</v>
      </c>
      <c r="H502">
        <v>4</v>
      </c>
      <c r="I502">
        <v>519992</v>
      </c>
      <c r="J502">
        <v>4284</v>
      </c>
      <c r="K502">
        <v>0</v>
      </c>
      <c r="L502">
        <v>0</v>
      </c>
      <c r="M502" t="s">
        <v>579</v>
      </c>
      <c r="N502" s="10" t="s">
        <v>699</v>
      </c>
      <c r="O502" s="11" t="s">
        <v>699</v>
      </c>
      <c r="P502">
        <v>0</v>
      </c>
      <c r="Q502">
        <v>0</v>
      </c>
    </row>
    <row r="503" spans="1:17" x14ac:dyDescent="0.4">
      <c r="A503" s="1">
        <v>44022.180115740739</v>
      </c>
      <c r="B503">
        <v>1483</v>
      </c>
      <c r="C503">
        <v>0.42</v>
      </c>
      <c r="D503">
        <v>0.3</v>
      </c>
      <c r="E503">
        <v>0.12</v>
      </c>
      <c r="F503">
        <v>665256</v>
      </c>
      <c r="G503">
        <v>14564</v>
      </c>
      <c r="H503">
        <v>4</v>
      </c>
      <c r="I503">
        <v>519992</v>
      </c>
      <c r="J503">
        <v>4284</v>
      </c>
      <c r="K503">
        <v>0</v>
      </c>
      <c r="L503">
        <v>0</v>
      </c>
      <c r="M503" t="s">
        <v>579</v>
      </c>
      <c r="N503" s="10">
        <v>0.8</v>
      </c>
      <c r="O503" s="11">
        <v>2079972</v>
      </c>
      <c r="P503">
        <v>0</v>
      </c>
      <c r="Q503">
        <v>0</v>
      </c>
    </row>
    <row r="504" spans="1:17" x14ac:dyDescent="0.4">
      <c r="A504" s="1">
        <v>44022.180810185186</v>
      </c>
      <c r="B504">
        <v>1450</v>
      </c>
      <c r="C504">
        <v>0.4</v>
      </c>
      <c r="D504">
        <v>0.28000000000000003</v>
      </c>
      <c r="E504">
        <v>0.12</v>
      </c>
      <c r="F504">
        <v>665256</v>
      </c>
      <c r="G504">
        <v>14008</v>
      </c>
      <c r="H504">
        <v>4</v>
      </c>
      <c r="I504">
        <v>519992</v>
      </c>
      <c r="J504">
        <v>4288</v>
      </c>
      <c r="K504">
        <v>0</v>
      </c>
      <c r="L504">
        <v>0</v>
      </c>
      <c r="M504" t="s">
        <v>579</v>
      </c>
      <c r="N504" s="10" t="s">
        <v>699</v>
      </c>
      <c r="O504" s="11" t="s">
        <v>699</v>
      </c>
      <c r="P504">
        <v>0</v>
      </c>
      <c r="Q504">
        <v>0</v>
      </c>
    </row>
    <row r="505" spans="1:17" x14ac:dyDescent="0.4">
      <c r="A505" s="1">
        <v>44022.180810185186</v>
      </c>
      <c r="B505">
        <v>1461</v>
      </c>
      <c r="C505">
        <v>0.42</v>
      </c>
      <c r="D505">
        <v>0.32</v>
      </c>
      <c r="E505">
        <v>0.1</v>
      </c>
      <c r="F505">
        <v>665256</v>
      </c>
      <c r="G505">
        <v>14128</v>
      </c>
      <c r="H505">
        <v>4</v>
      </c>
      <c r="I505">
        <v>519992</v>
      </c>
      <c r="J505">
        <v>4284</v>
      </c>
      <c r="K505">
        <v>0</v>
      </c>
      <c r="L505">
        <v>0</v>
      </c>
      <c r="M505" t="s">
        <v>579</v>
      </c>
      <c r="N505" s="10" t="s">
        <v>699</v>
      </c>
      <c r="O505" s="11" t="s">
        <v>699</v>
      </c>
      <c r="P505">
        <v>0</v>
      </c>
      <c r="Q505">
        <v>0</v>
      </c>
    </row>
    <row r="506" spans="1:17" x14ac:dyDescent="0.4">
      <c r="A506" s="1">
        <v>44022.180810185186</v>
      </c>
      <c r="B506">
        <v>1473</v>
      </c>
      <c r="C506">
        <v>0.37</v>
      </c>
      <c r="D506">
        <v>0.27</v>
      </c>
      <c r="E506">
        <v>0.1</v>
      </c>
      <c r="F506">
        <v>665256</v>
      </c>
      <c r="G506">
        <v>11680</v>
      </c>
      <c r="H506">
        <v>4</v>
      </c>
      <c r="I506">
        <v>519992</v>
      </c>
      <c r="J506">
        <v>4284</v>
      </c>
      <c r="K506">
        <v>0</v>
      </c>
      <c r="L506">
        <v>0</v>
      </c>
      <c r="M506" t="s">
        <v>579</v>
      </c>
      <c r="N506" s="10" t="s">
        <v>699</v>
      </c>
      <c r="O506" s="11" t="s">
        <v>699</v>
      </c>
      <c r="P506">
        <v>0</v>
      </c>
      <c r="Q506">
        <v>0</v>
      </c>
    </row>
    <row r="507" spans="1:17" x14ac:dyDescent="0.4">
      <c r="A507" s="1">
        <v>44022.180810185186</v>
      </c>
      <c r="B507">
        <v>1483</v>
      </c>
      <c r="C507">
        <v>0.42</v>
      </c>
      <c r="D507">
        <v>0.3</v>
      </c>
      <c r="E507">
        <v>0.12</v>
      </c>
      <c r="F507">
        <v>665256</v>
      </c>
      <c r="G507">
        <v>14564</v>
      </c>
      <c r="H507">
        <v>4</v>
      </c>
      <c r="I507">
        <v>519992</v>
      </c>
      <c r="J507">
        <v>4284</v>
      </c>
      <c r="K507">
        <v>0</v>
      </c>
      <c r="L507">
        <v>0</v>
      </c>
      <c r="M507" t="s">
        <v>579</v>
      </c>
      <c r="N507" s="10">
        <v>0.80499999999999994</v>
      </c>
      <c r="O507" s="11">
        <v>2079972</v>
      </c>
      <c r="P507">
        <v>0</v>
      </c>
      <c r="Q507">
        <v>0</v>
      </c>
    </row>
    <row r="508" spans="1:17" x14ac:dyDescent="0.4">
      <c r="A508" s="1">
        <v>44022.155810185184</v>
      </c>
      <c r="B508">
        <v>9</v>
      </c>
      <c r="C508">
        <v>0.15</v>
      </c>
      <c r="D508">
        <v>0</v>
      </c>
      <c r="E508">
        <v>0.15</v>
      </c>
      <c r="F508">
        <v>0</v>
      </c>
      <c r="G508">
        <v>0</v>
      </c>
      <c r="H508">
        <v>0</v>
      </c>
      <c r="I508">
        <v>0</v>
      </c>
      <c r="J508">
        <v>0</v>
      </c>
      <c r="K508">
        <v>0</v>
      </c>
      <c r="L508">
        <v>0</v>
      </c>
      <c r="M508" t="s">
        <v>575</v>
      </c>
      <c r="N508" s="10">
        <v>7.4999999999999997E-2</v>
      </c>
      <c r="O508" s="11">
        <v>0</v>
      </c>
      <c r="P508">
        <v>0</v>
      </c>
      <c r="Q508">
        <v>0</v>
      </c>
    </row>
    <row r="509" spans="1:17" x14ac:dyDescent="0.4">
      <c r="A509" s="1">
        <v>44022.156504629631</v>
      </c>
      <c r="B509">
        <v>9</v>
      </c>
      <c r="C509">
        <v>0.17</v>
      </c>
      <c r="D509">
        <v>0</v>
      </c>
      <c r="E509">
        <v>0.17</v>
      </c>
      <c r="F509">
        <v>0</v>
      </c>
      <c r="G509">
        <v>0</v>
      </c>
      <c r="H509">
        <v>0</v>
      </c>
      <c r="I509">
        <v>0</v>
      </c>
      <c r="J509">
        <v>0</v>
      </c>
      <c r="K509">
        <v>0</v>
      </c>
      <c r="L509">
        <v>0</v>
      </c>
      <c r="M509" t="s">
        <v>575</v>
      </c>
      <c r="N509" s="10">
        <v>8.5000000000000006E-2</v>
      </c>
      <c r="O509" s="11">
        <v>0</v>
      </c>
      <c r="P509">
        <v>0</v>
      </c>
      <c r="Q509">
        <v>0</v>
      </c>
    </row>
    <row r="510" spans="1:17" x14ac:dyDescent="0.4">
      <c r="A510" s="1">
        <v>44022.157199074078</v>
      </c>
      <c r="B510">
        <v>9</v>
      </c>
      <c r="C510">
        <v>0.15</v>
      </c>
      <c r="D510">
        <v>0</v>
      </c>
      <c r="E510">
        <v>0.15</v>
      </c>
      <c r="F510">
        <v>0</v>
      </c>
      <c r="G510">
        <v>0</v>
      </c>
      <c r="H510">
        <v>0</v>
      </c>
      <c r="I510">
        <v>0</v>
      </c>
      <c r="J510">
        <v>0</v>
      </c>
      <c r="K510">
        <v>0</v>
      </c>
      <c r="L510">
        <v>0</v>
      </c>
      <c r="M510" t="s">
        <v>575</v>
      </c>
      <c r="N510" s="10">
        <v>7.4999999999999997E-2</v>
      </c>
      <c r="O510" s="11">
        <v>0</v>
      </c>
      <c r="P510">
        <v>0</v>
      </c>
      <c r="Q510">
        <v>0</v>
      </c>
    </row>
    <row r="511" spans="1:17" x14ac:dyDescent="0.4">
      <c r="A511" s="1">
        <v>44022.157893518517</v>
      </c>
      <c r="B511">
        <v>9</v>
      </c>
      <c r="C511">
        <v>0.17</v>
      </c>
      <c r="D511">
        <v>0</v>
      </c>
      <c r="E511">
        <v>0.17</v>
      </c>
      <c r="F511">
        <v>0</v>
      </c>
      <c r="G511">
        <v>0</v>
      </c>
      <c r="H511">
        <v>0</v>
      </c>
      <c r="I511">
        <v>0</v>
      </c>
      <c r="J511">
        <v>0</v>
      </c>
      <c r="K511">
        <v>0</v>
      </c>
      <c r="L511">
        <v>0</v>
      </c>
      <c r="M511" t="s">
        <v>575</v>
      </c>
      <c r="N511" s="10">
        <v>8.5000000000000006E-2</v>
      </c>
      <c r="O511" s="11">
        <v>0</v>
      </c>
      <c r="P511">
        <v>0</v>
      </c>
      <c r="Q511">
        <v>0</v>
      </c>
    </row>
    <row r="512" spans="1:17" x14ac:dyDescent="0.4">
      <c r="A512" s="1">
        <v>44022.158587962964</v>
      </c>
      <c r="B512">
        <v>9</v>
      </c>
      <c r="C512">
        <v>0.17</v>
      </c>
      <c r="D512">
        <v>0</v>
      </c>
      <c r="E512">
        <v>0.17</v>
      </c>
      <c r="F512">
        <v>0</v>
      </c>
      <c r="G512">
        <v>0</v>
      </c>
      <c r="H512">
        <v>0</v>
      </c>
      <c r="I512">
        <v>0</v>
      </c>
      <c r="J512">
        <v>0</v>
      </c>
      <c r="K512">
        <v>0</v>
      </c>
      <c r="L512">
        <v>0</v>
      </c>
      <c r="M512" t="s">
        <v>575</v>
      </c>
      <c r="N512" s="10">
        <v>8.5000000000000006E-2</v>
      </c>
      <c r="O512" s="11">
        <v>0</v>
      </c>
      <c r="P512">
        <v>0</v>
      </c>
      <c r="Q512">
        <v>0</v>
      </c>
    </row>
    <row r="513" spans="1:17" x14ac:dyDescent="0.4">
      <c r="A513" s="1">
        <v>44022.159282407411</v>
      </c>
      <c r="B513">
        <v>9</v>
      </c>
      <c r="C513">
        <v>0.18</v>
      </c>
      <c r="D513">
        <v>0</v>
      </c>
      <c r="E513">
        <v>0.18</v>
      </c>
      <c r="F513">
        <v>0</v>
      </c>
      <c r="G513">
        <v>0</v>
      </c>
      <c r="H513">
        <v>0</v>
      </c>
      <c r="I513">
        <v>0</v>
      </c>
      <c r="J513">
        <v>0</v>
      </c>
      <c r="K513">
        <v>0</v>
      </c>
      <c r="L513">
        <v>0</v>
      </c>
      <c r="M513" t="s">
        <v>575</v>
      </c>
      <c r="N513" s="10">
        <v>0.09</v>
      </c>
      <c r="O513" s="11">
        <v>0</v>
      </c>
      <c r="P513">
        <v>0</v>
      </c>
      <c r="Q513">
        <v>0</v>
      </c>
    </row>
    <row r="514" spans="1:17" x14ac:dyDescent="0.4">
      <c r="A514" s="1">
        <v>44022.15997685185</v>
      </c>
      <c r="B514">
        <v>9</v>
      </c>
      <c r="C514">
        <v>0.17</v>
      </c>
      <c r="D514">
        <v>0</v>
      </c>
      <c r="E514">
        <v>0.17</v>
      </c>
      <c r="F514">
        <v>0</v>
      </c>
      <c r="G514">
        <v>0</v>
      </c>
      <c r="H514">
        <v>0</v>
      </c>
      <c r="I514">
        <v>0</v>
      </c>
      <c r="J514">
        <v>0</v>
      </c>
      <c r="K514">
        <v>0</v>
      </c>
      <c r="L514">
        <v>0</v>
      </c>
      <c r="M514" t="s">
        <v>575</v>
      </c>
      <c r="N514" s="10">
        <v>8.5000000000000006E-2</v>
      </c>
      <c r="O514" s="11">
        <v>0</v>
      </c>
      <c r="P514">
        <v>0</v>
      </c>
      <c r="Q514">
        <v>0</v>
      </c>
    </row>
    <row r="515" spans="1:17" x14ac:dyDescent="0.4">
      <c r="A515" s="1">
        <v>44022.160671296297</v>
      </c>
      <c r="B515">
        <v>9</v>
      </c>
      <c r="C515">
        <v>0.17</v>
      </c>
      <c r="D515">
        <v>0</v>
      </c>
      <c r="E515">
        <v>0.17</v>
      </c>
      <c r="F515">
        <v>0</v>
      </c>
      <c r="G515">
        <v>0</v>
      </c>
      <c r="H515">
        <v>0</v>
      </c>
      <c r="I515">
        <v>0</v>
      </c>
      <c r="J515">
        <v>0</v>
      </c>
      <c r="K515">
        <v>0</v>
      </c>
      <c r="L515">
        <v>0</v>
      </c>
      <c r="M515" t="s">
        <v>575</v>
      </c>
      <c r="N515" s="10">
        <v>8.5000000000000006E-2</v>
      </c>
      <c r="O515" s="11">
        <v>0</v>
      </c>
      <c r="P515">
        <v>0</v>
      </c>
      <c r="Q515">
        <v>0</v>
      </c>
    </row>
    <row r="516" spans="1:17" x14ac:dyDescent="0.4">
      <c r="A516" s="1">
        <v>44022.161365740743</v>
      </c>
      <c r="B516">
        <v>9</v>
      </c>
      <c r="C516">
        <v>0.17</v>
      </c>
      <c r="D516">
        <v>0</v>
      </c>
      <c r="E516">
        <v>0.17</v>
      </c>
      <c r="F516">
        <v>0</v>
      </c>
      <c r="G516">
        <v>0</v>
      </c>
      <c r="H516">
        <v>0</v>
      </c>
      <c r="I516">
        <v>0</v>
      </c>
      <c r="J516">
        <v>0</v>
      </c>
      <c r="K516">
        <v>0</v>
      </c>
      <c r="L516">
        <v>0</v>
      </c>
      <c r="M516" t="s">
        <v>575</v>
      </c>
      <c r="N516" s="10">
        <v>8.5000000000000006E-2</v>
      </c>
      <c r="O516" s="11">
        <v>0</v>
      </c>
      <c r="P516">
        <v>0</v>
      </c>
      <c r="Q516">
        <v>0</v>
      </c>
    </row>
    <row r="517" spans="1:17" x14ac:dyDescent="0.4">
      <c r="A517" s="1">
        <v>44022.162060185183</v>
      </c>
      <c r="B517">
        <v>9</v>
      </c>
      <c r="C517">
        <v>0.15</v>
      </c>
      <c r="D517">
        <v>0</v>
      </c>
      <c r="E517">
        <v>0.15</v>
      </c>
      <c r="F517">
        <v>0</v>
      </c>
      <c r="G517">
        <v>0</v>
      </c>
      <c r="H517">
        <v>0</v>
      </c>
      <c r="I517">
        <v>0</v>
      </c>
      <c r="J517">
        <v>0</v>
      </c>
      <c r="K517">
        <v>0</v>
      </c>
      <c r="L517">
        <v>0</v>
      </c>
      <c r="M517" t="s">
        <v>575</v>
      </c>
      <c r="N517" s="10">
        <v>7.4999999999999997E-2</v>
      </c>
      <c r="O517" s="11">
        <v>0</v>
      </c>
      <c r="P517">
        <v>0</v>
      </c>
      <c r="Q517">
        <v>0</v>
      </c>
    </row>
    <row r="518" spans="1:17" x14ac:dyDescent="0.4">
      <c r="A518" s="1">
        <v>44022.162754629629</v>
      </c>
      <c r="B518">
        <v>9</v>
      </c>
      <c r="C518">
        <v>0.17</v>
      </c>
      <c r="D518">
        <v>0</v>
      </c>
      <c r="E518">
        <v>0.17</v>
      </c>
      <c r="F518">
        <v>0</v>
      </c>
      <c r="G518">
        <v>0</v>
      </c>
      <c r="H518">
        <v>0</v>
      </c>
      <c r="I518">
        <v>0</v>
      </c>
      <c r="J518">
        <v>0</v>
      </c>
      <c r="K518">
        <v>0</v>
      </c>
      <c r="L518">
        <v>0</v>
      </c>
      <c r="M518" t="s">
        <v>575</v>
      </c>
      <c r="N518" s="10">
        <v>8.5000000000000006E-2</v>
      </c>
      <c r="O518" s="11">
        <v>0</v>
      </c>
      <c r="P518">
        <v>0</v>
      </c>
      <c r="Q518">
        <v>0</v>
      </c>
    </row>
    <row r="519" spans="1:17" x14ac:dyDescent="0.4">
      <c r="A519" s="1">
        <v>44022.163449074076</v>
      </c>
      <c r="B519">
        <v>9</v>
      </c>
      <c r="C519">
        <v>0.17</v>
      </c>
      <c r="D519">
        <v>0</v>
      </c>
      <c r="E519">
        <v>0.17</v>
      </c>
      <c r="F519">
        <v>0</v>
      </c>
      <c r="G519">
        <v>0</v>
      </c>
      <c r="H519">
        <v>0</v>
      </c>
      <c r="I519">
        <v>0</v>
      </c>
      <c r="J519">
        <v>0</v>
      </c>
      <c r="K519">
        <v>0</v>
      </c>
      <c r="L519">
        <v>0</v>
      </c>
      <c r="M519" t="s">
        <v>575</v>
      </c>
      <c r="N519" s="10">
        <v>8.5000000000000006E-2</v>
      </c>
      <c r="O519" s="11">
        <v>0</v>
      </c>
      <c r="P519">
        <v>0</v>
      </c>
      <c r="Q519">
        <v>0</v>
      </c>
    </row>
    <row r="520" spans="1:17" x14ac:dyDescent="0.4">
      <c r="A520" s="1">
        <v>44022.164143518516</v>
      </c>
      <c r="B520">
        <v>9</v>
      </c>
      <c r="C520">
        <v>0.17</v>
      </c>
      <c r="D520">
        <v>0</v>
      </c>
      <c r="E520">
        <v>0.17</v>
      </c>
      <c r="F520">
        <v>0</v>
      </c>
      <c r="G520">
        <v>0</v>
      </c>
      <c r="H520">
        <v>0</v>
      </c>
      <c r="I520">
        <v>0</v>
      </c>
      <c r="J520">
        <v>0</v>
      </c>
      <c r="K520">
        <v>0</v>
      </c>
      <c r="L520">
        <v>0</v>
      </c>
      <c r="M520" t="s">
        <v>575</v>
      </c>
      <c r="N520" s="10">
        <v>8.5000000000000006E-2</v>
      </c>
      <c r="O520" s="11">
        <v>0</v>
      </c>
      <c r="P520">
        <v>0</v>
      </c>
      <c r="Q520">
        <v>0</v>
      </c>
    </row>
    <row r="521" spans="1:17" x14ac:dyDescent="0.4">
      <c r="A521" s="1">
        <v>44022.164837962962</v>
      </c>
      <c r="B521">
        <v>9</v>
      </c>
      <c r="C521">
        <v>0.18</v>
      </c>
      <c r="D521">
        <v>0</v>
      </c>
      <c r="E521">
        <v>0.18</v>
      </c>
      <c r="F521">
        <v>0</v>
      </c>
      <c r="G521">
        <v>0</v>
      </c>
      <c r="H521">
        <v>0</v>
      </c>
      <c r="I521">
        <v>0</v>
      </c>
      <c r="J521">
        <v>0</v>
      </c>
      <c r="K521">
        <v>0</v>
      </c>
      <c r="L521">
        <v>0</v>
      </c>
      <c r="M521" t="s">
        <v>575</v>
      </c>
      <c r="N521" s="10">
        <v>0.09</v>
      </c>
      <c r="O521" s="11">
        <v>0</v>
      </c>
      <c r="P521">
        <v>0</v>
      </c>
      <c r="Q521">
        <v>0</v>
      </c>
    </row>
    <row r="522" spans="1:17" x14ac:dyDescent="0.4">
      <c r="A522" s="1">
        <v>44022.165532407409</v>
      </c>
      <c r="B522">
        <v>9</v>
      </c>
      <c r="C522">
        <v>0.17</v>
      </c>
      <c r="D522">
        <v>0</v>
      </c>
      <c r="E522">
        <v>0.17</v>
      </c>
      <c r="F522">
        <v>0</v>
      </c>
      <c r="G522">
        <v>0</v>
      </c>
      <c r="H522">
        <v>0</v>
      </c>
      <c r="I522">
        <v>0</v>
      </c>
      <c r="J522">
        <v>0</v>
      </c>
      <c r="K522">
        <v>0</v>
      </c>
      <c r="L522">
        <v>0</v>
      </c>
      <c r="M522" t="s">
        <v>575</v>
      </c>
      <c r="N522" s="10">
        <v>8.5000000000000006E-2</v>
      </c>
      <c r="O522" s="11">
        <v>0</v>
      </c>
      <c r="P522">
        <v>0</v>
      </c>
      <c r="Q522">
        <v>0</v>
      </c>
    </row>
    <row r="523" spans="1:17" x14ac:dyDescent="0.4">
      <c r="A523" s="1">
        <v>44022.166226851848</v>
      </c>
      <c r="B523">
        <v>9</v>
      </c>
      <c r="C523">
        <v>0.17</v>
      </c>
      <c r="D523">
        <v>0</v>
      </c>
      <c r="E523">
        <v>0.17</v>
      </c>
      <c r="F523">
        <v>0</v>
      </c>
      <c r="G523">
        <v>0</v>
      </c>
      <c r="H523">
        <v>0</v>
      </c>
      <c r="I523">
        <v>0</v>
      </c>
      <c r="J523">
        <v>0</v>
      </c>
      <c r="K523">
        <v>0</v>
      </c>
      <c r="L523">
        <v>0</v>
      </c>
      <c r="M523" t="s">
        <v>575</v>
      </c>
      <c r="N523" s="10">
        <v>8.5000000000000006E-2</v>
      </c>
      <c r="O523" s="11">
        <v>0</v>
      </c>
      <c r="P523">
        <v>0</v>
      </c>
      <c r="Q523">
        <v>0</v>
      </c>
    </row>
    <row r="524" spans="1:17" x14ac:dyDescent="0.4">
      <c r="A524" s="1">
        <v>44022.166921296295</v>
      </c>
      <c r="B524">
        <v>9</v>
      </c>
      <c r="C524">
        <v>0.17</v>
      </c>
      <c r="D524">
        <v>0</v>
      </c>
      <c r="E524">
        <v>0.17</v>
      </c>
      <c r="F524">
        <v>0</v>
      </c>
      <c r="G524">
        <v>0</v>
      </c>
      <c r="H524">
        <v>0</v>
      </c>
      <c r="I524">
        <v>0</v>
      </c>
      <c r="J524">
        <v>0</v>
      </c>
      <c r="K524">
        <v>0</v>
      </c>
      <c r="L524">
        <v>0</v>
      </c>
      <c r="M524" t="s">
        <v>575</v>
      </c>
      <c r="N524" s="10">
        <v>8.5000000000000006E-2</v>
      </c>
      <c r="O524" s="11">
        <v>0</v>
      </c>
      <c r="P524">
        <v>0</v>
      </c>
      <c r="Q524">
        <v>0</v>
      </c>
    </row>
    <row r="525" spans="1:17" x14ac:dyDescent="0.4">
      <c r="A525" s="1">
        <v>44022.167615740742</v>
      </c>
      <c r="B525">
        <v>9</v>
      </c>
      <c r="C525">
        <v>0.15</v>
      </c>
      <c r="D525">
        <v>0</v>
      </c>
      <c r="E525">
        <v>0.15</v>
      </c>
      <c r="F525">
        <v>0</v>
      </c>
      <c r="G525">
        <v>0</v>
      </c>
      <c r="H525">
        <v>0</v>
      </c>
      <c r="I525">
        <v>0</v>
      </c>
      <c r="J525">
        <v>0</v>
      </c>
      <c r="K525">
        <v>0</v>
      </c>
      <c r="L525">
        <v>0</v>
      </c>
      <c r="M525" t="s">
        <v>575</v>
      </c>
      <c r="N525" s="10">
        <v>7.4999999999999997E-2</v>
      </c>
      <c r="O525" s="11">
        <v>0</v>
      </c>
      <c r="P525">
        <v>0</v>
      </c>
      <c r="Q525">
        <v>0</v>
      </c>
    </row>
    <row r="526" spans="1:17" x14ac:dyDescent="0.4">
      <c r="A526" s="1">
        <v>44022.168310185189</v>
      </c>
      <c r="B526">
        <v>9</v>
      </c>
      <c r="C526">
        <v>0.17</v>
      </c>
      <c r="D526">
        <v>0</v>
      </c>
      <c r="E526">
        <v>0.17</v>
      </c>
      <c r="F526">
        <v>0</v>
      </c>
      <c r="G526">
        <v>0</v>
      </c>
      <c r="H526">
        <v>0</v>
      </c>
      <c r="I526">
        <v>0</v>
      </c>
      <c r="J526">
        <v>0</v>
      </c>
      <c r="K526">
        <v>0</v>
      </c>
      <c r="L526">
        <v>0</v>
      </c>
      <c r="M526" t="s">
        <v>575</v>
      </c>
      <c r="N526" s="10">
        <v>8.5000000000000006E-2</v>
      </c>
      <c r="O526" s="11">
        <v>0</v>
      </c>
      <c r="P526">
        <v>0</v>
      </c>
      <c r="Q526">
        <v>0</v>
      </c>
    </row>
    <row r="527" spans="1:17" x14ac:dyDescent="0.4">
      <c r="A527" s="1">
        <v>44022.169004629628</v>
      </c>
      <c r="B527">
        <v>9</v>
      </c>
      <c r="C527">
        <v>0.17</v>
      </c>
      <c r="D527">
        <v>0</v>
      </c>
      <c r="E527">
        <v>0.17</v>
      </c>
      <c r="F527">
        <v>0</v>
      </c>
      <c r="G527">
        <v>0</v>
      </c>
      <c r="H527">
        <v>0</v>
      </c>
      <c r="I527">
        <v>0</v>
      </c>
      <c r="J527">
        <v>0</v>
      </c>
      <c r="K527">
        <v>0</v>
      </c>
      <c r="L527">
        <v>0</v>
      </c>
      <c r="M527" t="s">
        <v>575</v>
      </c>
      <c r="N527" s="10">
        <v>8.5000000000000006E-2</v>
      </c>
      <c r="O527" s="11">
        <v>0</v>
      </c>
      <c r="P527">
        <v>0</v>
      </c>
      <c r="Q527">
        <v>0</v>
      </c>
    </row>
    <row r="528" spans="1:17" x14ac:dyDescent="0.4">
      <c r="A528" s="1">
        <v>44022.169699074075</v>
      </c>
      <c r="B528">
        <v>9</v>
      </c>
      <c r="C528">
        <v>0.17</v>
      </c>
      <c r="D528">
        <v>0</v>
      </c>
      <c r="E528">
        <v>0.17</v>
      </c>
      <c r="F528">
        <v>0</v>
      </c>
      <c r="G528">
        <v>0</v>
      </c>
      <c r="H528">
        <v>0</v>
      </c>
      <c r="I528">
        <v>0</v>
      </c>
      <c r="J528">
        <v>0</v>
      </c>
      <c r="K528">
        <v>0</v>
      </c>
      <c r="L528">
        <v>0</v>
      </c>
      <c r="M528" t="s">
        <v>575</v>
      </c>
      <c r="N528" s="10">
        <v>8.5000000000000006E-2</v>
      </c>
      <c r="O528" s="11">
        <v>0</v>
      </c>
      <c r="P528">
        <v>0</v>
      </c>
      <c r="Q528">
        <v>0</v>
      </c>
    </row>
    <row r="529" spans="1:17" x14ac:dyDescent="0.4">
      <c r="A529" s="1">
        <v>44022.170393518521</v>
      </c>
      <c r="B529">
        <v>9</v>
      </c>
      <c r="C529">
        <v>0.17</v>
      </c>
      <c r="D529">
        <v>0</v>
      </c>
      <c r="E529">
        <v>0.17</v>
      </c>
      <c r="F529">
        <v>0</v>
      </c>
      <c r="G529">
        <v>0</v>
      </c>
      <c r="H529">
        <v>0</v>
      </c>
      <c r="I529">
        <v>0</v>
      </c>
      <c r="J529">
        <v>0</v>
      </c>
      <c r="K529">
        <v>0</v>
      </c>
      <c r="L529">
        <v>0</v>
      </c>
      <c r="M529" t="s">
        <v>575</v>
      </c>
      <c r="N529" s="10">
        <v>8.5000000000000006E-2</v>
      </c>
      <c r="O529" s="11">
        <v>0</v>
      </c>
      <c r="P529">
        <v>0</v>
      </c>
      <c r="Q529">
        <v>0</v>
      </c>
    </row>
    <row r="530" spans="1:17" x14ac:dyDescent="0.4">
      <c r="A530" s="1">
        <v>44022.171087962961</v>
      </c>
      <c r="B530">
        <v>9</v>
      </c>
      <c r="C530">
        <v>0.18</v>
      </c>
      <c r="D530">
        <v>0</v>
      </c>
      <c r="E530">
        <v>0.18</v>
      </c>
      <c r="F530">
        <v>0</v>
      </c>
      <c r="G530">
        <v>0</v>
      </c>
      <c r="H530">
        <v>0</v>
      </c>
      <c r="I530">
        <v>0</v>
      </c>
      <c r="J530">
        <v>0</v>
      </c>
      <c r="K530">
        <v>0</v>
      </c>
      <c r="L530">
        <v>0</v>
      </c>
      <c r="M530" t="s">
        <v>575</v>
      </c>
      <c r="N530" s="10">
        <v>0.09</v>
      </c>
      <c r="O530" s="11">
        <v>0</v>
      </c>
      <c r="P530">
        <v>0</v>
      </c>
      <c r="Q530">
        <v>0</v>
      </c>
    </row>
    <row r="531" spans="1:17" x14ac:dyDescent="0.4">
      <c r="A531" s="1">
        <v>44022.171782407408</v>
      </c>
      <c r="B531">
        <v>9</v>
      </c>
      <c r="C531">
        <v>0.17</v>
      </c>
      <c r="D531">
        <v>0</v>
      </c>
      <c r="E531">
        <v>0.17</v>
      </c>
      <c r="F531">
        <v>0</v>
      </c>
      <c r="G531">
        <v>0</v>
      </c>
      <c r="H531">
        <v>0</v>
      </c>
      <c r="I531">
        <v>0</v>
      </c>
      <c r="J531">
        <v>0</v>
      </c>
      <c r="K531">
        <v>0</v>
      </c>
      <c r="L531">
        <v>0</v>
      </c>
      <c r="M531" t="s">
        <v>575</v>
      </c>
      <c r="N531" s="10">
        <v>8.5000000000000006E-2</v>
      </c>
      <c r="O531" s="11">
        <v>0</v>
      </c>
      <c r="P531">
        <v>0</v>
      </c>
      <c r="Q531">
        <v>0</v>
      </c>
    </row>
    <row r="532" spans="1:17" x14ac:dyDescent="0.4">
      <c r="A532" s="1">
        <v>44022.172476851854</v>
      </c>
      <c r="B532">
        <v>9</v>
      </c>
      <c r="C532">
        <v>0.17</v>
      </c>
      <c r="D532">
        <v>0</v>
      </c>
      <c r="E532">
        <v>0.17</v>
      </c>
      <c r="F532">
        <v>0</v>
      </c>
      <c r="G532">
        <v>0</v>
      </c>
      <c r="H532">
        <v>0</v>
      </c>
      <c r="I532">
        <v>0</v>
      </c>
      <c r="J532">
        <v>0</v>
      </c>
      <c r="K532">
        <v>0</v>
      </c>
      <c r="L532">
        <v>0</v>
      </c>
      <c r="M532" t="s">
        <v>575</v>
      </c>
      <c r="N532" s="10">
        <v>8.5000000000000006E-2</v>
      </c>
      <c r="O532" s="11">
        <v>0</v>
      </c>
      <c r="P532">
        <v>0</v>
      </c>
      <c r="Q532">
        <v>0</v>
      </c>
    </row>
    <row r="533" spans="1:17" x14ac:dyDescent="0.4">
      <c r="A533" s="1">
        <v>44022.173171296294</v>
      </c>
      <c r="B533">
        <v>9</v>
      </c>
      <c r="C533">
        <v>0.17</v>
      </c>
      <c r="D533">
        <v>0</v>
      </c>
      <c r="E533">
        <v>0.17</v>
      </c>
      <c r="F533">
        <v>0</v>
      </c>
      <c r="G533">
        <v>0</v>
      </c>
      <c r="H533">
        <v>0</v>
      </c>
      <c r="I533">
        <v>0</v>
      </c>
      <c r="J533">
        <v>0</v>
      </c>
      <c r="K533">
        <v>0</v>
      </c>
      <c r="L533">
        <v>0</v>
      </c>
      <c r="M533" t="s">
        <v>575</v>
      </c>
      <c r="N533" s="10">
        <v>8.5000000000000006E-2</v>
      </c>
      <c r="O533" s="11">
        <v>0</v>
      </c>
      <c r="P533">
        <v>0</v>
      </c>
      <c r="Q533">
        <v>0</v>
      </c>
    </row>
    <row r="534" spans="1:17" x14ac:dyDescent="0.4">
      <c r="A534" s="1">
        <v>44022.17386574074</v>
      </c>
      <c r="B534">
        <v>9</v>
      </c>
      <c r="C534">
        <v>0.15</v>
      </c>
      <c r="D534">
        <v>0</v>
      </c>
      <c r="E534">
        <v>0.15</v>
      </c>
      <c r="F534">
        <v>0</v>
      </c>
      <c r="G534">
        <v>0</v>
      </c>
      <c r="H534">
        <v>0</v>
      </c>
      <c r="I534">
        <v>0</v>
      </c>
      <c r="J534">
        <v>0</v>
      </c>
      <c r="K534">
        <v>0</v>
      </c>
      <c r="L534">
        <v>0</v>
      </c>
      <c r="M534" t="s">
        <v>575</v>
      </c>
      <c r="N534" s="10">
        <v>7.4999999999999997E-2</v>
      </c>
      <c r="O534" s="11">
        <v>0</v>
      </c>
      <c r="P534">
        <v>0</v>
      </c>
      <c r="Q534">
        <v>0</v>
      </c>
    </row>
    <row r="535" spans="1:17" x14ac:dyDescent="0.4">
      <c r="A535" s="1">
        <v>44022.174560185187</v>
      </c>
      <c r="B535">
        <v>9</v>
      </c>
      <c r="C535">
        <v>0.15</v>
      </c>
      <c r="D535">
        <v>0</v>
      </c>
      <c r="E535">
        <v>0.15</v>
      </c>
      <c r="F535">
        <v>0</v>
      </c>
      <c r="G535">
        <v>0</v>
      </c>
      <c r="H535">
        <v>0</v>
      </c>
      <c r="I535">
        <v>0</v>
      </c>
      <c r="J535">
        <v>0</v>
      </c>
      <c r="K535">
        <v>0</v>
      </c>
      <c r="L535">
        <v>0</v>
      </c>
      <c r="M535" t="s">
        <v>575</v>
      </c>
      <c r="N535" s="10">
        <v>7.4999999999999997E-2</v>
      </c>
      <c r="O535" s="11">
        <v>0</v>
      </c>
      <c r="P535">
        <v>0</v>
      </c>
      <c r="Q535">
        <v>0</v>
      </c>
    </row>
    <row r="536" spans="1:17" x14ac:dyDescent="0.4">
      <c r="A536" s="1">
        <v>44022.175254629627</v>
      </c>
      <c r="B536">
        <v>9</v>
      </c>
      <c r="C536">
        <v>0.15</v>
      </c>
      <c r="D536">
        <v>0</v>
      </c>
      <c r="E536">
        <v>0.15</v>
      </c>
      <c r="F536">
        <v>0</v>
      </c>
      <c r="G536">
        <v>0</v>
      </c>
      <c r="H536">
        <v>0</v>
      </c>
      <c r="I536">
        <v>0</v>
      </c>
      <c r="J536">
        <v>0</v>
      </c>
      <c r="K536">
        <v>0</v>
      </c>
      <c r="L536">
        <v>0</v>
      </c>
      <c r="M536" t="s">
        <v>575</v>
      </c>
      <c r="N536" s="10">
        <v>7.4999999999999997E-2</v>
      </c>
      <c r="O536" s="11">
        <v>0</v>
      </c>
      <c r="P536">
        <v>0</v>
      </c>
      <c r="Q536">
        <v>0</v>
      </c>
    </row>
    <row r="537" spans="1:17" x14ac:dyDescent="0.4">
      <c r="A537" s="1">
        <v>44022.175949074073</v>
      </c>
      <c r="B537">
        <v>9</v>
      </c>
      <c r="C537">
        <v>0.17</v>
      </c>
      <c r="D537">
        <v>0</v>
      </c>
      <c r="E537">
        <v>0.17</v>
      </c>
      <c r="F537">
        <v>0</v>
      </c>
      <c r="G537">
        <v>0</v>
      </c>
      <c r="H537">
        <v>0</v>
      </c>
      <c r="I537">
        <v>0</v>
      </c>
      <c r="J537">
        <v>0</v>
      </c>
      <c r="K537">
        <v>0</v>
      </c>
      <c r="L537">
        <v>0</v>
      </c>
      <c r="M537" t="s">
        <v>575</v>
      </c>
      <c r="N537" s="10">
        <v>8.5000000000000006E-2</v>
      </c>
      <c r="O537" s="11">
        <v>0</v>
      </c>
      <c r="P537">
        <v>0</v>
      </c>
      <c r="Q537">
        <v>0</v>
      </c>
    </row>
    <row r="538" spans="1:17" x14ac:dyDescent="0.4">
      <c r="A538" s="1">
        <v>44022.17664351852</v>
      </c>
      <c r="B538">
        <v>9</v>
      </c>
      <c r="C538">
        <v>0.17</v>
      </c>
      <c r="D538">
        <v>0</v>
      </c>
      <c r="E538">
        <v>0.17</v>
      </c>
      <c r="F538">
        <v>0</v>
      </c>
      <c r="G538">
        <v>0</v>
      </c>
      <c r="H538">
        <v>0</v>
      </c>
      <c r="I538">
        <v>0</v>
      </c>
      <c r="J538">
        <v>0</v>
      </c>
      <c r="K538">
        <v>0</v>
      </c>
      <c r="L538">
        <v>0</v>
      </c>
      <c r="M538" t="s">
        <v>575</v>
      </c>
      <c r="N538" s="10">
        <v>8.5000000000000006E-2</v>
      </c>
      <c r="O538" s="11">
        <v>0</v>
      </c>
      <c r="P538">
        <v>0</v>
      </c>
      <c r="Q538">
        <v>0</v>
      </c>
    </row>
    <row r="539" spans="1:17" x14ac:dyDescent="0.4">
      <c r="A539" s="1">
        <v>44022.177337962959</v>
      </c>
      <c r="B539">
        <v>9</v>
      </c>
      <c r="C539">
        <v>0.17</v>
      </c>
      <c r="D539">
        <v>0</v>
      </c>
      <c r="E539">
        <v>0.17</v>
      </c>
      <c r="F539">
        <v>0</v>
      </c>
      <c r="G539">
        <v>0</v>
      </c>
      <c r="H539">
        <v>0</v>
      </c>
      <c r="I539">
        <v>0</v>
      </c>
      <c r="J539">
        <v>0</v>
      </c>
      <c r="K539">
        <v>0</v>
      </c>
      <c r="L539">
        <v>0</v>
      </c>
      <c r="M539" t="s">
        <v>575</v>
      </c>
      <c r="N539" s="10">
        <v>8.5000000000000006E-2</v>
      </c>
      <c r="O539" s="11">
        <v>0</v>
      </c>
      <c r="P539">
        <v>0</v>
      </c>
      <c r="Q539">
        <v>0</v>
      </c>
    </row>
    <row r="540" spans="1:17" x14ac:dyDescent="0.4">
      <c r="A540" s="1">
        <v>44022.178032407406</v>
      </c>
      <c r="B540">
        <v>9</v>
      </c>
      <c r="C540">
        <v>0.12</v>
      </c>
      <c r="D540">
        <v>0</v>
      </c>
      <c r="E540">
        <v>0.12</v>
      </c>
      <c r="F540">
        <v>0</v>
      </c>
      <c r="G540">
        <v>0</v>
      </c>
      <c r="H540">
        <v>0</v>
      </c>
      <c r="I540">
        <v>0</v>
      </c>
      <c r="J540">
        <v>0</v>
      </c>
      <c r="K540">
        <v>0</v>
      </c>
      <c r="L540">
        <v>0</v>
      </c>
      <c r="M540" t="s">
        <v>575</v>
      </c>
      <c r="N540" s="10">
        <v>0.06</v>
      </c>
      <c r="O540" s="11">
        <v>0</v>
      </c>
      <c r="P540">
        <v>0</v>
      </c>
      <c r="Q540">
        <v>0</v>
      </c>
    </row>
    <row r="541" spans="1:17" x14ac:dyDescent="0.4">
      <c r="A541" s="1">
        <v>44022.155810185184</v>
      </c>
      <c r="B541">
        <v>30702</v>
      </c>
      <c r="C541">
        <v>0.63</v>
      </c>
      <c r="D541">
        <v>0.27</v>
      </c>
      <c r="E541">
        <v>0.37</v>
      </c>
      <c r="F541">
        <v>162312</v>
      </c>
      <c r="G541">
        <v>6296</v>
      </c>
      <c r="H541">
        <v>800</v>
      </c>
      <c r="I541">
        <v>1820</v>
      </c>
      <c r="J541">
        <v>4184</v>
      </c>
      <c r="K541">
        <v>0</v>
      </c>
      <c r="L541">
        <v>0</v>
      </c>
      <c r="M541" t="s">
        <v>588</v>
      </c>
      <c r="N541" s="10">
        <v>0.315</v>
      </c>
      <c r="O541" s="11">
        <v>2620</v>
      </c>
      <c r="P541">
        <v>0</v>
      </c>
      <c r="Q541">
        <v>0</v>
      </c>
    </row>
    <row r="542" spans="1:17" x14ac:dyDescent="0.4">
      <c r="A542" s="1">
        <v>44022.156504629631</v>
      </c>
      <c r="B542">
        <v>30702</v>
      </c>
      <c r="C542">
        <v>0.56000000000000005</v>
      </c>
      <c r="D542">
        <v>0.22</v>
      </c>
      <c r="E542">
        <v>0.35</v>
      </c>
      <c r="F542">
        <v>162312</v>
      </c>
      <c r="G542">
        <v>6296</v>
      </c>
      <c r="H542">
        <v>800</v>
      </c>
      <c r="I542">
        <v>1820</v>
      </c>
      <c r="J542">
        <v>4184</v>
      </c>
      <c r="K542">
        <v>0</v>
      </c>
      <c r="L542">
        <v>0</v>
      </c>
      <c r="M542" t="s">
        <v>588</v>
      </c>
      <c r="N542" s="10">
        <v>0.28000000000000003</v>
      </c>
      <c r="O542" s="11">
        <v>2620</v>
      </c>
      <c r="P542">
        <v>0</v>
      </c>
      <c r="Q542">
        <v>0</v>
      </c>
    </row>
    <row r="543" spans="1:17" x14ac:dyDescent="0.4">
      <c r="A543" s="1">
        <v>44022.157199074078</v>
      </c>
      <c r="B543">
        <v>30702</v>
      </c>
      <c r="C543">
        <v>0.47</v>
      </c>
      <c r="D543">
        <v>0.17</v>
      </c>
      <c r="E543">
        <v>0.3</v>
      </c>
      <c r="F543">
        <v>162312</v>
      </c>
      <c r="G543">
        <v>6296</v>
      </c>
      <c r="H543">
        <v>800</v>
      </c>
      <c r="I543">
        <v>1820</v>
      </c>
      <c r="J543">
        <v>4184</v>
      </c>
      <c r="K543">
        <v>0</v>
      </c>
      <c r="L543">
        <v>0</v>
      </c>
      <c r="M543" t="s">
        <v>588</v>
      </c>
      <c r="N543" s="10">
        <v>0.23499999999999999</v>
      </c>
      <c r="O543" s="11">
        <v>2620</v>
      </c>
      <c r="P543">
        <v>0</v>
      </c>
      <c r="Q543">
        <v>0</v>
      </c>
    </row>
    <row r="544" spans="1:17" x14ac:dyDescent="0.4">
      <c r="A544" s="1">
        <v>44022.157893518517</v>
      </c>
      <c r="B544">
        <v>30702</v>
      </c>
      <c r="C544">
        <v>0.57999999999999996</v>
      </c>
      <c r="D544">
        <v>0.23</v>
      </c>
      <c r="E544">
        <v>0.35</v>
      </c>
      <c r="F544">
        <v>162312</v>
      </c>
      <c r="G544">
        <v>6296</v>
      </c>
      <c r="H544">
        <v>800</v>
      </c>
      <c r="I544">
        <v>1820</v>
      </c>
      <c r="J544">
        <v>4184</v>
      </c>
      <c r="K544">
        <v>0</v>
      </c>
      <c r="L544">
        <v>0</v>
      </c>
      <c r="M544" t="s">
        <v>588</v>
      </c>
      <c r="N544" s="10">
        <v>0.28999999999999998</v>
      </c>
      <c r="O544" s="11">
        <v>2620</v>
      </c>
      <c r="P544">
        <v>0</v>
      </c>
      <c r="Q544">
        <v>0</v>
      </c>
    </row>
    <row r="545" spans="1:17" x14ac:dyDescent="0.4">
      <c r="A545" s="1">
        <v>44022.158587962964</v>
      </c>
      <c r="B545">
        <v>30702</v>
      </c>
      <c r="C545">
        <v>0.67</v>
      </c>
      <c r="D545">
        <v>0.25</v>
      </c>
      <c r="E545">
        <v>0.42</v>
      </c>
      <c r="F545">
        <v>162312</v>
      </c>
      <c r="G545">
        <v>6296</v>
      </c>
      <c r="H545">
        <v>800</v>
      </c>
      <c r="I545">
        <v>1820</v>
      </c>
      <c r="J545">
        <v>4184</v>
      </c>
      <c r="K545">
        <v>0</v>
      </c>
      <c r="L545">
        <v>0</v>
      </c>
      <c r="M545" t="s">
        <v>588</v>
      </c>
      <c r="N545" s="10">
        <v>0.33500000000000002</v>
      </c>
      <c r="O545" s="11">
        <v>2620</v>
      </c>
      <c r="P545">
        <v>0</v>
      </c>
      <c r="Q545">
        <v>0</v>
      </c>
    </row>
    <row r="546" spans="1:17" x14ac:dyDescent="0.4">
      <c r="A546" s="1">
        <v>44022.159282407411</v>
      </c>
      <c r="B546">
        <v>30702</v>
      </c>
      <c r="C546">
        <v>0.56999999999999995</v>
      </c>
      <c r="D546">
        <v>0.23</v>
      </c>
      <c r="E546">
        <v>0.33</v>
      </c>
      <c r="F546">
        <v>162312</v>
      </c>
      <c r="G546">
        <v>6296</v>
      </c>
      <c r="H546">
        <v>800</v>
      </c>
      <c r="I546">
        <v>1820</v>
      </c>
      <c r="J546">
        <v>4184</v>
      </c>
      <c r="K546">
        <v>0</v>
      </c>
      <c r="L546">
        <v>0</v>
      </c>
      <c r="M546" t="s">
        <v>588</v>
      </c>
      <c r="N546" s="10">
        <v>0.28499999999999998</v>
      </c>
      <c r="O546" s="11">
        <v>2620</v>
      </c>
      <c r="P546">
        <v>0</v>
      </c>
      <c r="Q546">
        <v>0</v>
      </c>
    </row>
    <row r="547" spans="1:17" x14ac:dyDescent="0.4">
      <c r="A547" s="1">
        <v>44022.15997685185</v>
      </c>
      <c r="B547">
        <v>30702</v>
      </c>
      <c r="C547">
        <v>0.52</v>
      </c>
      <c r="D547">
        <v>0.2</v>
      </c>
      <c r="E547">
        <v>0.32</v>
      </c>
      <c r="F547">
        <v>162312</v>
      </c>
      <c r="G547">
        <v>6296</v>
      </c>
      <c r="H547">
        <v>800</v>
      </c>
      <c r="I547">
        <v>1820</v>
      </c>
      <c r="J547">
        <v>4184</v>
      </c>
      <c r="K547">
        <v>0</v>
      </c>
      <c r="L547">
        <v>0</v>
      </c>
      <c r="M547" t="s">
        <v>588</v>
      </c>
      <c r="N547" s="10">
        <v>0.26</v>
      </c>
      <c r="O547" s="11">
        <v>2620</v>
      </c>
      <c r="P547">
        <v>0</v>
      </c>
      <c r="Q547">
        <v>0</v>
      </c>
    </row>
    <row r="548" spans="1:17" x14ac:dyDescent="0.4">
      <c r="A548" s="1">
        <v>44022.160671296297</v>
      </c>
      <c r="B548">
        <v>30702</v>
      </c>
      <c r="C548">
        <v>0.62</v>
      </c>
      <c r="D548">
        <v>0.25</v>
      </c>
      <c r="E548">
        <v>0.37</v>
      </c>
      <c r="F548">
        <v>162312</v>
      </c>
      <c r="G548">
        <v>6296</v>
      </c>
      <c r="H548">
        <v>800</v>
      </c>
      <c r="I548">
        <v>1820</v>
      </c>
      <c r="J548">
        <v>4184</v>
      </c>
      <c r="K548">
        <v>0</v>
      </c>
      <c r="L548">
        <v>0</v>
      </c>
      <c r="M548" t="s">
        <v>588</v>
      </c>
      <c r="N548" s="10">
        <v>0.31</v>
      </c>
      <c r="O548" s="11">
        <v>2620</v>
      </c>
      <c r="P548">
        <v>0</v>
      </c>
      <c r="Q548">
        <v>0</v>
      </c>
    </row>
    <row r="549" spans="1:17" x14ac:dyDescent="0.4">
      <c r="A549" s="1">
        <v>44022.161365740743</v>
      </c>
      <c r="B549">
        <v>30702</v>
      </c>
      <c r="C549">
        <v>0.65</v>
      </c>
      <c r="D549">
        <v>0.25</v>
      </c>
      <c r="E549">
        <v>0.4</v>
      </c>
      <c r="F549">
        <v>162312</v>
      </c>
      <c r="G549">
        <v>6296</v>
      </c>
      <c r="H549">
        <v>800</v>
      </c>
      <c r="I549">
        <v>1820</v>
      </c>
      <c r="J549">
        <v>4184</v>
      </c>
      <c r="K549">
        <v>0</v>
      </c>
      <c r="L549">
        <v>0</v>
      </c>
      <c r="M549" t="s">
        <v>588</v>
      </c>
      <c r="N549" s="10">
        <v>0.32500000000000001</v>
      </c>
      <c r="O549" s="11">
        <v>2620</v>
      </c>
      <c r="P549">
        <v>0</v>
      </c>
      <c r="Q549">
        <v>0</v>
      </c>
    </row>
    <row r="550" spans="1:17" x14ac:dyDescent="0.4">
      <c r="A550" s="1">
        <v>44022.162060185183</v>
      </c>
      <c r="B550">
        <v>30702</v>
      </c>
      <c r="C550">
        <v>0.43</v>
      </c>
      <c r="D550">
        <v>0.15</v>
      </c>
      <c r="E550">
        <v>0.28000000000000003</v>
      </c>
      <c r="F550">
        <v>162312</v>
      </c>
      <c r="G550">
        <v>6296</v>
      </c>
      <c r="H550">
        <v>800</v>
      </c>
      <c r="I550">
        <v>1820</v>
      </c>
      <c r="J550">
        <v>4184</v>
      </c>
      <c r="K550">
        <v>0</v>
      </c>
      <c r="L550">
        <v>0</v>
      </c>
      <c r="M550" t="s">
        <v>588</v>
      </c>
      <c r="N550" s="10">
        <v>0.215</v>
      </c>
      <c r="O550" s="11">
        <v>2620</v>
      </c>
      <c r="P550">
        <v>0</v>
      </c>
      <c r="Q550">
        <v>0</v>
      </c>
    </row>
    <row r="551" spans="1:17" x14ac:dyDescent="0.4">
      <c r="A551" s="1">
        <v>44022.162754629629</v>
      </c>
      <c r="B551">
        <v>30702</v>
      </c>
      <c r="C551">
        <v>0.57999999999999996</v>
      </c>
      <c r="D551">
        <v>0.23</v>
      </c>
      <c r="E551">
        <v>0.35</v>
      </c>
      <c r="F551">
        <v>162312</v>
      </c>
      <c r="G551">
        <v>6296</v>
      </c>
      <c r="H551">
        <v>800</v>
      </c>
      <c r="I551">
        <v>1820</v>
      </c>
      <c r="J551">
        <v>4184</v>
      </c>
      <c r="K551">
        <v>0</v>
      </c>
      <c r="L551">
        <v>0</v>
      </c>
      <c r="M551" t="s">
        <v>588</v>
      </c>
      <c r="N551" s="10">
        <v>0.28999999999999998</v>
      </c>
      <c r="O551" s="11">
        <v>2620</v>
      </c>
      <c r="P551">
        <v>0</v>
      </c>
      <c r="Q551">
        <v>0</v>
      </c>
    </row>
    <row r="552" spans="1:17" x14ac:dyDescent="0.4">
      <c r="A552" s="1">
        <v>44022.163449074076</v>
      </c>
      <c r="B552">
        <v>30702</v>
      </c>
      <c r="C552">
        <v>0.53</v>
      </c>
      <c r="D552">
        <v>0.22</v>
      </c>
      <c r="E552">
        <v>0.32</v>
      </c>
      <c r="F552">
        <v>162312</v>
      </c>
      <c r="G552">
        <v>6296</v>
      </c>
      <c r="H552">
        <v>800</v>
      </c>
      <c r="I552">
        <v>1820</v>
      </c>
      <c r="J552">
        <v>4184</v>
      </c>
      <c r="K552">
        <v>0</v>
      </c>
      <c r="L552">
        <v>0</v>
      </c>
      <c r="M552" t="s">
        <v>588</v>
      </c>
      <c r="N552" s="10">
        <v>0.26500000000000001</v>
      </c>
      <c r="O552" s="11">
        <v>2620</v>
      </c>
      <c r="P552">
        <v>0</v>
      </c>
      <c r="Q552">
        <v>0</v>
      </c>
    </row>
    <row r="553" spans="1:17" x14ac:dyDescent="0.4">
      <c r="A553" s="1">
        <v>44022.164143518516</v>
      </c>
      <c r="B553">
        <v>30702</v>
      </c>
      <c r="C553">
        <v>0.52</v>
      </c>
      <c r="D553">
        <v>0.22</v>
      </c>
      <c r="E553">
        <v>0.3</v>
      </c>
      <c r="F553">
        <v>162312</v>
      </c>
      <c r="G553">
        <v>6296</v>
      </c>
      <c r="H553">
        <v>800</v>
      </c>
      <c r="I553">
        <v>1820</v>
      </c>
      <c r="J553">
        <v>4184</v>
      </c>
      <c r="K553">
        <v>0</v>
      </c>
      <c r="L553">
        <v>0</v>
      </c>
      <c r="M553" t="s">
        <v>588</v>
      </c>
      <c r="N553" s="10">
        <v>0.26</v>
      </c>
      <c r="O553" s="11">
        <v>2620</v>
      </c>
      <c r="P553">
        <v>0</v>
      </c>
      <c r="Q553">
        <v>0</v>
      </c>
    </row>
    <row r="554" spans="1:17" x14ac:dyDescent="0.4">
      <c r="A554" s="1">
        <v>44022.164837962962</v>
      </c>
      <c r="B554">
        <v>30702</v>
      </c>
      <c r="C554">
        <v>0.52</v>
      </c>
      <c r="D554">
        <v>0.22</v>
      </c>
      <c r="E554">
        <v>0.3</v>
      </c>
      <c r="F554">
        <v>162312</v>
      </c>
      <c r="G554">
        <v>6296</v>
      </c>
      <c r="H554">
        <v>800</v>
      </c>
      <c r="I554">
        <v>1820</v>
      </c>
      <c r="J554">
        <v>4184</v>
      </c>
      <c r="K554">
        <v>0</v>
      </c>
      <c r="L554">
        <v>0</v>
      </c>
      <c r="M554" t="s">
        <v>588</v>
      </c>
      <c r="N554" s="10">
        <v>0.26</v>
      </c>
      <c r="O554" s="11">
        <v>2620</v>
      </c>
      <c r="P554">
        <v>0</v>
      </c>
      <c r="Q554">
        <v>0</v>
      </c>
    </row>
    <row r="555" spans="1:17" x14ac:dyDescent="0.4">
      <c r="A555" s="1">
        <v>44022.165532407409</v>
      </c>
      <c r="B555">
        <v>30702</v>
      </c>
      <c r="C555">
        <v>0.55000000000000004</v>
      </c>
      <c r="D555">
        <v>0.2</v>
      </c>
      <c r="E555">
        <v>0.35</v>
      </c>
      <c r="F555">
        <v>162312</v>
      </c>
      <c r="G555">
        <v>6296</v>
      </c>
      <c r="H555">
        <v>800</v>
      </c>
      <c r="I555">
        <v>1820</v>
      </c>
      <c r="J555">
        <v>4184</v>
      </c>
      <c r="K555">
        <v>0</v>
      </c>
      <c r="L555">
        <v>0</v>
      </c>
      <c r="M555" t="s">
        <v>588</v>
      </c>
      <c r="N555" s="10">
        <v>0.27500000000000002</v>
      </c>
      <c r="O555" s="11">
        <v>2620</v>
      </c>
      <c r="P555">
        <v>0</v>
      </c>
      <c r="Q555">
        <v>0</v>
      </c>
    </row>
    <row r="556" spans="1:17" x14ac:dyDescent="0.4">
      <c r="A556" s="1">
        <v>44022.166226851848</v>
      </c>
      <c r="B556">
        <v>30702</v>
      </c>
      <c r="C556">
        <v>0.6</v>
      </c>
      <c r="D556">
        <v>0.23</v>
      </c>
      <c r="E556">
        <v>0.37</v>
      </c>
      <c r="F556">
        <v>162312</v>
      </c>
      <c r="G556">
        <v>6296</v>
      </c>
      <c r="H556">
        <v>800</v>
      </c>
      <c r="I556">
        <v>1820</v>
      </c>
      <c r="J556">
        <v>4184</v>
      </c>
      <c r="K556">
        <v>0</v>
      </c>
      <c r="L556">
        <v>0</v>
      </c>
      <c r="M556" t="s">
        <v>588</v>
      </c>
      <c r="N556" s="10">
        <v>0.3</v>
      </c>
      <c r="O556" s="11">
        <v>2620</v>
      </c>
      <c r="P556">
        <v>0</v>
      </c>
      <c r="Q556">
        <v>0</v>
      </c>
    </row>
    <row r="557" spans="1:17" x14ac:dyDescent="0.4">
      <c r="A557" s="1">
        <v>44022.166921296295</v>
      </c>
      <c r="B557">
        <v>30702</v>
      </c>
      <c r="C557">
        <v>0.63</v>
      </c>
      <c r="D557">
        <v>0.23</v>
      </c>
      <c r="E557">
        <v>0.4</v>
      </c>
      <c r="F557">
        <v>162312</v>
      </c>
      <c r="G557">
        <v>6296</v>
      </c>
      <c r="H557">
        <v>800</v>
      </c>
      <c r="I557">
        <v>1820</v>
      </c>
      <c r="J557">
        <v>4184</v>
      </c>
      <c r="K557">
        <v>0</v>
      </c>
      <c r="L557">
        <v>0</v>
      </c>
      <c r="M557" t="s">
        <v>588</v>
      </c>
      <c r="N557" s="10">
        <v>0.315</v>
      </c>
      <c r="O557" s="11">
        <v>2620</v>
      </c>
      <c r="P557">
        <v>0</v>
      </c>
      <c r="Q557">
        <v>0</v>
      </c>
    </row>
    <row r="558" spans="1:17" x14ac:dyDescent="0.4">
      <c r="A558" s="1">
        <v>44022.167615740742</v>
      </c>
      <c r="B558">
        <v>30702</v>
      </c>
      <c r="C558">
        <v>0.47</v>
      </c>
      <c r="D558">
        <v>0.17</v>
      </c>
      <c r="E558">
        <v>0.3</v>
      </c>
      <c r="F558">
        <v>162312</v>
      </c>
      <c r="G558">
        <v>6296</v>
      </c>
      <c r="H558">
        <v>800</v>
      </c>
      <c r="I558">
        <v>1820</v>
      </c>
      <c r="J558">
        <v>4184</v>
      </c>
      <c r="K558">
        <v>0</v>
      </c>
      <c r="L558">
        <v>0</v>
      </c>
      <c r="M558" t="s">
        <v>588</v>
      </c>
      <c r="N558" s="10">
        <v>0.23499999999999999</v>
      </c>
      <c r="O558" s="11">
        <v>2620</v>
      </c>
      <c r="P558">
        <v>0</v>
      </c>
      <c r="Q558">
        <v>0</v>
      </c>
    </row>
    <row r="559" spans="1:17" x14ac:dyDescent="0.4">
      <c r="A559" s="1">
        <v>44022.168310185189</v>
      </c>
      <c r="B559">
        <v>30702</v>
      </c>
      <c r="C559">
        <v>0.57999999999999996</v>
      </c>
      <c r="D559">
        <v>0.23</v>
      </c>
      <c r="E559">
        <v>0.35</v>
      </c>
      <c r="F559">
        <v>162312</v>
      </c>
      <c r="G559">
        <v>6296</v>
      </c>
      <c r="H559">
        <v>800</v>
      </c>
      <c r="I559">
        <v>1820</v>
      </c>
      <c r="J559">
        <v>4184</v>
      </c>
      <c r="K559">
        <v>0</v>
      </c>
      <c r="L559">
        <v>0</v>
      </c>
      <c r="M559" t="s">
        <v>588</v>
      </c>
      <c r="N559" s="10">
        <v>0.28999999999999998</v>
      </c>
      <c r="O559" s="11">
        <v>2620</v>
      </c>
      <c r="P559">
        <v>0</v>
      </c>
      <c r="Q559">
        <v>0</v>
      </c>
    </row>
    <row r="560" spans="1:17" x14ac:dyDescent="0.4">
      <c r="A560" s="1">
        <v>44022.169004629628</v>
      </c>
      <c r="B560">
        <v>30702</v>
      </c>
      <c r="C560">
        <v>0.65</v>
      </c>
      <c r="D560">
        <v>0.27</v>
      </c>
      <c r="E560">
        <v>0.38</v>
      </c>
      <c r="F560">
        <v>162312</v>
      </c>
      <c r="G560">
        <v>6296</v>
      </c>
      <c r="H560">
        <v>800</v>
      </c>
      <c r="I560">
        <v>1820</v>
      </c>
      <c r="J560">
        <v>4184</v>
      </c>
      <c r="K560">
        <v>0</v>
      </c>
      <c r="L560">
        <v>0</v>
      </c>
      <c r="M560" t="s">
        <v>588</v>
      </c>
      <c r="N560" s="10">
        <v>0.32500000000000001</v>
      </c>
      <c r="O560" s="11">
        <v>2620</v>
      </c>
      <c r="P560">
        <v>0</v>
      </c>
      <c r="Q560">
        <v>0</v>
      </c>
    </row>
    <row r="561" spans="1:17" x14ac:dyDescent="0.4">
      <c r="A561" s="1">
        <v>44022.169699074075</v>
      </c>
      <c r="B561">
        <v>30702</v>
      </c>
      <c r="C561">
        <v>0.5</v>
      </c>
      <c r="D561">
        <v>0.2</v>
      </c>
      <c r="E561">
        <v>0.3</v>
      </c>
      <c r="F561">
        <v>162312</v>
      </c>
      <c r="G561">
        <v>6296</v>
      </c>
      <c r="H561">
        <v>800</v>
      </c>
      <c r="I561">
        <v>1820</v>
      </c>
      <c r="J561">
        <v>4184</v>
      </c>
      <c r="K561">
        <v>0</v>
      </c>
      <c r="L561">
        <v>0</v>
      </c>
      <c r="M561" t="s">
        <v>588</v>
      </c>
      <c r="N561" s="10">
        <v>0.25</v>
      </c>
      <c r="O561" s="11">
        <v>2620</v>
      </c>
      <c r="P561">
        <v>0</v>
      </c>
      <c r="Q561">
        <v>0</v>
      </c>
    </row>
    <row r="562" spans="1:17" x14ac:dyDescent="0.4">
      <c r="A562" s="1">
        <v>44022.170393518521</v>
      </c>
      <c r="B562">
        <v>30702</v>
      </c>
      <c r="C562">
        <v>0.48</v>
      </c>
      <c r="D562">
        <v>0.2</v>
      </c>
      <c r="E562">
        <v>0.28000000000000003</v>
      </c>
      <c r="F562">
        <v>162312</v>
      </c>
      <c r="G562">
        <v>6296</v>
      </c>
      <c r="H562">
        <v>800</v>
      </c>
      <c r="I562">
        <v>1820</v>
      </c>
      <c r="J562">
        <v>4184</v>
      </c>
      <c r="K562">
        <v>0</v>
      </c>
      <c r="L562">
        <v>0</v>
      </c>
      <c r="M562" t="s">
        <v>588</v>
      </c>
      <c r="N562" s="10">
        <v>0.24</v>
      </c>
      <c r="O562" s="11">
        <v>2620</v>
      </c>
      <c r="P562">
        <v>0</v>
      </c>
      <c r="Q562">
        <v>0</v>
      </c>
    </row>
    <row r="563" spans="1:17" x14ac:dyDescent="0.4">
      <c r="A563" s="1">
        <v>44022.171087962961</v>
      </c>
      <c r="B563">
        <v>30702</v>
      </c>
      <c r="C563">
        <v>0.47</v>
      </c>
      <c r="D563">
        <v>0.18</v>
      </c>
      <c r="E563">
        <v>0.28000000000000003</v>
      </c>
      <c r="F563">
        <v>162312</v>
      </c>
      <c r="G563">
        <v>6296</v>
      </c>
      <c r="H563">
        <v>800</v>
      </c>
      <c r="I563">
        <v>1820</v>
      </c>
      <c r="J563">
        <v>4184</v>
      </c>
      <c r="K563">
        <v>0</v>
      </c>
      <c r="L563">
        <v>0</v>
      </c>
      <c r="M563" t="s">
        <v>588</v>
      </c>
      <c r="N563" s="10">
        <v>0.23499999999999999</v>
      </c>
      <c r="O563" s="11">
        <v>2620</v>
      </c>
      <c r="P563">
        <v>0</v>
      </c>
      <c r="Q563">
        <v>0</v>
      </c>
    </row>
    <row r="564" spans="1:17" x14ac:dyDescent="0.4">
      <c r="A564" s="1">
        <v>44022.171782407408</v>
      </c>
      <c r="B564">
        <v>30702</v>
      </c>
      <c r="C564">
        <v>0.43</v>
      </c>
      <c r="D564">
        <v>0.2</v>
      </c>
      <c r="E564">
        <v>0.23</v>
      </c>
      <c r="F564">
        <v>162312</v>
      </c>
      <c r="G564">
        <v>6296</v>
      </c>
      <c r="H564">
        <v>800</v>
      </c>
      <c r="I564">
        <v>1820</v>
      </c>
      <c r="J564">
        <v>4184</v>
      </c>
      <c r="K564">
        <v>0</v>
      </c>
      <c r="L564">
        <v>0</v>
      </c>
      <c r="M564" t="s">
        <v>588</v>
      </c>
      <c r="N564" s="10">
        <v>0.215</v>
      </c>
      <c r="O564" s="11">
        <v>2620</v>
      </c>
      <c r="P564">
        <v>0</v>
      </c>
      <c r="Q564">
        <v>0</v>
      </c>
    </row>
    <row r="565" spans="1:17" x14ac:dyDescent="0.4">
      <c r="A565" s="1">
        <v>44022.172476851854</v>
      </c>
      <c r="B565">
        <v>30702</v>
      </c>
      <c r="C565">
        <v>0.52</v>
      </c>
      <c r="D565">
        <v>0.18</v>
      </c>
      <c r="E565">
        <v>0.33</v>
      </c>
      <c r="F565">
        <v>162312</v>
      </c>
      <c r="G565">
        <v>6296</v>
      </c>
      <c r="H565">
        <v>800</v>
      </c>
      <c r="I565">
        <v>1820</v>
      </c>
      <c r="J565">
        <v>4184</v>
      </c>
      <c r="K565">
        <v>0</v>
      </c>
      <c r="L565">
        <v>0</v>
      </c>
      <c r="M565" t="s">
        <v>588</v>
      </c>
      <c r="N565" s="10">
        <v>0.26</v>
      </c>
      <c r="O565" s="11">
        <v>2620</v>
      </c>
      <c r="P565">
        <v>0</v>
      </c>
      <c r="Q565">
        <v>0</v>
      </c>
    </row>
    <row r="566" spans="1:17" x14ac:dyDescent="0.4">
      <c r="A566" s="1">
        <v>44022.173171296294</v>
      </c>
      <c r="B566">
        <v>30702</v>
      </c>
      <c r="C566">
        <v>0.53</v>
      </c>
      <c r="D566">
        <v>0.23</v>
      </c>
      <c r="E566">
        <v>0.3</v>
      </c>
      <c r="F566">
        <v>162312</v>
      </c>
      <c r="G566">
        <v>6296</v>
      </c>
      <c r="H566">
        <v>800</v>
      </c>
      <c r="I566">
        <v>1820</v>
      </c>
      <c r="J566">
        <v>4184</v>
      </c>
      <c r="K566">
        <v>0</v>
      </c>
      <c r="L566">
        <v>0</v>
      </c>
      <c r="M566" t="s">
        <v>588</v>
      </c>
      <c r="N566" s="10">
        <v>0.26500000000000001</v>
      </c>
      <c r="O566" s="11">
        <v>2620</v>
      </c>
      <c r="P566">
        <v>0</v>
      </c>
      <c r="Q566">
        <v>0</v>
      </c>
    </row>
    <row r="567" spans="1:17" x14ac:dyDescent="0.4">
      <c r="A567" s="1">
        <v>44022.17386574074</v>
      </c>
      <c r="B567">
        <v>30702</v>
      </c>
      <c r="C567">
        <v>0.57999999999999996</v>
      </c>
      <c r="D567">
        <v>0.2</v>
      </c>
      <c r="E567">
        <v>0.38</v>
      </c>
      <c r="F567">
        <v>162312</v>
      </c>
      <c r="G567">
        <v>6296</v>
      </c>
      <c r="H567">
        <v>800</v>
      </c>
      <c r="I567">
        <v>1820</v>
      </c>
      <c r="J567">
        <v>4184</v>
      </c>
      <c r="K567">
        <v>0</v>
      </c>
      <c r="L567">
        <v>0</v>
      </c>
      <c r="M567" t="s">
        <v>588</v>
      </c>
      <c r="N567" s="10">
        <v>0.28999999999999998</v>
      </c>
      <c r="O567" s="11">
        <v>2620</v>
      </c>
      <c r="P567">
        <v>0</v>
      </c>
      <c r="Q567">
        <v>0</v>
      </c>
    </row>
    <row r="568" spans="1:17" x14ac:dyDescent="0.4">
      <c r="A568" s="1">
        <v>44022.174560185187</v>
      </c>
      <c r="B568">
        <v>30702</v>
      </c>
      <c r="C568">
        <v>0.38</v>
      </c>
      <c r="D568">
        <v>0.15</v>
      </c>
      <c r="E568">
        <v>0.23</v>
      </c>
      <c r="F568">
        <v>162312</v>
      </c>
      <c r="G568">
        <v>6296</v>
      </c>
      <c r="H568">
        <v>800</v>
      </c>
      <c r="I568">
        <v>1820</v>
      </c>
      <c r="J568">
        <v>4184</v>
      </c>
      <c r="K568">
        <v>0</v>
      </c>
      <c r="L568">
        <v>0</v>
      </c>
      <c r="M568" t="s">
        <v>588</v>
      </c>
      <c r="N568" s="10">
        <v>0.19</v>
      </c>
      <c r="O568" s="11">
        <v>2620</v>
      </c>
      <c r="P568">
        <v>0</v>
      </c>
      <c r="Q568">
        <v>0</v>
      </c>
    </row>
    <row r="569" spans="1:17" x14ac:dyDescent="0.4">
      <c r="A569" s="1">
        <v>44022.175254629627</v>
      </c>
      <c r="B569">
        <v>30702</v>
      </c>
      <c r="C569">
        <v>0.3</v>
      </c>
      <c r="D569">
        <v>0.15</v>
      </c>
      <c r="E569">
        <v>0.15</v>
      </c>
      <c r="F569">
        <v>162312</v>
      </c>
      <c r="G569">
        <v>6296</v>
      </c>
      <c r="H569">
        <v>800</v>
      </c>
      <c r="I569">
        <v>1820</v>
      </c>
      <c r="J569">
        <v>4184</v>
      </c>
      <c r="K569">
        <v>0</v>
      </c>
      <c r="L569">
        <v>0</v>
      </c>
      <c r="M569" t="s">
        <v>588</v>
      </c>
      <c r="N569" s="10">
        <v>0.15</v>
      </c>
      <c r="O569" s="11">
        <v>2620</v>
      </c>
      <c r="P569">
        <v>0</v>
      </c>
      <c r="Q569">
        <v>0</v>
      </c>
    </row>
    <row r="570" spans="1:17" x14ac:dyDescent="0.4">
      <c r="A570" s="1">
        <v>44022.175949074073</v>
      </c>
      <c r="B570">
        <v>30702</v>
      </c>
      <c r="C570">
        <v>0.52</v>
      </c>
      <c r="D570">
        <v>0.2</v>
      </c>
      <c r="E570">
        <v>0.32</v>
      </c>
      <c r="F570">
        <v>162312</v>
      </c>
      <c r="G570">
        <v>6296</v>
      </c>
      <c r="H570">
        <v>800</v>
      </c>
      <c r="I570">
        <v>1820</v>
      </c>
      <c r="J570">
        <v>4184</v>
      </c>
      <c r="K570">
        <v>0</v>
      </c>
      <c r="L570">
        <v>0</v>
      </c>
      <c r="M570" t="s">
        <v>588</v>
      </c>
      <c r="N570" s="10">
        <v>0.26</v>
      </c>
      <c r="O570" s="11">
        <v>2620</v>
      </c>
      <c r="P570">
        <v>0</v>
      </c>
      <c r="Q570">
        <v>0</v>
      </c>
    </row>
    <row r="571" spans="1:17" x14ac:dyDescent="0.4">
      <c r="A571" s="1">
        <v>44022.17664351852</v>
      </c>
      <c r="B571">
        <v>30702</v>
      </c>
      <c r="C571">
        <v>0.57999999999999996</v>
      </c>
      <c r="D571">
        <v>0.25</v>
      </c>
      <c r="E571">
        <v>0.33</v>
      </c>
      <c r="F571">
        <v>162312</v>
      </c>
      <c r="G571">
        <v>6296</v>
      </c>
      <c r="H571">
        <v>800</v>
      </c>
      <c r="I571">
        <v>1820</v>
      </c>
      <c r="J571">
        <v>4184</v>
      </c>
      <c r="K571">
        <v>0</v>
      </c>
      <c r="L571">
        <v>0</v>
      </c>
      <c r="M571" t="s">
        <v>588</v>
      </c>
      <c r="N571" s="10">
        <v>0.28999999999999998</v>
      </c>
      <c r="O571" s="11">
        <v>2620</v>
      </c>
      <c r="P571">
        <v>0</v>
      </c>
      <c r="Q571">
        <v>0</v>
      </c>
    </row>
    <row r="572" spans="1:17" x14ac:dyDescent="0.4">
      <c r="A572" s="1">
        <v>44022.177337962959</v>
      </c>
      <c r="B572">
        <v>30702</v>
      </c>
      <c r="C572">
        <v>0.53</v>
      </c>
      <c r="D572">
        <v>0.23</v>
      </c>
      <c r="E572">
        <v>0.3</v>
      </c>
      <c r="F572">
        <v>162312</v>
      </c>
      <c r="G572">
        <v>6296</v>
      </c>
      <c r="H572">
        <v>800</v>
      </c>
      <c r="I572">
        <v>1820</v>
      </c>
      <c r="J572">
        <v>4184</v>
      </c>
      <c r="K572">
        <v>0</v>
      </c>
      <c r="L572">
        <v>0</v>
      </c>
      <c r="M572" t="s">
        <v>588</v>
      </c>
      <c r="N572" s="10">
        <v>0.26500000000000001</v>
      </c>
      <c r="O572" s="11">
        <v>2620</v>
      </c>
      <c r="P572">
        <v>0</v>
      </c>
      <c r="Q572">
        <v>0</v>
      </c>
    </row>
    <row r="573" spans="1:17" x14ac:dyDescent="0.4">
      <c r="A573" s="1">
        <v>44022.178032407406</v>
      </c>
      <c r="B573">
        <v>30702</v>
      </c>
      <c r="C573">
        <v>0.35</v>
      </c>
      <c r="D573">
        <v>0.13</v>
      </c>
      <c r="E573">
        <v>0.22</v>
      </c>
      <c r="F573">
        <v>162312</v>
      </c>
      <c r="G573">
        <v>6296</v>
      </c>
      <c r="H573">
        <v>800</v>
      </c>
      <c r="I573">
        <v>1820</v>
      </c>
      <c r="J573">
        <v>4184</v>
      </c>
      <c r="K573">
        <v>0</v>
      </c>
      <c r="L573">
        <v>0</v>
      </c>
      <c r="M573" t="s">
        <v>588</v>
      </c>
      <c r="N573" s="10">
        <v>0.17499999999999999</v>
      </c>
      <c r="O573" s="11">
        <v>2620</v>
      </c>
      <c r="P573">
        <v>0</v>
      </c>
      <c r="Q573">
        <v>0</v>
      </c>
    </row>
    <row r="574" spans="1:17" x14ac:dyDescent="0.4">
      <c r="A574" s="1">
        <v>44022.162060185183</v>
      </c>
      <c r="B574">
        <v>1</v>
      </c>
      <c r="C574">
        <v>0.18</v>
      </c>
      <c r="D574">
        <v>0.08</v>
      </c>
      <c r="E574">
        <v>0.1</v>
      </c>
      <c r="F574">
        <v>191152</v>
      </c>
      <c r="G574">
        <v>4200</v>
      </c>
      <c r="H574">
        <v>1416</v>
      </c>
      <c r="I574">
        <v>148872</v>
      </c>
      <c r="J574">
        <v>2604</v>
      </c>
      <c r="K574">
        <v>7</v>
      </c>
      <c r="L574">
        <v>0</v>
      </c>
      <c r="M574" t="s">
        <v>574</v>
      </c>
      <c r="N574" s="10">
        <v>0.09</v>
      </c>
      <c r="O574" s="11">
        <v>150288</v>
      </c>
      <c r="P574">
        <v>0</v>
      </c>
      <c r="Q574">
        <v>0</v>
      </c>
    </row>
    <row r="576" spans="1:17" x14ac:dyDescent="0.4">
      <c r="C576" s="9" t="s">
        <v>671</v>
      </c>
      <c r="D576" s="9" t="s">
        <v>672</v>
      </c>
      <c r="E576" s="9" t="s">
        <v>673</v>
      </c>
      <c r="F576" t="s">
        <v>700</v>
      </c>
      <c r="G576" s="12" t="s">
        <v>674</v>
      </c>
      <c r="H576" s="12" t="s">
        <v>671</v>
      </c>
      <c r="I576" s="12" t="s">
        <v>673</v>
      </c>
      <c r="J576" s="12" t="s">
        <v>671</v>
      </c>
      <c r="K576" s="12" t="s">
        <v>672</v>
      </c>
      <c r="L576" s="12" t="s">
        <v>673</v>
      </c>
    </row>
    <row r="577" spans="2:12" x14ac:dyDescent="0.4">
      <c r="B577" t="s">
        <v>590</v>
      </c>
      <c r="C577" s="9">
        <f>SUM(C2:C41)/snapshots/2</f>
        <v>16.051249999999992</v>
      </c>
      <c r="D577" s="9">
        <f>SUMPRODUCT(N2:N41,N2:N41)/SUM(N2:N41)-C577</f>
        <v>3.7191308893388495</v>
      </c>
      <c r="E577" s="9">
        <f>MAX(N2:N41)-(C577+D577)</f>
        <v>1.8446191106611565</v>
      </c>
      <c r="G577" s="12">
        <f>MIN(O2:O41)</f>
        <v>2573328</v>
      </c>
      <c r="H577" s="12">
        <f>AVERAGE(O2:O41)-G577</f>
        <v>55458.666666666511</v>
      </c>
      <c r="I577" s="12">
        <f>MAX(O2:O41)-SUM(G577:H577)</f>
        <v>1964721.3333333335</v>
      </c>
      <c r="J577" s="12">
        <f>AVERAGE(J2:J41)</f>
        <v>17079.5</v>
      </c>
      <c r="K577" s="12">
        <f>IF(SUM(J2:J41)&gt;0,SUMPRODUCT(J2:J41,J2:J41)/SUM(J2:J41)-J577,0)</f>
        <v>148.10804473198732</v>
      </c>
      <c r="L577" s="12">
        <f>MAX(J2:J41)-SUM(J577:K577)</f>
        <v>1756.3919552680127</v>
      </c>
    </row>
    <row r="578" spans="2:12" x14ac:dyDescent="0.4">
      <c r="B578" t="s">
        <v>582</v>
      </c>
      <c r="C578" s="9">
        <f>SUM(C42:C55)/snapshots/2</f>
        <v>4.1125000000000009E-2</v>
      </c>
      <c r="D578" s="9">
        <f>SUMPRODUCT(N42:N55,N42:N55)/SUM(N42:N55)-C578</f>
        <v>9.5060410334346465E-2</v>
      </c>
      <c r="E578" s="9">
        <f>MAX(N42:N55)-(C578+D578)</f>
        <v>7.8814589665653523E-2</v>
      </c>
      <c r="G578" s="12">
        <f>MIN(O42:O55)</f>
        <v>0</v>
      </c>
      <c r="H578" s="12">
        <f>AVERAGE(O42:O55)-G578</f>
        <v>0</v>
      </c>
      <c r="I578" s="12">
        <f>MAX(O42:O55)-SUM(G578:H578)</f>
        <v>0</v>
      </c>
      <c r="J578" s="12">
        <f>AVERAGE(J42:J55)</f>
        <v>0</v>
      </c>
      <c r="K578" s="12">
        <f>IF(SUM(J42:J55)&gt;0,SUMPRODUCT(J42:J55,J42:J55)/SUM(J42:J55)-J578,0)</f>
        <v>0</v>
      </c>
      <c r="L578" s="12">
        <f>MAX(J42:J55)-SUM(J578:K578)</f>
        <v>0</v>
      </c>
    </row>
    <row r="579" spans="2:12" x14ac:dyDescent="0.4">
      <c r="B579" t="s">
        <v>586</v>
      </c>
      <c r="C579" s="9">
        <f>SUM(C56:C86)/snapshots/2</f>
        <v>6.4750000000000002E-2</v>
      </c>
      <c r="D579" s="9">
        <f>SUMPRODUCT(N56:N86,N56:N86)/SUM(N56:N86)-C579</f>
        <v>2.0848455598455579E-2</v>
      </c>
      <c r="E579" s="9">
        <f>MAX(N56:N86)-(C579+D579)</f>
        <v>2.440154440154442E-2</v>
      </c>
      <c r="G579" s="12">
        <f>MIN(O56:O86)</f>
        <v>0</v>
      </c>
      <c r="H579" s="12">
        <f>AVERAGE(O56:O86)-G579</f>
        <v>0</v>
      </c>
      <c r="I579" s="12">
        <f>MAX(O56:O86)-SUM(G579:H579)</f>
        <v>0</v>
      </c>
      <c r="J579" s="12">
        <f>AVERAGE(J56:J86)</f>
        <v>0</v>
      </c>
      <c r="K579" s="12">
        <f>IF(SUM(J56:J86)&gt;0,SUMPRODUCT(J56:J86,J56:J86)/SUM(J56:J86)-J579,0)</f>
        <v>0</v>
      </c>
      <c r="L579" s="12">
        <f>MAX(J56:J86)-SUM(J579:K579)</f>
        <v>0</v>
      </c>
    </row>
    <row r="580" spans="2:12" x14ac:dyDescent="0.4">
      <c r="B580" t="s">
        <v>577</v>
      </c>
      <c r="C580" s="9">
        <f>SUM(C87:C102)/snapshots/2</f>
        <v>5.3750000000000006E-2</v>
      </c>
      <c r="D580" s="9">
        <f>SUMPRODUCT(N87:N102,N87:N102)/SUM(N87:N102)-C580</f>
        <v>0.10208720930232552</v>
      </c>
      <c r="E580" s="9">
        <f>MAX(N87:N102)-(C580+D580)</f>
        <v>6.9162790697674476E-2</v>
      </c>
      <c r="G580" s="12">
        <f>MIN(O87:O102)</f>
        <v>0</v>
      </c>
      <c r="H580" s="12">
        <f>AVERAGE(O87:O102)-G580</f>
        <v>0</v>
      </c>
      <c r="I580" s="12">
        <f>MAX(O87:O102)-SUM(G580:H580)</f>
        <v>0</v>
      </c>
      <c r="J580" s="12">
        <f>AVERAGE(J87:J102)</f>
        <v>0</v>
      </c>
      <c r="K580" s="12">
        <f>IF(SUM(J87:J102)&gt;0,SUMPRODUCT(J87:J102,J87:J102)/SUM(J87:J102)-J580,0)</f>
        <v>0</v>
      </c>
      <c r="L580" s="12">
        <f>MAX(J87:J102)-SUM(J580:K580)</f>
        <v>0</v>
      </c>
    </row>
    <row r="581" spans="2:12" x14ac:dyDescent="0.4">
      <c r="B581" t="s">
        <v>583</v>
      </c>
      <c r="C581" s="9">
        <f>SUM(C103:C110)/snapshots/2</f>
        <v>3.9125E-2</v>
      </c>
      <c r="D581" s="9">
        <f>SUMPRODUCT(N103:N110,N103:N110)/SUM(N103:N110)-C581</f>
        <v>0.15849480830670928</v>
      </c>
      <c r="E581" s="9">
        <f>MAX(N103:N110)-(C581+D581)</f>
        <v>2.7380191693290729E-2</v>
      </c>
      <c r="G581" s="12">
        <f>MIN(O103:O110)</f>
        <v>0</v>
      </c>
      <c r="H581" s="12">
        <f>AVERAGE(O103:O110)-G581</f>
        <v>0</v>
      </c>
      <c r="I581" s="12">
        <f>MAX(O103:O110)-SUM(G581:H581)</f>
        <v>0</v>
      </c>
      <c r="J581" s="12">
        <f>AVERAGE(J103:J110)</f>
        <v>0</v>
      </c>
      <c r="K581" s="12">
        <f>IF(SUM(J103:J110)&gt;0,SUMPRODUCT(J103:J110,J103:J110)/SUM(J103:J110)-J581,0)</f>
        <v>0</v>
      </c>
      <c r="L581" s="12">
        <f>MAX(J103:J110)-SUM(J581:K581)</f>
        <v>0</v>
      </c>
    </row>
    <row r="582" spans="2:12" x14ac:dyDescent="0.4">
      <c r="B582" t="s">
        <v>576</v>
      </c>
      <c r="C582" s="9">
        <f>SUM(C111:C126)/snapshots/2</f>
        <v>5.4374999999999993E-2</v>
      </c>
      <c r="D582" s="9">
        <f>SUMPRODUCT(N111:N126,N111:N126)/SUM(N111:N126)-C582</f>
        <v>0.10113074712643681</v>
      </c>
      <c r="E582" s="9">
        <f>MAX(N111:N126)-(C582+D582)</f>
        <v>6.94942528735632E-2</v>
      </c>
      <c r="G582" s="12">
        <f>MIN(O111:O126)</f>
        <v>0</v>
      </c>
      <c r="H582" s="12">
        <f>AVERAGE(O111:O126)-G582</f>
        <v>0</v>
      </c>
      <c r="I582" s="12">
        <f>MAX(O111:O126)-SUM(G582:H582)</f>
        <v>0</v>
      </c>
      <c r="J582" s="12">
        <f>AVERAGE(J111:J126)</f>
        <v>0</v>
      </c>
      <c r="K582" s="12">
        <f>IF(SUM(J111:J126)&gt;0,SUMPRODUCT(J111:J126,J111:J126)/SUM(J111:J126)-J582,0)</f>
        <v>0</v>
      </c>
      <c r="L582" s="12">
        <f>MAX(J111:J126)-SUM(J582:K582)</f>
        <v>0</v>
      </c>
    </row>
    <row r="583" spans="2:12" x14ac:dyDescent="0.4">
      <c r="B583" t="s">
        <v>584</v>
      </c>
      <c r="C583" s="9">
        <f>SUM(C127:C130)/snapshots/2</f>
        <v>1.9125000000000003E-2</v>
      </c>
      <c r="D583" s="9">
        <f>SUMPRODUCT(N127:N130,N127:N130)/SUM(N127:N130)-C583</f>
        <v>0.17391421568627446</v>
      </c>
      <c r="E583" s="9">
        <f>MAX(N127:N130)-(C583+D583)</f>
        <v>2.1960784313725529E-2</v>
      </c>
      <c r="G583" s="12">
        <f>MIN(O127:O130)</f>
        <v>0</v>
      </c>
      <c r="H583" s="12">
        <f>AVERAGE(O127:O130)-G583</f>
        <v>0</v>
      </c>
      <c r="I583" s="12">
        <f>MAX(O127:O130)-SUM(G583:H583)</f>
        <v>0</v>
      </c>
      <c r="J583" s="12">
        <f>AVERAGE(J127:J130)</f>
        <v>0</v>
      </c>
      <c r="K583" s="12">
        <f>IF(SUM(J127:J130)&gt;0,SUMPRODUCT(J127:J130,J127:J130)/SUM(J127:J130)-J583,0)</f>
        <v>0</v>
      </c>
      <c r="L583" s="12">
        <f>MAX(J127:J130)-SUM(J583:K583)</f>
        <v>0</v>
      </c>
    </row>
    <row r="584" spans="2:12" x14ac:dyDescent="0.4">
      <c r="B584" t="s">
        <v>585</v>
      </c>
      <c r="C584" s="9">
        <f>SUM(C131:C160)/snapshots/2</f>
        <v>6.0874999999999999E-2</v>
      </c>
      <c r="D584" s="9">
        <f>SUMPRODUCT(N131:N160,N131:N160)/SUM(N131:N160)-C584</f>
        <v>2.1825205338809051E-2</v>
      </c>
      <c r="E584" s="9">
        <f>MAX(N131:N160)-(C584+D584)</f>
        <v>2.7299794661190951E-2</v>
      </c>
      <c r="G584" s="12">
        <f>MIN(O131:O160)</f>
        <v>0</v>
      </c>
      <c r="H584" s="12">
        <f>AVERAGE(O131:O160)-G584</f>
        <v>0</v>
      </c>
      <c r="I584" s="12">
        <f>MAX(O131:O160)-SUM(G584:H584)</f>
        <v>0</v>
      </c>
      <c r="J584" s="12">
        <f>AVERAGE(J131:J160)</f>
        <v>0</v>
      </c>
      <c r="K584" s="12">
        <f>IF(SUM(J131:J160)&gt;0,SUMPRODUCT(J131:J160,J131:J160)/SUM(J131:J160)-J584,0)</f>
        <v>0</v>
      </c>
      <c r="L584" s="12">
        <f>MAX(J131:J160)-SUM(J584:K584)</f>
        <v>0</v>
      </c>
    </row>
    <row r="585" spans="2:12" x14ac:dyDescent="0.4">
      <c r="B585" t="s">
        <v>591</v>
      </c>
      <c r="C585" s="9">
        <f>SUM(C161:C181)/snapshots/2</f>
        <v>7.6000000000000012E-2</v>
      </c>
      <c r="D585" s="9">
        <f>SUMPRODUCT(N161:N181,N161:N181)/SUM(N161:N181)-C585</f>
        <v>9.416447368421052E-2</v>
      </c>
      <c r="E585" s="9">
        <f>MAX(N161:N181)-(C585+D585)</f>
        <v>0.11483552631578944</v>
      </c>
      <c r="G585" s="12">
        <f>MIN(O161:O181)</f>
        <v>0</v>
      </c>
      <c r="H585" s="12">
        <f>AVERAGE(O161:O181)-G585</f>
        <v>0</v>
      </c>
      <c r="I585" s="12">
        <f>MAX(O161:O181)-SUM(G585:H585)</f>
        <v>0</v>
      </c>
      <c r="J585" s="12">
        <f>AVERAGE(J161:J181)</f>
        <v>0</v>
      </c>
      <c r="K585" s="12">
        <f>IF(SUM(J161:J181)&gt;0,SUMPRODUCT(J161:J181,J161:J181)/SUM(J161:J181)-J585,0)</f>
        <v>0</v>
      </c>
      <c r="L585" s="12">
        <f>MAX(J161:J181)-SUM(J585:K585)</f>
        <v>0</v>
      </c>
    </row>
    <row r="586" spans="2:12" x14ac:dyDescent="0.4">
      <c r="B586" t="s">
        <v>580</v>
      </c>
      <c r="C586" s="9">
        <f>SUM(C182:C198)/snapshots/2</f>
        <v>6.1499999999999999E-2</v>
      </c>
      <c r="D586" s="9">
        <f>SUMPRODUCT(N182:N198,N182:N198)/SUM(N182:N198)-C586</f>
        <v>9.6853658536585341E-2</v>
      </c>
      <c r="E586" s="9">
        <f>MAX(N182:N198)-(C586+D586)</f>
        <v>5.6646341463414657E-2</v>
      </c>
      <c r="G586" s="12">
        <f>MIN(O182:O198)</f>
        <v>0</v>
      </c>
      <c r="H586" s="12">
        <f>AVERAGE(O182:O198)-G586</f>
        <v>0</v>
      </c>
      <c r="I586" s="12">
        <f>MAX(O182:O198)-SUM(G586:H586)</f>
        <v>0</v>
      </c>
      <c r="J586" s="12">
        <f>AVERAGE(J182:J198)</f>
        <v>0</v>
      </c>
      <c r="K586" s="12">
        <f>IF(SUM(J182:J198)&gt;0,SUMPRODUCT(J182:J198,J182:J198)/SUM(J182:J198)-J586,0)</f>
        <v>0</v>
      </c>
      <c r="L586" s="12">
        <f>MAX(J182:J198)-SUM(J586:K586)</f>
        <v>0</v>
      </c>
    </row>
    <row r="587" spans="2:12" x14ac:dyDescent="0.4">
      <c r="B587" t="s">
        <v>587</v>
      </c>
      <c r="C587" s="9">
        <f>SUM(C199:C226)/snapshots/2</f>
        <v>0.1105</v>
      </c>
      <c r="D587" s="9">
        <f>SUMPRODUCT(N199:N226,N199:N226)/SUM(N199:N226)-C587</f>
        <v>7.171719457013577E-2</v>
      </c>
      <c r="E587" s="9">
        <f>MAX(N199:N226)-(C587+D587)</f>
        <v>0.11778280542986422</v>
      </c>
      <c r="G587" s="12">
        <f>MIN(O199:O226)</f>
        <v>0</v>
      </c>
      <c r="H587" s="12">
        <f>AVERAGE(O199:O226)-G587</f>
        <v>0</v>
      </c>
      <c r="I587" s="12">
        <f>MAX(O199:O226)-SUM(G587:H587)</f>
        <v>0</v>
      </c>
      <c r="J587" s="12">
        <f>AVERAGE(J199:J226)</f>
        <v>0</v>
      </c>
      <c r="K587" s="12">
        <f>IF(SUM(J199:J226)&gt;0,SUMPRODUCT(J199:J226,J199:J226)/SUM(J199:J226)-J587,0)</f>
        <v>0</v>
      </c>
      <c r="L587" s="12">
        <f>MAX(J199:J226)-SUM(J587:K587)</f>
        <v>0</v>
      </c>
    </row>
    <row r="588" spans="2:12" x14ac:dyDescent="0.4">
      <c r="B588" t="s">
        <v>581</v>
      </c>
      <c r="C588" s="9">
        <f>SUM(C227:C242)/snapshots/2</f>
        <v>6.1374999999999999E-2</v>
      </c>
      <c r="D588" s="9">
        <f>SUMPRODUCT(N227:N242,N227:N242)/SUM(N227:N242)-C588</f>
        <v>0.1205496435845214</v>
      </c>
      <c r="E588" s="9">
        <f>MAX(N227:N242)-(C588+D588)</f>
        <v>0.1330753564154786</v>
      </c>
      <c r="G588" s="12">
        <f>MIN(O227:O242)</f>
        <v>0</v>
      </c>
      <c r="H588" s="12">
        <f>AVERAGE(O227:O242)-G588</f>
        <v>0</v>
      </c>
      <c r="I588" s="12">
        <f>MAX(O227:O242)-SUM(G588:H588)</f>
        <v>0</v>
      </c>
      <c r="J588" s="12">
        <f>AVERAGE(J227:J242)</f>
        <v>0</v>
      </c>
      <c r="K588" s="12">
        <f>IF(SUM(J227:J242)&gt;0,SUMPRODUCT(J227:J242,J227:J242)/SUM(J227:J242)-J588,0)</f>
        <v>0</v>
      </c>
      <c r="L588" s="12">
        <f>MAX(J227:J242)-SUM(J588:K588)</f>
        <v>0</v>
      </c>
    </row>
    <row r="589" spans="2:12" x14ac:dyDescent="0.4">
      <c r="B589" t="s">
        <v>1</v>
      </c>
      <c r="C589" s="9">
        <f>SUM(C243:C281)/snapshots/2</f>
        <v>0.20799999999999996</v>
      </c>
      <c r="D589" s="9">
        <f>SUMPRODUCT(N243:N281,N243:N281)/SUM(N243:N281)-C589</f>
        <v>5.5997596153846974E-3</v>
      </c>
      <c r="E589" s="9">
        <f>MAX(N243:N281)-(C589+D589)</f>
        <v>1.1400240384615346E-2</v>
      </c>
      <c r="G589" s="12">
        <f>MIN(O243:O281)</f>
        <v>6280</v>
      </c>
      <c r="H589" s="12">
        <f>AVERAGE(O243:O281)-G589</f>
        <v>0</v>
      </c>
      <c r="I589" s="12">
        <f>MAX(O243:O281)-SUM(G589:H589)</f>
        <v>0</v>
      </c>
      <c r="J589" s="12">
        <f>AVERAGE(J243:J281)</f>
        <v>1172</v>
      </c>
      <c r="K589" s="12">
        <f>IF(SUM(J243:J281)&gt;0,SUMPRODUCT(J243:J281,J243:J281)/SUM(J243:J281)-J589,0)</f>
        <v>0</v>
      </c>
      <c r="L589" s="12">
        <f>MAX(J243:J281)-SUM(J589:K589)</f>
        <v>0</v>
      </c>
    </row>
    <row r="590" spans="2:12" x14ac:dyDescent="0.4">
      <c r="B590" t="s">
        <v>589</v>
      </c>
      <c r="C590" s="9">
        <f>SUM(C282:C320)/snapshots/2</f>
        <v>1.771124999999999</v>
      </c>
      <c r="D590" s="9">
        <f>SUMPRODUCT(N282:N320,N282:N320)/SUM(N282:N320)-C590</f>
        <v>0.34313323981932586</v>
      </c>
      <c r="E590" s="9">
        <f>MAX(N282:N320)-(C590+D590)</f>
        <v>0.29574176018067533</v>
      </c>
      <c r="G590" s="12">
        <f>MIN(O282:O320)</f>
        <v>1126840</v>
      </c>
      <c r="H590" s="12">
        <f>AVERAGE(O282:O320)-G590</f>
        <v>3274.8717948717531</v>
      </c>
      <c r="I590" s="12">
        <f>MAX(O282:O320)-SUM(G590:H590)</f>
        <v>2893.1282051282469</v>
      </c>
      <c r="J590" s="12">
        <f>AVERAGE(J282:J320)</f>
        <v>14982.25641025641</v>
      </c>
      <c r="K590" s="12">
        <f>IF(SUM(J282:J320)&gt;0,SUMPRODUCT(J282:J320,J282:J320)/SUM(J282:J320)-J590,0)</f>
        <v>8.102505835267948E-4</v>
      </c>
      <c r="L590" s="12">
        <f>MAX(J282:J320)-SUM(J590:K590)</f>
        <v>1.7427794930063101</v>
      </c>
    </row>
    <row r="591" spans="2:12" x14ac:dyDescent="0.4">
      <c r="B591" t="s">
        <v>578</v>
      </c>
      <c r="C591" s="9">
        <f>SUM(C321:C359)/snapshots/2</f>
        <v>7.8499999999999986E-2</v>
      </c>
      <c r="D591" s="9">
        <f>SUMPRODUCT(N321:N359,N321:N359)/SUM(N321:N359)-C591</f>
        <v>4.875796178343994E-3</v>
      </c>
      <c r="E591" s="9">
        <f>MAX(N321:N359)-(C591+D591)</f>
        <v>2.662420382165602E-2</v>
      </c>
      <c r="G591" s="12">
        <f>MIN(O321:O359)</f>
        <v>1460944</v>
      </c>
      <c r="H591" s="12">
        <f>AVERAGE(O321:O359)-G591</f>
        <v>55453.538461538497</v>
      </c>
      <c r="I591" s="12">
        <f>MAX(O321:O359)-SUM(G591:H591)</f>
        <v>10082.461538461503</v>
      </c>
      <c r="J591" s="12">
        <f>AVERAGE(J321:J359)</f>
        <v>8972</v>
      </c>
      <c r="K591" s="12">
        <f>IF(SUM(J321:J359)&gt;0,SUMPRODUCT(J321:J359,J321:J359)/SUM(J321:J359)-J591,0)</f>
        <v>0</v>
      </c>
      <c r="L591" s="12">
        <f>MAX(J321:J359)-SUM(J591:K591)</f>
        <v>0</v>
      </c>
    </row>
    <row r="592" spans="2:12" x14ac:dyDescent="0.4">
      <c r="B592" t="s">
        <v>579</v>
      </c>
      <c r="C592" s="9">
        <f>SUM(C360:C507)/snapshots/2</f>
        <v>4.2431250000000018</v>
      </c>
      <c r="D592" s="9">
        <f>SUMPRODUCT(N360:N507,N360:N507)/SUM(N360:N507)-C592</f>
        <v>0.82640232361172128</v>
      </c>
      <c r="E592" s="9">
        <f>MAX(N360:N507)-(C592+D592)</f>
        <v>0.46047267638827627</v>
      </c>
      <c r="G592" s="12">
        <f>MIN(O360:O507)</f>
        <v>2078932</v>
      </c>
      <c r="H592" s="12">
        <f>AVERAGE(O360:O507)-G592</f>
        <v>340</v>
      </c>
      <c r="I592" s="12">
        <f>MAX(O360:O507)-SUM(G592:H592)</f>
        <v>700</v>
      </c>
      <c r="J592" s="12">
        <f>AVERAGE(J360:J507)</f>
        <v>4126.6486486486483</v>
      </c>
      <c r="K592" s="12">
        <f>IF(SUM(J360:J507)&gt;0,SUMPRODUCT(J360:J507,J360:J507)/SUM(J360:J507)-J592,0)</f>
        <v>3.4346857762502623</v>
      </c>
      <c r="L592" s="12">
        <f>MAX(J360:J507)-SUM(J592:K592)</f>
        <v>157.91666557510143</v>
      </c>
    </row>
    <row r="593" spans="2:12" x14ac:dyDescent="0.4">
      <c r="B593" t="s">
        <v>575</v>
      </c>
      <c r="C593" s="9">
        <f>SUM(C508:C540)/snapshots/2</f>
        <v>6.8125000000000005E-2</v>
      </c>
      <c r="D593" s="9">
        <f>SUMPRODUCT(N508:N540,N508:N540)/SUM(N508:N540)-C593</f>
        <v>1.489334862385322E-2</v>
      </c>
      <c r="E593" s="9">
        <f>MAX(N508:N540)-(C593+D593)</f>
        <v>6.9816513761467719E-3</v>
      </c>
      <c r="G593" s="12">
        <f>MIN(O508:O540)</f>
        <v>0</v>
      </c>
      <c r="H593" s="12">
        <f>AVERAGE(O508:O540)-G593</f>
        <v>0</v>
      </c>
      <c r="I593" s="12">
        <f>MAX(O508:O540)-SUM(G593:H593)</f>
        <v>0</v>
      </c>
      <c r="J593" s="12">
        <f>AVERAGE(J508:J540)</f>
        <v>0</v>
      </c>
      <c r="K593" s="12">
        <f>IF(SUM(J508:J540)&gt;0,SUMPRODUCT(J508:J540,J508:J540)/SUM(J508:J540)-J593,0)</f>
        <v>0</v>
      </c>
      <c r="L593" s="12">
        <f>MAX(J508:J540)-SUM(J593:K593)</f>
        <v>0</v>
      </c>
    </row>
    <row r="594" spans="2:12" x14ac:dyDescent="0.4">
      <c r="B594" t="s">
        <v>588</v>
      </c>
      <c r="C594" s="9">
        <f>SUM(C541:C573)/snapshots/2</f>
        <v>0.21875000000000006</v>
      </c>
      <c r="D594" s="9">
        <f>SUMPRODUCT(N541:N573,N541:N573)/SUM(N541:N573)-C594</f>
        <v>5.3238571428571357E-2</v>
      </c>
      <c r="E594" s="9">
        <f>MAX(N541:N573)-(C594+D594)</f>
        <v>6.3011428571428607E-2</v>
      </c>
      <c r="G594" s="12">
        <f>MIN(O541:O573)</f>
        <v>2620</v>
      </c>
      <c r="H594" s="12">
        <f>AVERAGE(O541:O573)-G594</f>
        <v>0</v>
      </c>
      <c r="I594" s="12">
        <f>MAX(O541:O573)-SUM(G594:H594)</f>
        <v>0</v>
      </c>
      <c r="J594" s="12">
        <f>AVERAGE(J541:J573)</f>
        <v>4184</v>
      </c>
      <c r="K594" s="12">
        <f>IF(SUM(J541:J573)&gt;0,SUMPRODUCT(J541:J573,J541:J573)/SUM(J541:J573)-J594,0)</f>
        <v>0</v>
      </c>
      <c r="L594" s="12">
        <f>MAX(J541:J573)-SUM(J594:K594)</f>
        <v>0</v>
      </c>
    </row>
    <row r="595" spans="2:12" x14ac:dyDescent="0.4">
      <c r="B595" t="s">
        <v>574</v>
      </c>
      <c r="C595" s="9">
        <f>SUM(C574:C574)/snapshots/2</f>
        <v>2.2499999999999998E-3</v>
      </c>
      <c r="D595" s="9">
        <f>SUMPRODUCT(N574:N574,N574:N574)/SUM(N574:N574)-C595</f>
        <v>8.7749999999999995E-2</v>
      </c>
      <c r="E595" s="9">
        <f>MAX(N574:N574)-(C595+D595)</f>
        <v>0</v>
      </c>
      <c r="G595" s="12">
        <f>MIN(O574:O574)</f>
        <v>150288</v>
      </c>
      <c r="H595" s="12">
        <f>AVERAGE(O574:O574)-G595</f>
        <v>0</v>
      </c>
      <c r="I595" s="12">
        <f>MAX(O574:O574)-SUM(G595:H595)</f>
        <v>0</v>
      </c>
      <c r="J595" s="12">
        <f>AVERAGE(J574:J574)</f>
        <v>2604</v>
      </c>
      <c r="K595" s="12">
        <f>IF(SUM(J574:J574)&gt;0,SUMPRODUCT(J574:J574,J574:J574)/SUM(J574:J574)-J595,0)</f>
        <v>0</v>
      </c>
      <c r="L595" s="12">
        <f>MAX(J574:J574)-SUM(J595:K595)</f>
        <v>0</v>
      </c>
    </row>
  </sheetData>
  <sortState caseSensitive="1" ref="A2:N574">
    <sortCondition ref="M2"/>
    <sortCondition ref="A2"/>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9.23046875" style="1"/>
    <col min="4" max="4" width="255.69140625" bestFit="1" customWidth="1"/>
  </cols>
  <sheetData>
    <row r="1" spans="1:4" x14ac:dyDescent="0.4">
      <c r="A1" s="1" t="s">
        <v>562</v>
      </c>
      <c r="B1" t="s">
        <v>592</v>
      </c>
      <c r="C1" t="s">
        <v>593</v>
      </c>
      <c r="D1" t="s">
        <v>594</v>
      </c>
    </row>
    <row r="2" spans="1:4" x14ac:dyDescent="0.4">
      <c r="A2" s="1">
        <v>44022.155810185184</v>
      </c>
      <c r="B2">
        <v>9</v>
      </c>
      <c r="C2" t="s">
        <v>575</v>
      </c>
      <c r="D2" t="s">
        <v>595</v>
      </c>
    </row>
    <row r="3" spans="1:4" x14ac:dyDescent="0.4">
      <c r="A3" s="1">
        <v>44022.155810185184</v>
      </c>
      <c r="B3">
        <v>507</v>
      </c>
      <c r="C3" t="s">
        <v>576</v>
      </c>
      <c r="D3" t="s">
        <v>596</v>
      </c>
    </row>
    <row r="4" spans="1:4" x14ac:dyDescent="0.4">
      <c r="A4" s="1">
        <v>44022.155810185184</v>
      </c>
      <c r="B4">
        <v>1039</v>
      </c>
      <c r="C4" t="s">
        <v>577</v>
      </c>
      <c r="D4" t="s">
        <v>597</v>
      </c>
    </row>
    <row r="5" spans="1:4" x14ac:dyDescent="0.4">
      <c r="A5" s="1">
        <v>44022.155810185184</v>
      </c>
      <c r="B5">
        <v>1264</v>
      </c>
      <c r="C5" t="s">
        <v>578</v>
      </c>
      <c r="D5" t="s">
        <v>598</v>
      </c>
    </row>
    <row r="6" spans="1:4" x14ac:dyDescent="0.4">
      <c r="A6" s="1">
        <v>44022.155810185184</v>
      </c>
      <c r="B6">
        <v>1450</v>
      </c>
      <c r="C6" t="s">
        <v>579</v>
      </c>
      <c r="D6" t="s">
        <v>599</v>
      </c>
    </row>
    <row r="7" spans="1:4" x14ac:dyDescent="0.4">
      <c r="A7" s="1">
        <v>44022.155810185184</v>
      </c>
      <c r="B7">
        <v>1461</v>
      </c>
      <c r="C7" t="s">
        <v>579</v>
      </c>
      <c r="D7" t="s">
        <v>599</v>
      </c>
    </row>
    <row r="8" spans="1:4" x14ac:dyDescent="0.4">
      <c r="A8" s="1">
        <v>44022.155810185184</v>
      </c>
      <c r="B8">
        <v>1473</v>
      </c>
      <c r="C8" t="s">
        <v>579</v>
      </c>
      <c r="D8" t="s">
        <v>599</v>
      </c>
    </row>
    <row r="9" spans="1:4" x14ac:dyDescent="0.4">
      <c r="A9" s="1">
        <v>44022.155810185184</v>
      </c>
      <c r="B9">
        <v>1483</v>
      </c>
      <c r="C9" t="s">
        <v>579</v>
      </c>
      <c r="D9" t="s">
        <v>599</v>
      </c>
    </row>
    <row r="10" spans="1:4" x14ac:dyDescent="0.4">
      <c r="A10" s="1">
        <v>44022.155810185184</v>
      </c>
      <c r="B10">
        <v>1512</v>
      </c>
      <c r="C10" t="s">
        <v>580</v>
      </c>
      <c r="D10" t="s">
        <v>600</v>
      </c>
    </row>
    <row r="11" spans="1:4" x14ac:dyDescent="0.4">
      <c r="A11" s="1">
        <v>44022.155810185184</v>
      </c>
      <c r="B11">
        <v>10638</v>
      </c>
      <c r="C11" t="s">
        <v>585</v>
      </c>
      <c r="D11" t="s">
        <v>601</v>
      </c>
    </row>
    <row r="12" spans="1:4" x14ac:dyDescent="0.4">
      <c r="A12" s="1">
        <v>44022.155810185184</v>
      </c>
      <c r="B12">
        <v>18995</v>
      </c>
      <c r="C12" t="s">
        <v>586</v>
      </c>
      <c r="D12" t="s">
        <v>602</v>
      </c>
    </row>
    <row r="13" spans="1:4" x14ac:dyDescent="0.4">
      <c r="A13" s="1">
        <v>44022.155810185184</v>
      </c>
      <c r="B13">
        <v>30702</v>
      </c>
      <c r="C13" t="s">
        <v>588</v>
      </c>
      <c r="D13" t="s">
        <v>603</v>
      </c>
    </row>
    <row r="14" spans="1:4" x14ac:dyDescent="0.4">
      <c r="A14" s="1">
        <v>44022.155810185184</v>
      </c>
      <c r="B14">
        <v>30769</v>
      </c>
      <c r="C14" t="s">
        <v>589</v>
      </c>
      <c r="D14" t="s">
        <v>604</v>
      </c>
    </row>
    <row r="15" spans="1:4" x14ac:dyDescent="0.4">
      <c r="A15" s="1">
        <v>44022.155810185184</v>
      </c>
      <c r="B15">
        <v>31342</v>
      </c>
      <c r="C15" t="s">
        <v>590</v>
      </c>
      <c r="D15" t="s">
        <v>605</v>
      </c>
    </row>
    <row r="16" spans="1:4" x14ac:dyDescent="0.4">
      <c r="A16" s="1">
        <v>44022.155810185184</v>
      </c>
      <c r="B16">
        <v>32232</v>
      </c>
      <c r="C16" t="s">
        <v>1</v>
      </c>
      <c r="D16" t="s">
        <v>1</v>
      </c>
    </row>
    <row r="17" spans="1:4" x14ac:dyDescent="0.4">
      <c r="A17" s="1">
        <v>44022.155810185184</v>
      </c>
      <c r="B17">
        <v>32759</v>
      </c>
      <c r="C17" t="s">
        <v>591</v>
      </c>
      <c r="D17" t="s">
        <v>606</v>
      </c>
    </row>
    <row r="18" spans="1:4" x14ac:dyDescent="0.4">
      <c r="A18" s="1">
        <v>44022.156504629631</v>
      </c>
      <c r="B18">
        <v>1695</v>
      </c>
      <c r="C18" t="s">
        <v>581</v>
      </c>
      <c r="D18" t="s">
        <v>607</v>
      </c>
    </row>
    <row r="19" spans="1:4" x14ac:dyDescent="0.4">
      <c r="A19" s="1">
        <v>44022.157199074078</v>
      </c>
      <c r="B19">
        <v>28859</v>
      </c>
      <c r="C19" t="s">
        <v>587</v>
      </c>
      <c r="D19" t="s">
        <v>608</v>
      </c>
    </row>
    <row r="20" spans="1:4" x14ac:dyDescent="0.4">
      <c r="A20" s="1">
        <v>44022.15997685185</v>
      </c>
      <c r="B20">
        <v>2015</v>
      </c>
      <c r="C20" t="s">
        <v>582</v>
      </c>
      <c r="D20" t="s">
        <v>609</v>
      </c>
    </row>
    <row r="21" spans="1:4" x14ac:dyDescent="0.4">
      <c r="A21" s="1">
        <v>44022.162060185183</v>
      </c>
      <c r="B21">
        <v>1</v>
      </c>
      <c r="C21" t="s">
        <v>574</v>
      </c>
      <c r="D21" t="s">
        <v>610</v>
      </c>
    </row>
    <row r="22" spans="1:4" x14ac:dyDescent="0.4">
      <c r="A22" s="1">
        <v>44022.162754629629</v>
      </c>
      <c r="B22">
        <v>2281</v>
      </c>
      <c r="C22" t="s">
        <v>583</v>
      </c>
      <c r="D22" t="s">
        <v>611</v>
      </c>
    </row>
    <row r="23" spans="1:4" x14ac:dyDescent="0.4">
      <c r="A23" s="1">
        <v>44022.164143518516</v>
      </c>
      <c r="B23">
        <v>30909</v>
      </c>
      <c r="C23" t="s">
        <v>590</v>
      </c>
      <c r="D23" t="s">
        <v>612</v>
      </c>
    </row>
    <row r="24" spans="1:4" x14ac:dyDescent="0.4">
      <c r="A24" s="1">
        <v>44022.166226851848</v>
      </c>
      <c r="B24">
        <v>2815</v>
      </c>
      <c r="C24" t="s">
        <v>576</v>
      </c>
      <c r="D24" t="s">
        <v>596</v>
      </c>
    </row>
    <row r="25" spans="1:4" x14ac:dyDescent="0.4">
      <c r="A25" s="1">
        <v>44022.169004629628</v>
      </c>
      <c r="B25">
        <v>3051</v>
      </c>
      <c r="C25" t="s">
        <v>581</v>
      </c>
      <c r="D25" t="s">
        <v>607</v>
      </c>
    </row>
    <row r="26" spans="1:4" x14ac:dyDescent="0.4">
      <c r="A26" s="1">
        <v>44022.169699074075</v>
      </c>
      <c r="B26">
        <v>3119</v>
      </c>
      <c r="C26" t="s">
        <v>584</v>
      </c>
      <c r="D26" t="s">
        <v>613</v>
      </c>
    </row>
    <row r="27" spans="1:4" x14ac:dyDescent="0.4">
      <c r="A27" s="1">
        <v>44022.170393518521</v>
      </c>
      <c r="B27">
        <v>3173</v>
      </c>
      <c r="C27" t="s">
        <v>577</v>
      </c>
      <c r="D27" t="s">
        <v>597</v>
      </c>
    </row>
    <row r="28" spans="1:4" x14ac:dyDescent="0.4">
      <c r="A28" s="1">
        <v>44022.173171296294</v>
      </c>
      <c r="B28">
        <v>3389</v>
      </c>
      <c r="C28" t="s">
        <v>583</v>
      </c>
      <c r="D28" t="s">
        <v>611</v>
      </c>
    </row>
    <row r="29" spans="1:4" x14ac:dyDescent="0.4">
      <c r="A29" s="1">
        <v>44022.17664351852</v>
      </c>
      <c r="B29">
        <v>3652</v>
      </c>
      <c r="C29" t="s">
        <v>576</v>
      </c>
      <c r="D29" t="s">
        <v>596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38" x14ac:dyDescent="0.4">
      <c r="A1" t="s">
        <v>614</v>
      </c>
      <c r="B1" t="s">
        <v>615</v>
      </c>
      <c r="C1" t="s">
        <v>616</v>
      </c>
      <c r="D1" t="s">
        <v>617</v>
      </c>
      <c r="E1" t="s">
        <v>618</v>
      </c>
      <c r="F1" t="s">
        <v>619</v>
      </c>
      <c r="G1" t="s">
        <v>620</v>
      </c>
      <c r="H1" t="s">
        <v>621</v>
      </c>
      <c r="I1" t="s">
        <v>622</v>
      </c>
      <c r="J1" t="s">
        <v>623</v>
      </c>
      <c r="K1" t="s">
        <v>624</v>
      </c>
      <c r="L1" t="s">
        <v>625</v>
      </c>
      <c r="M1" t="s">
        <v>626</v>
      </c>
      <c r="N1" t="s">
        <v>627</v>
      </c>
      <c r="O1" t="s">
        <v>628</v>
      </c>
      <c r="P1" t="s">
        <v>629</v>
      </c>
      <c r="Q1" t="s">
        <v>630</v>
      </c>
      <c r="R1" t="s">
        <v>631</v>
      </c>
      <c r="S1" t="s">
        <v>632</v>
      </c>
      <c r="T1" t="s">
        <v>633</v>
      </c>
      <c r="U1" t="s">
        <v>634</v>
      </c>
      <c r="V1" t="s">
        <v>635</v>
      </c>
      <c r="W1" t="s">
        <v>636</v>
      </c>
      <c r="X1" t="s">
        <v>637</v>
      </c>
      <c r="Y1" t="s">
        <v>638</v>
      </c>
      <c r="Z1" t="s">
        <v>639</v>
      </c>
      <c r="AA1" t="s">
        <v>640</v>
      </c>
      <c r="AB1" t="s">
        <v>641</v>
      </c>
      <c r="AC1" t="s">
        <v>642</v>
      </c>
      <c r="AD1" t="s">
        <v>643</v>
      </c>
      <c r="AE1" t="s">
        <v>644</v>
      </c>
      <c r="AF1" t="s">
        <v>645</v>
      </c>
      <c r="AG1" t="s">
        <v>646</v>
      </c>
      <c r="AH1" t="s">
        <v>647</v>
      </c>
      <c r="AI1" t="s">
        <v>648</v>
      </c>
      <c r="AJ1" t="s">
        <v>649</v>
      </c>
      <c r="AK1" t="s">
        <v>650</v>
      </c>
      <c r="AL1" t="s">
        <v>651</v>
      </c>
    </row>
    <row r="2" spans="1:38" x14ac:dyDescent="0.4">
      <c r="A2" s="1">
        <v>44022.155115740738</v>
      </c>
      <c r="B2">
        <v>3</v>
      </c>
      <c r="C2">
        <v>0</v>
      </c>
      <c r="D2">
        <v>1</v>
      </c>
      <c r="E2">
        <v>3568</v>
      </c>
      <c r="F2">
        <v>17795</v>
      </c>
      <c r="G2">
        <v>-1</v>
      </c>
      <c r="H2">
        <v>16</v>
      </c>
      <c r="I2">
        <v>0</v>
      </c>
      <c r="J2">
        <v>0</v>
      </c>
      <c r="K2">
        <v>0</v>
      </c>
      <c r="L2">
        <v>7996</v>
      </c>
      <c r="M2">
        <v>88</v>
      </c>
      <c r="N2">
        <v>0</v>
      </c>
      <c r="O2">
        <v>24453</v>
      </c>
      <c r="P2">
        <v>0</v>
      </c>
      <c r="Q2">
        <v>0</v>
      </c>
      <c r="R2">
        <v>0</v>
      </c>
      <c r="S2">
        <v>0</v>
      </c>
      <c r="T2">
        <v>0</v>
      </c>
      <c r="U2">
        <v>0</v>
      </c>
      <c r="V2">
        <v>0</v>
      </c>
      <c r="W2">
        <v>0</v>
      </c>
      <c r="X2">
        <v>0</v>
      </c>
      <c r="Y2">
        <v>5440</v>
      </c>
      <c r="Z2">
        <v>0</v>
      </c>
      <c r="AA2">
        <v>0</v>
      </c>
      <c r="AB2">
        <v>0</v>
      </c>
      <c r="AC2">
        <v>0</v>
      </c>
      <c r="AD2">
        <v>0</v>
      </c>
      <c r="AE2">
        <v>0</v>
      </c>
      <c r="AF2">
        <v>0</v>
      </c>
      <c r="AG2">
        <v>0</v>
      </c>
      <c r="AH2">
        <v>0</v>
      </c>
      <c r="AI2">
        <v>0</v>
      </c>
      <c r="AJ2">
        <v>0</v>
      </c>
      <c r="AK2">
        <v>0</v>
      </c>
      <c r="AL2">
        <v>0</v>
      </c>
    </row>
    <row r="3" spans="1:38" x14ac:dyDescent="0.4">
      <c r="A3" s="1">
        <v>44022.155810185184</v>
      </c>
      <c r="B3">
        <v>2522</v>
      </c>
      <c r="C3">
        <v>1</v>
      </c>
      <c r="D3">
        <v>2601</v>
      </c>
      <c r="E3">
        <v>3583</v>
      </c>
      <c r="F3">
        <v>17841</v>
      </c>
      <c r="G3">
        <v>-1</v>
      </c>
      <c r="H3">
        <v>0</v>
      </c>
      <c r="I3">
        <v>136</v>
      </c>
      <c r="J3">
        <v>0</v>
      </c>
      <c r="K3">
        <v>0</v>
      </c>
      <c r="L3">
        <v>182430</v>
      </c>
      <c r="M3">
        <v>3134</v>
      </c>
      <c r="N3">
        <v>0</v>
      </c>
      <c r="O3">
        <v>28528</v>
      </c>
      <c r="P3">
        <v>8</v>
      </c>
      <c r="Q3">
        <v>0</v>
      </c>
      <c r="R3">
        <v>0</v>
      </c>
      <c r="S3">
        <v>0</v>
      </c>
      <c r="T3">
        <v>0</v>
      </c>
      <c r="U3">
        <v>0</v>
      </c>
      <c r="V3">
        <v>0</v>
      </c>
      <c r="W3">
        <v>0</v>
      </c>
      <c r="X3">
        <v>0</v>
      </c>
      <c r="Y3">
        <v>124772</v>
      </c>
      <c r="Z3">
        <v>0</v>
      </c>
      <c r="AA3">
        <v>0</v>
      </c>
      <c r="AB3">
        <v>0</v>
      </c>
      <c r="AC3">
        <v>0</v>
      </c>
      <c r="AD3">
        <v>0</v>
      </c>
      <c r="AE3">
        <v>0</v>
      </c>
      <c r="AF3">
        <v>0</v>
      </c>
      <c r="AG3">
        <v>0</v>
      </c>
      <c r="AH3">
        <v>0</v>
      </c>
      <c r="AI3">
        <v>0</v>
      </c>
      <c r="AJ3">
        <v>0</v>
      </c>
      <c r="AK3">
        <v>0</v>
      </c>
      <c r="AL3">
        <v>0</v>
      </c>
    </row>
    <row r="4" spans="1:38" x14ac:dyDescent="0.4">
      <c r="A4" s="1">
        <v>44022.156504629631</v>
      </c>
      <c r="B4">
        <v>2469</v>
      </c>
      <c r="C4">
        <v>0</v>
      </c>
      <c r="D4">
        <v>3525</v>
      </c>
      <c r="E4">
        <v>3583</v>
      </c>
      <c r="F4">
        <v>17877</v>
      </c>
      <c r="G4">
        <v>-1</v>
      </c>
      <c r="H4">
        <v>0</v>
      </c>
      <c r="I4">
        <v>0</v>
      </c>
      <c r="J4">
        <v>0</v>
      </c>
      <c r="K4">
        <v>0</v>
      </c>
      <c r="L4">
        <v>220221</v>
      </c>
      <c r="M4">
        <v>3680</v>
      </c>
      <c r="N4">
        <v>0</v>
      </c>
      <c r="O4">
        <v>42025</v>
      </c>
      <c r="P4">
        <v>3</v>
      </c>
      <c r="Q4">
        <v>0</v>
      </c>
      <c r="R4">
        <v>0</v>
      </c>
      <c r="S4">
        <v>0</v>
      </c>
      <c r="T4">
        <v>0</v>
      </c>
      <c r="U4">
        <v>0</v>
      </c>
      <c r="V4">
        <v>0</v>
      </c>
      <c r="W4">
        <v>0</v>
      </c>
      <c r="X4">
        <v>0</v>
      </c>
      <c r="Y4">
        <v>148048</v>
      </c>
      <c r="Z4">
        <v>0</v>
      </c>
      <c r="AA4">
        <v>0</v>
      </c>
      <c r="AB4">
        <v>0</v>
      </c>
      <c r="AC4">
        <v>0</v>
      </c>
      <c r="AD4">
        <v>0</v>
      </c>
      <c r="AE4">
        <v>0</v>
      </c>
      <c r="AF4">
        <v>0</v>
      </c>
      <c r="AG4">
        <v>0</v>
      </c>
      <c r="AH4">
        <v>0</v>
      </c>
      <c r="AI4">
        <v>0</v>
      </c>
      <c r="AJ4">
        <v>0</v>
      </c>
      <c r="AK4">
        <v>0</v>
      </c>
      <c r="AL4">
        <v>0</v>
      </c>
    </row>
    <row r="5" spans="1:38" x14ac:dyDescent="0.4">
      <c r="A5" s="1">
        <v>44022.157199074078</v>
      </c>
      <c r="B5">
        <v>1576</v>
      </c>
      <c r="C5">
        <v>1</v>
      </c>
      <c r="D5">
        <v>2997</v>
      </c>
      <c r="E5">
        <v>3592</v>
      </c>
      <c r="F5">
        <v>17908</v>
      </c>
      <c r="G5">
        <v>-1</v>
      </c>
      <c r="H5">
        <v>0</v>
      </c>
      <c r="I5">
        <v>72</v>
      </c>
      <c r="J5">
        <v>0</v>
      </c>
      <c r="K5">
        <v>0</v>
      </c>
      <c r="L5">
        <v>176666</v>
      </c>
      <c r="M5">
        <v>2763</v>
      </c>
      <c r="N5">
        <v>0</v>
      </c>
      <c r="O5">
        <v>20099</v>
      </c>
      <c r="P5">
        <v>0</v>
      </c>
      <c r="Q5">
        <v>0</v>
      </c>
      <c r="R5">
        <v>0</v>
      </c>
      <c r="S5">
        <v>0</v>
      </c>
      <c r="T5">
        <v>0</v>
      </c>
      <c r="U5">
        <v>0</v>
      </c>
      <c r="V5">
        <v>0</v>
      </c>
      <c r="W5">
        <v>0</v>
      </c>
      <c r="X5">
        <v>0</v>
      </c>
      <c r="Y5">
        <v>114461</v>
      </c>
      <c r="Z5">
        <v>0</v>
      </c>
      <c r="AA5">
        <v>0</v>
      </c>
      <c r="AB5">
        <v>0</v>
      </c>
      <c r="AC5">
        <v>0</v>
      </c>
      <c r="AD5">
        <v>0</v>
      </c>
      <c r="AE5">
        <v>0</v>
      </c>
      <c r="AF5">
        <v>0</v>
      </c>
      <c r="AG5">
        <v>0</v>
      </c>
      <c r="AH5">
        <v>0</v>
      </c>
      <c r="AI5">
        <v>0</v>
      </c>
      <c r="AJ5">
        <v>0</v>
      </c>
      <c r="AK5">
        <v>0</v>
      </c>
      <c r="AL5">
        <v>0</v>
      </c>
    </row>
    <row r="6" spans="1:38" x14ac:dyDescent="0.4">
      <c r="A6" s="1">
        <v>44022.157893518517</v>
      </c>
      <c r="B6">
        <v>2581</v>
      </c>
      <c r="C6">
        <v>0</v>
      </c>
      <c r="D6">
        <v>3571</v>
      </c>
      <c r="E6">
        <v>3591</v>
      </c>
      <c r="F6">
        <v>17946</v>
      </c>
      <c r="G6">
        <v>-1</v>
      </c>
      <c r="H6">
        <v>0</v>
      </c>
      <c r="I6">
        <v>0</v>
      </c>
      <c r="J6">
        <v>0</v>
      </c>
      <c r="K6">
        <v>0</v>
      </c>
      <c r="L6">
        <v>207973</v>
      </c>
      <c r="M6">
        <v>3631</v>
      </c>
      <c r="N6">
        <v>0</v>
      </c>
      <c r="O6">
        <v>16404</v>
      </c>
      <c r="P6">
        <v>0</v>
      </c>
      <c r="Q6">
        <v>0</v>
      </c>
      <c r="R6">
        <v>0</v>
      </c>
      <c r="S6">
        <v>0</v>
      </c>
      <c r="T6">
        <v>0</v>
      </c>
      <c r="U6">
        <v>0</v>
      </c>
      <c r="V6">
        <v>0</v>
      </c>
      <c r="W6">
        <v>0</v>
      </c>
      <c r="X6">
        <v>0</v>
      </c>
      <c r="Y6">
        <v>139395</v>
      </c>
      <c r="Z6">
        <v>0</v>
      </c>
      <c r="AA6">
        <v>0</v>
      </c>
      <c r="AB6">
        <v>0</v>
      </c>
      <c r="AC6">
        <v>0</v>
      </c>
      <c r="AD6">
        <v>0</v>
      </c>
      <c r="AE6">
        <v>0</v>
      </c>
      <c r="AF6">
        <v>0</v>
      </c>
      <c r="AG6">
        <v>0</v>
      </c>
      <c r="AH6">
        <v>0</v>
      </c>
      <c r="AI6">
        <v>0</v>
      </c>
      <c r="AJ6">
        <v>0</v>
      </c>
      <c r="AK6">
        <v>0</v>
      </c>
      <c r="AL6">
        <v>0</v>
      </c>
    </row>
    <row r="7" spans="1:38" x14ac:dyDescent="0.4">
      <c r="A7" s="1">
        <v>44022.158587962964</v>
      </c>
      <c r="B7">
        <v>2558</v>
      </c>
      <c r="C7">
        <v>2</v>
      </c>
      <c r="D7">
        <v>3623</v>
      </c>
      <c r="E7">
        <v>3598</v>
      </c>
      <c r="F7">
        <v>17981</v>
      </c>
      <c r="G7">
        <v>-1</v>
      </c>
      <c r="H7">
        <v>0</v>
      </c>
      <c r="I7">
        <v>112</v>
      </c>
      <c r="J7">
        <v>0</v>
      </c>
      <c r="K7">
        <v>0</v>
      </c>
      <c r="L7">
        <v>207834</v>
      </c>
      <c r="M7">
        <v>3725</v>
      </c>
      <c r="N7">
        <v>0</v>
      </c>
      <c r="O7">
        <v>16577</v>
      </c>
      <c r="P7">
        <v>0</v>
      </c>
      <c r="Q7">
        <v>0</v>
      </c>
      <c r="R7">
        <v>0</v>
      </c>
      <c r="S7">
        <v>0</v>
      </c>
      <c r="T7">
        <v>0</v>
      </c>
      <c r="U7">
        <v>0</v>
      </c>
      <c r="V7">
        <v>0</v>
      </c>
      <c r="W7">
        <v>0</v>
      </c>
      <c r="X7">
        <v>0</v>
      </c>
      <c r="Y7">
        <v>141679</v>
      </c>
      <c r="Z7">
        <v>0</v>
      </c>
      <c r="AA7">
        <v>0</v>
      </c>
      <c r="AB7">
        <v>0</v>
      </c>
      <c r="AC7">
        <v>0</v>
      </c>
      <c r="AD7">
        <v>0</v>
      </c>
      <c r="AE7">
        <v>0</v>
      </c>
      <c r="AF7">
        <v>0</v>
      </c>
      <c r="AG7">
        <v>0</v>
      </c>
      <c r="AH7">
        <v>0</v>
      </c>
      <c r="AI7">
        <v>0</v>
      </c>
      <c r="AJ7">
        <v>0</v>
      </c>
      <c r="AK7">
        <v>0</v>
      </c>
      <c r="AL7">
        <v>0</v>
      </c>
    </row>
    <row r="8" spans="1:38" x14ac:dyDescent="0.4">
      <c r="A8" s="1">
        <v>44022.159282407411</v>
      </c>
      <c r="B8">
        <v>2532</v>
      </c>
      <c r="C8">
        <v>0</v>
      </c>
      <c r="D8">
        <v>3452</v>
      </c>
      <c r="E8">
        <v>3597</v>
      </c>
      <c r="F8">
        <v>18019</v>
      </c>
      <c r="G8">
        <v>-1</v>
      </c>
      <c r="H8">
        <v>0</v>
      </c>
      <c r="I8">
        <v>0</v>
      </c>
      <c r="J8">
        <v>0</v>
      </c>
      <c r="K8">
        <v>0</v>
      </c>
      <c r="L8">
        <v>202141</v>
      </c>
      <c r="M8">
        <v>3716</v>
      </c>
      <c r="N8">
        <v>0</v>
      </c>
      <c r="O8">
        <v>13580</v>
      </c>
      <c r="P8">
        <v>0</v>
      </c>
      <c r="Q8">
        <v>0</v>
      </c>
      <c r="R8">
        <v>0</v>
      </c>
      <c r="S8">
        <v>0</v>
      </c>
      <c r="T8">
        <v>0</v>
      </c>
      <c r="U8">
        <v>0</v>
      </c>
      <c r="V8">
        <v>0</v>
      </c>
      <c r="W8">
        <v>0</v>
      </c>
      <c r="X8">
        <v>0</v>
      </c>
      <c r="Y8">
        <v>134673</v>
      </c>
      <c r="Z8">
        <v>0</v>
      </c>
      <c r="AA8">
        <v>0</v>
      </c>
      <c r="AB8">
        <v>0</v>
      </c>
      <c r="AC8">
        <v>0</v>
      </c>
      <c r="AD8">
        <v>0</v>
      </c>
      <c r="AE8">
        <v>0</v>
      </c>
      <c r="AF8">
        <v>0</v>
      </c>
      <c r="AG8">
        <v>0</v>
      </c>
      <c r="AH8">
        <v>0</v>
      </c>
      <c r="AI8">
        <v>0</v>
      </c>
      <c r="AJ8">
        <v>0</v>
      </c>
      <c r="AK8">
        <v>0</v>
      </c>
      <c r="AL8">
        <v>0</v>
      </c>
    </row>
    <row r="9" spans="1:38" x14ac:dyDescent="0.4">
      <c r="A9" s="1">
        <v>44022.15997685185</v>
      </c>
      <c r="B9">
        <v>2549</v>
      </c>
      <c r="C9">
        <v>0</v>
      </c>
      <c r="D9">
        <v>3666</v>
      </c>
      <c r="E9">
        <v>3598</v>
      </c>
      <c r="F9">
        <v>18055</v>
      </c>
      <c r="G9">
        <v>-1</v>
      </c>
      <c r="H9">
        <v>0</v>
      </c>
      <c r="I9">
        <v>87</v>
      </c>
      <c r="J9">
        <v>0</v>
      </c>
      <c r="K9">
        <v>0</v>
      </c>
      <c r="L9">
        <v>209029</v>
      </c>
      <c r="M9">
        <v>3738</v>
      </c>
      <c r="N9">
        <v>0</v>
      </c>
      <c r="O9">
        <v>16777</v>
      </c>
      <c r="P9">
        <v>0</v>
      </c>
      <c r="Q9">
        <v>0</v>
      </c>
      <c r="R9">
        <v>0</v>
      </c>
      <c r="S9">
        <v>0</v>
      </c>
      <c r="T9">
        <v>0</v>
      </c>
      <c r="U9">
        <v>0</v>
      </c>
      <c r="V9">
        <v>0</v>
      </c>
      <c r="W9">
        <v>0</v>
      </c>
      <c r="X9">
        <v>0</v>
      </c>
      <c r="Y9">
        <v>140718</v>
      </c>
      <c r="Z9">
        <v>0</v>
      </c>
      <c r="AA9">
        <v>0</v>
      </c>
      <c r="AB9">
        <v>0</v>
      </c>
      <c r="AC9">
        <v>0</v>
      </c>
      <c r="AD9">
        <v>0</v>
      </c>
      <c r="AE9">
        <v>0</v>
      </c>
      <c r="AF9">
        <v>0</v>
      </c>
      <c r="AG9">
        <v>0</v>
      </c>
      <c r="AH9">
        <v>0</v>
      </c>
      <c r="AI9">
        <v>0</v>
      </c>
      <c r="AJ9">
        <v>0</v>
      </c>
      <c r="AK9">
        <v>0</v>
      </c>
      <c r="AL9">
        <v>0</v>
      </c>
    </row>
    <row r="10" spans="1:38" x14ac:dyDescent="0.4">
      <c r="A10" s="1">
        <v>44022.160671296297</v>
      </c>
      <c r="B10">
        <v>2547</v>
      </c>
      <c r="C10">
        <v>0</v>
      </c>
      <c r="D10">
        <v>3651</v>
      </c>
      <c r="E10">
        <v>3600</v>
      </c>
      <c r="F10">
        <v>18091</v>
      </c>
      <c r="G10">
        <v>-1</v>
      </c>
      <c r="H10">
        <v>0</v>
      </c>
      <c r="I10">
        <v>78</v>
      </c>
      <c r="J10">
        <v>0</v>
      </c>
      <c r="K10">
        <v>0</v>
      </c>
      <c r="L10">
        <v>207244</v>
      </c>
      <c r="M10">
        <v>3796</v>
      </c>
      <c r="N10">
        <v>0</v>
      </c>
      <c r="O10">
        <v>20047</v>
      </c>
      <c r="P10">
        <v>0</v>
      </c>
      <c r="Q10">
        <v>0</v>
      </c>
      <c r="R10">
        <v>0</v>
      </c>
      <c r="S10">
        <v>0</v>
      </c>
      <c r="T10">
        <v>0</v>
      </c>
      <c r="U10">
        <v>0</v>
      </c>
      <c r="V10">
        <v>0</v>
      </c>
      <c r="W10">
        <v>0</v>
      </c>
      <c r="X10">
        <v>0</v>
      </c>
      <c r="Y10">
        <v>141254</v>
      </c>
      <c r="Z10">
        <v>0</v>
      </c>
      <c r="AA10">
        <v>0</v>
      </c>
      <c r="AB10">
        <v>0</v>
      </c>
      <c r="AC10">
        <v>0</v>
      </c>
      <c r="AD10">
        <v>0</v>
      </c>
      <c r="AE10">
        <v>0</v>
      </c>
      <c r="AF10">
        <v>0</v>
      </c>
      <c r="AG10">
        <v>0</v>
      </c>
      <c r="AH10">
        <v>0</v>
      </c>
      <c r="AI10">
        <v>0</v>
      </c>
      <c r="AJ10">
        <v>0</v>
      </c>
      <c r="AK10">
        <v>0</v>
      </c>
      <c r="AL10">
        <v>0</v>
      </c>
    </row>
    <row r="11" spans="1:38" x14ac:dyDescent="0.4">
      <c r="A11" s="1">
        <v>44022.161365740743</v>
      </c>
      <c r="B11">
        <v>2486</v>
      </c>
      <c r="C11">
        <v>2</v>
      </c>
      <c r="D11">
        <v>3696</v>
      </c>
      <c r="E11">
        <v>3605</v>
      </c>
      <c r="F11">
        <v>18128</v>
      </c>
      <c r="G11">
        <v>-1</v>
      </c>
      <c r="H11">
        <v>0</v>
      </c>
      <c r="I11">
        <v>124</v>
      </c>
      <c r="J11">
        <v>0</v>
      </c>
      <c r="K11">
        <v>0</v>
      </c>
      <c r="L11">
        <v>207611</v>
      </c>
      <c r="M11">
        <v>3620</v>
      </c>
      <c r="N11">
        <v>0</v>
      </c>
      <c r="O11">
        <v>15348</v>
      </c>
      <c r="P11">
        <v>0</v>
      </c>
      <c r="Q11">
        <v>0</v>
      </c>
      <c r="R11">
        <v>0</v>
      </c>
      <c r="S11">
        <v>0</v>
      </c>
      <c r="T11">
        <v>0</v>
      </c>
      <c r="U11">
        <v>0</v>
      </c>
      <c r="V11">
        <v>0</v>
      </c>
      <c r="W11">
        <v>0</v>
      </c>
      <c r="X11">
        <v>0</v>
      </c>
      <c r="Y11">
        <v>139734</v>
      </c>
      <c r="Z11">
        <v>0</v>
      </c>
      <c r="AA11">
        <v>0</v>
      </c>
      <c r="AB11">
        <v>0</v>
      </c>
      <c r="AC11">
        <v>0</v>
      </c>
      <c r="AD11">
        <v>0</v>
      </c>
      <c r="AE11">
        <v>0</v>
      </c>
      <c r="AF11">
        <v>0</v>
      </c>
      <c r="AG11">
        <v>0</v>
      </c>
      <c r="AH11">
        <v>0</v>
      </c>
      <c r="AI11">
        <v>0</v>
      </c>
      <c r="AJ11">
        <v>0</v>
      </c>
      <c r="AK11">
        <v>0</v>
      </c>
      <c r="AL11">
        <v>0</v>
      </c>
    </row>
    <row r="12" spans="1:38" x14ac:dyDescent="0.4">
      <c r="A12" s="1">
        <v>44022.162060185183</v>
      </c>
      <c r="B12">
        <v>2622</v>
      </c>
      <c r="C12">
        <v>0</v>
      </c>
      <c r="D12">
        <v>2073</v>
      </c>
      <c r="E12">
        <v>3611</v>
      </c>
      <c r="F12">
        <v>18159</v>
      </c>
      <c r="G12">
        <v>-1</v>
      </c>
      <c r="H12">
        <v>2072</v>
      </c>
      <c r="I12">
        <v>2424</v>
      </c>
      <c r="J12">
        <v>0</v>
      </c>
      <c r="K12">
        <v>0</v>
      </c>
      <c r="L12">
        <v>227059</v>
      </c>
      <c r="M12">
        <v>3035</v>
      </c>
      <c r="N12">
        <v>0</v>
      </c>
      <c r="O12">
        <v>165842</v>
      </c>
      <c r="P12">
        <v>0</v>
      </c>
      <c r="Q12">
        <v>0</v>
      </c>
      <c r="R12">
        <v>0</v>
      </c>
      <c r="S12">
        <v>0</v>
      </c>
      <c r="T12">
        <v>0</v>
      </c>
      <c r="U12">
        <v>0</v>
      </c>
      <c r="V12">
        <v>0</v>
      </c>
      <c r="W12">
        <v>0</v>
      </c>
      <c r="X12">
        <v>0</v>
      </c>
      <c r="Y12">
        <v>145257</v>
      </c>
      <c r="Z12">
        <v>0</v>
      </c>
      <c r="AA12">
        <v>0</v>
      </c>
      <c r="AB12">
        <v>0</v>
      </c>
      <c r="AC12">
        <v>0</v>
      </c>
      <c r="AD12">
        <v>0</v>
      </c>
      <c r="AE12">
        <v>0</v>
      </c>
      <c r="AF12">
        <v>0</v>
      </c>
      <c r="AG12">
        <v>0</v>
      </c>
      <c r="AH12">
        <v>0</v>
      </c>
      <c r="AI12">
        <v>0</v>
      </c>
      <c r="AJ12">
        <v>0</v>
      </c>
      <c r="AK12">
        <v>0</v>
      </c>
      <c r="AL12">
        <v>0</v>
      </c>
    </row>
    <row r="13" spans="1:38" x14ac:dyDescent="0.4">
      <c r="A13" s="1">
        <v>44022.162754629629</v>
      </c>
      <c r="B13">
        <v>2564</v>
      </c>
      <c r="C13">
        <v>0</v>
      </c>
      <c r="D13">
        <v>3562</v>
      </c>
      <c r="E13">
        <v>3614</v>
      </c>
      <c r="F13">
        <v>18195</v>
      </c>
      <c r="G13">
        <v>-1</v>
      </c>
      <c r="H13">
        <v>0</v>
      </c>
      <c r="I13">
        <v>154</v>
      </c>
      <c r="J13">
        <v>0</v>
      </c>
      <c r="K13">
        <v>0</v>
      </c>
      <c r="L13">
        <v>201998</v>
      </c>
      <c r="M13">
        <v>3632</v>
      </c>
      <c r="N13">
        <v>0</v>
      </c>
      <c r="O13">
        <v>22208</v>
      </c>
      <c r="P13">
        <v>0</v>
      </c>
      <c r="Q13">
        <v>0</v>
      </c>
      <c r="R13">
        <v>0</v>
      </c>
      <c r="S13">
        <v>0</v>
      </c>
      <c r="T13">
        <v>0</v>
      </c>
      <c r="U13">
        <v>0</v>
      </c>
      <c r="V13">
        <v>0</v>
      </c>
      <c r="W13">
        <v>0</v>
      </c>
      <c r="X13">
        <v>0</v>
      </c>
      <c r="Y13">
        <v>140017</v>
      </c>
      <c r="Z13">
        <v>0</v>
      </c>
      <c r="AA13">
        <v>0</v>
      </c>
      <c r="AB13">
        <v>0</v>
      </c>
      <c r="AC13">
        <v>0</v>
      </c>
      <c r="AD13">
        <v>0</v>
      </c>
      <c r="AE13">
        <v>0</v>
      </c>
      <c r="AF13">
        <v>0</v>
      </c>
      <c r="AG13">
        <v>0</v>
      </c>
      <c r="AH13">
        <v>0</v>
      </c>
      <c r="AI13">
        <v>0</v>
      </c>
      <c r="AJ13">
        <v>0</v>
      </c>
      <c r="AK13">
        <v>0</v>
      </c>
      <c r="AL13">
        <v>0</v>
      </c>
    </row>
    <row r="14" spans="1:38" x14ac:dyDescent="0.4">
      <c r="A14" s="1">
        <v>44022.163449074076</v>
      </c>
      <c r="B14">
        <v>2556</v>
      </c>
      <c r="C14">
        <v>0</v>
      </c>
      <c r="D14">
        <v>3662</v>
      </c>
      <c r="E14">
        <v>3617</v>
      </c>
      <c r="F14">
        <v>18235</v>
      </c>
      <c r="G14">
        <v>-1</v>
      </c>
      <c r="H14">
        <v>0</v>
      </c>
      <c r="I14">
        <v>0</v>
      </c>
      <c r="J14">
        <v>0</v>
      </c>
      <c r="K14">
        <v>0</v>
      </c>
      <c r="L14">
        <v>204279</v>
      </c>
      <c r="M14">
        <v>3696</v>
      </c>
      <c r="N14">
        <v>0</v>
      </c>
      <c r="O14">
        <v>15963</v>
      </c>
      <c r="P14">
        <v>0</v>
      </c>
      <c r="Q14">
        <v>0</v>
      </c>
      <c r="R14">
        <v>0</v>
      </c>
      <c r="S14">
        <v>0</v>
      </c>
      <c r="T14">
        <v>0</v>
      </c>
      <c r="U14">
        <v>0</v>
      </c>
      <c r="V14">
        <v>0</v>
      </c>
      <c r="W14">
        <v>0</v>
      </c>
      <c r="X14">
        <v>0</v>
      </c>
      <c r="Y14">
        <v>137027</v>
      </c>
      <c r="Z14">
        <v>0</v>
      </c>
      <c r="AA14">
        <v>0</v>
      </c>
      <c r="AB14">
        <v>0</v>
      </c>
      <c r="AC14">
        <v>0</v>
      </c>
      <c r="AD14">
        <v>0</v>
      </c>
      <c r="AE14">
        <v>0</v>
      </c>
      <c r="AF14">
        <v>0</v>
      </c>
      <c r="AG14">
        <v>0</v>
      </c>
      <c r="AH14">
        <v>0</v>
      </c>
      <c r="AI14">
        <v>0</v>
      </c>
      <c r="AJ14">
        <v>0</v>
      </c>
      <c r="AK14">
        <v>0</v>
      </c>
      <c r="AL14">
        <v>0</v>
      </c>
    </row>
    <row r="15" spans="1:38" x14ac:dyDescent="0.4">
      <c r="A15" s="1">
        <v>44022.164143518516</v>
      </c>
      <c r="B15">
        <v>3051</v>
      </c>
      <c r="C15">
        <v>0</v>
      </c>
      <c r="D15">
        <v>3589</v>
      </c>
      <c r="E15">
        <v>3587</v>
      </c>
      <c r="F15">
        <v>18468</v>
      </c>
      <c r="G15">
        <v>-1</v>
      </c>
      <c r="H15">
        <v>0</v>
      </c>
      <c r="I15">
        <v>5800</v>
      </c>
      <c r="J15">
        <v>0</v>
      </c>
      <c r="K15">
        <v>0</v>
      </c>
      <c r="L15">
        <v>316723</v>
      </c>
      <c r="M15">
        <v>5033</v>
      </c>
      <c r="N15">
        <v>0</v>
      </c>
      <c r="O15">
        <v>155064</v>
      </c>
      <c r="P15">
        <v>16</v>
      </c>
      <c r="Q15">
        <v>0</v>
      </c>
      <c r="R15">
        <v>0</v>
      </c>
      <c r="S15">
        <v>0</v>
      </c>
      <c r="T15">
        <v>0</v>
      </c>
      <c r="U15">
        <v>0</v>
      </c>
      <c r="V15">
        <v>0</v>
      </c>
      <c r="W15">
        <v>0</v>
      </c>
      <c r="X15">
        <v>0</v>
      </c>
      <c r="Y15">
        <v>206594</v>
      </c>
      <c r="Z15">
        <v>0</v>
      </c>
      <c r="AA15">
        <v>0</v>
      </c>
      <c r="AB15">
        <v>0</v>
      </c>
      <c r="AC15">
        <v>0</v>
      </c>
      <c r="AD15">
        <v>0</v>
      </c>
      <c r="AE15">
        <v>0</v>
      </c>
      <c r="AF15">
        <v>0</v>
      </c>
      <c r="AG15">
        <v>0</v>
      </c>
      <c r="AH15">
        <v>0</v>
      </c>
      <c r="AI15">
        <v>0</v>
      </c>
      <c r="AJ15">
        <v>0</v>
      </c>
      <c r="AK15">
        <v>0</v>
      </c>
      <c r="AL15">
        <v>0</v>
      </c>
    </row>
    <row r="16" spans="1:38" x14ac:dyDescent="0.4">
      <c r="A16" s="1">
        <v>44022.164837962962</v>
      </c>
      <c r="B16">
        <v>2569</v>
      </c>
      <c r="C16">
        <v>0</v>
      </c>
      <c r="D16">
        <v>3630</v>
      </c>
      <c r="E16">
        <v>3590</v>
      </c>
      <c r="F16">
        <v>18505</v>
      </c>
      <c r="G16">
        <v>-1</v>
      </c>
      <c r="H16">
        <v>0</v>
      </c>
      <c r="I16">
        <v>2124</v>
      </c>
      <c r="J16">
        <v>0</v>
      </c>
      <c r="K16">
        <v>0</v>
      </c>
      <c r="L16">
        <v>205051</v>
      </c>
      <c r="M16">
        <v>3975</v>
      </c>
      <c r="N16">
        <v>0</v>
      </c>
      <c r="O16">
        <v>15640</v>
      </c>
      <c r="P16">
        <v>0</v>
      </c>
      <c r="Q16">
        <v>0</v>
      </c>
      <c r="R16">
        <v>0</v>
      </c>
      <c r="S16">
        <v>0</v>
      </c>
      <c r="T16">
        <v>0</v>
      </c>
      <c r="U16">
        <v>0</v>
      </c>
      <c r="V16">
        <v>0</v>
      </c>
      <c r="W16">
        <v>0</v>
      </c>
      <c r="X16">
        <v>0</v>
      </c>
      <c r="Y16">
        <v>137618</v>
      </c>
      <c r="Z16">
        <v>0</v>
      </c>
      <c r="AA16">
        <v>0</v>
      </c>
      <c r="AB16">
        <v>0</v>
      </c>
      <c r="AC16">
        <v>0</v>
      </c>
      <c r="AD16">
        <v>0</v>
      </c>
      <c r="AE16">
        <v>0</v>
      </c>
      <c r="AF16">
        <v>0</v>
      </c>
      <c r="AG16">
        <v>0</v>
      </c>
      <c r="AH16">
        <v>0</v>
      </c>
      <c r="AI16">
        <v>0</v>
      </c>
      <c r="AJ16">
        <v>0</v>
      </c>
      <c r="AK16">
        <v>0</v>
      </c>
      <c r="AL16">
        <v>0</v>
      </c>
    </row>
    <row r="17" spans="1:38" x14ac:dyDescent="0.4">
      <c r="A17" s="1">
        <v>44022.165532407409</v>
      </c>
      <c r="B17">
        <v>2521</v>
      </c>
      <c r="C17">
        <v>0</v>
      </c>
      <c r="D17">
        <v>3728</v>
      </c>
      <c r="E17">
        <v>3461</v>
      </c>
      <c r="F17">
        <v>18265</v>
      </c>
      <c r="G17">
        <v>-1</v>
      </c>
      <c r="H17">
        <v>0</v>
      </c>
      <c r="I17">
        <v>108</v>
      </c>
      <c r="J17">
        <v>0</v>
      </c>
      <c r="K17">
        <v>0</v>
      </c>
      <c r="L17">
        <v>201594</v>
      </c>
      <c r="M17">
        <v>3983</v>
      </c>
      <c r="N17">
        <v>0</v>
      </c>
      <c r="O17">
        <v>13878</v>
      </c>
      <c r="P17">
        <v>0</v>
      </c>
      <c r="Q17">
        <v>0</v>
      </c>
      <c r="R17">
        <v>0</v>
      </c>
      <c r="S17">
        <v>0</v>
      </c>
      <c r="T17">
        <v>0</v>
      </c>
      <c r="U17">
        <v>0</v>
      </c>
      <c r="V17">
        <v>0</v>
      </c>
      <c r="W17">
        <v>0</v>
      </c>
      <c r="X17">
        <v>0</v>
      </c>
      <c r="Y17">
        <v>134608</v>
      </c>
      <c r="Z17">
        <v>0</v>
      </c>
      <c r="AA17">
        <v>0</v>
      </c>
      <c r="AB17">
        <v>0</v>
      </c>
      <c r="AC17">
        <v>0</v>
      </c>
      <c r="AD17">
        <v>0</v>
      </c>
      <c r="AE17">
        <v>0</v>
      </c>
      <c r="AF17">
        <v>0</v>
      </c>
      <c r="AG17">
        <v>0</v>
      </c>
      <c r="AH17">
        <v>0</v>
      </c>
      <c r="AI17">
        <v>0</v>
      </c>
      <c r="AJ17">
        <v>0</v>
      </c>
      <c r="AK17">
        <v>0</v>
      </c>
      <c r="AL17">
        <v>0</v>
      </c>
    </row>
    <row r="18" spans="1:38" x14ac:dyDescent="0.4">
      <c r="A18" s="1">
        <v>44022.166226851848</v>
      </c>
      <c r="B18">
        <v>2572</v>
      </c>
      <c r="C18">
        <v>0</v>
      </c>
      <c r="D18">
        <v>3698</v>
      </c>
      <c r="E18">
        <v>3462</v>
      </c>
      <c r="F18">
        <v>18298</v>
      </c>
      <c r="G18">
        <v>-1</v>
      </c>
      <c r="H18">
        <v>0</v>
      </c>
      <c r="I18">
        <v>0</v>
      </c>
      <c r="J18">
        <v>0</v>
      </c>
      <c r="K18">
        <v>0</v>
      </c>
      <c r="L18">
        <v>201392</v>
      </c>
      <c r="M18">
        <v>3725</v>
      </c>
      <c r="N18">
        <v>0</v>
      </c>
      <c r="O18">
        <v>14778</v>
      </c>
      <c r="P18">
        <v>0</v>
      </c>
      <c r="Q18">
        <v>0</v>
      </c>
      <c r="R18">
        <v>0</v>
      </c>
      <c r="S18">
        <v>0</v>
      </c>
      <c r="T18">
        <v>0</v>
      </c>
      <c r="U18">
        <v>0</v>
      </c>
      <c r="V18">
        <v>0</v>
      </c>
      <c r="W18">
        <v>0</v>
      </c>
      <c r="X18">
        <v>0</v>
      </c>
      <c r="Y18">
        <v>135678</v>
      </c>
      <c r="Z18">
        <v>0</v>
      </c>
      <c r="AA18">
        <v>0</v>
      </c>
      <c r="AB18">
        <v>0</v>
      </c>
      <c r="AC18">
        <v>0</v>
      </c>
      <c r="AD18">
        <v>0</v>
      </c>
      <c r="AE18">
        <v>0</v>
      </c>
      <c r="AF18">
        <v>0</v>
      </c>
      <c r="AG18">
        <v>0</v>
      </c>
      <c r="AH18">
        <v>0</v>
      </c>
      <c r="AI18">
        <v>0</v>
      </c>
      <c r="AJ18">
        <v>0</v>
      </c>
      <c r="AK18">
        <v>0</v>
      </c>
      <c r="AL18">
        <v>0</v>
      </c>
    </row>
    <row r="19" spans="1:38" x14ac:dyDescent="0.4">
      <c r="A19" s="1">
        <v>44022.166921296295</v>
      </c>
      <c r="B19">
        <v>2495</v>
      </c>
      <c r="C19">
        <v>0</v>
      </c>
      <c r="D19">
        <v>3757</v>
      </c>
      <c r="E19">
        <v>3464</v>
      </c>
      <c r="F19">
        <v>18339</v>
      </c>
      <c r="G19">
        <v>-1</v>
      </c>
      <c r="H19">
        <v>0</v>
      </c>
      <c r="I19">
        <v>95</v>
      </c>
      <c r="J19">
        <v>0</v>
      </c>
      <c r="K19">
        <v>0</v>
      </c>
      <c r="L19">
        <v>208431</v>
      </c>
      <c r="M19">
        <v>3919</v>
      </c>
      <c r="N19">
        <v>0</v>
      </c>
      <c r="O19">
        <v>17538</v>
      </c>
      <c r="P19">
        <v>0</v>
      </c>
      <c r="Q19">
        <v>0</v>
      </c>
      <c r="R19">
        <v>0</v>
      </c>
      <c r="S19">
        <v>0</v>
      </c>
      <c r="T19">
        <v>0</v>
      </c>
      <c r="U19">
        <v>0</v>
      </c>
      <c r="V19">
        <v>0</v>
      </c>
      <c r="W19">
        <v>0</v>
      </c>
      <c r="X19">
        <v>0</v>
      </c>
      <c r="Y19">
        <v>138928</v>
      </c>
      <c r="Z19">
        <v>0</v>
      </c>
      <c r="AA19">
        <v>0</v>
      </c>
      <c r="AB19">
        <v>0</v>
      </c>
      <c r="AC19">
        <v>0</v>
      </c>
      <c r="AD19">
        <v>0</v>
      </c>
      <c r="AE19">
        <v>0</v>
      </c>
      <c r="AF19">
        <v>0</v>
      </c>
      <c r="AG19">
        <v>0</v>
      </c>
      <c r="AH19">
        <v>0</v>
      </c>
      <c r="AI19">
        <v>0</v>
      </c>
      <c r="AJ19">
        <v>0</v>
      </c>
      <c r="AK19">
        <v>0</v>
      </c>
      <c r="AL19">
        <v>0</v>
      </c>
    </row>
    <row r="20" spans="1:38" x14ac:dyDescent="0.4">
      <c r="A20" s="1">
        <v>44022.167615740742</v>
      </c>
      <c r="B20">
        <v>1974</v>
      </c>
      <c r="C20">
        <v>0</v>
      </c>
      <c r="D20">
        <v>2683</v>
      </c>
      <c r="E20">
        <v>3666</v>
      </c>
      <c r="F20">
        <v>18454</v>
      </c>
      <c r="G20">
        <v>-1</v>
      </c>
      <c r="H20">
        <v>0</v>
      </c>
      <c r="I20">
        <v>229</v>
      </c>
      <c r="J20">
        <v>0</v>
      </c>
      <c r="K20">
        <v>0</v>
      </c>
      <c r="L20">
        <v>169929</v>
      </c>
      <c r="M20">
        <v>2952</v>
      </c>
      <c r="N20">
        <v>0</v>
      </c>
      <c r="O20">
        <v>33063</v>
      </c>
      <c r="P20">
        <v>0</v>
      </c>
      <c r="Q20">
        <v>0</v>
      </c>
      <c r="R20">
        <v>0</v>
      </c>
      <c r="S20">
        <v>0</v>
      </c>
      <c r="T20">
        <v>0</v>
      </c>
      <c r="U20">
        <v>0</v>
      </c>
      <c r="V20">
        <v>0</v>
      </c>
      <c r="W20">
        <v>0</v>
      </c>
      <c r="X20">
        <v>0</v>
      </c>
      <c r="Y20">
        <v>111941</v>
      </c>
      <c r="Z20">
        <v>0</v>
      </c>
      <c r="AA20">
        <v>0</v>
      </c>
      <c r="AB20">
        <v>0</v>
      </c>
      <c r="AC20">
        <v>0</v>
      </c>
      <c r="AD20">
        <v>0</v>
      </c>
      <c r="AE20">
        <v>0</v>
      </c>
      <c r="AF20">
        <v>0</v>
      </c>
      <c r="AG20">
        <v>0</v>
      </c>
      <c r="AH20">
        <v>0</v>
      </c>
      <c r="AI20">
        <v>0</v>
      </c>
      <c r="AJ20">
        <v>0</v>
      </c>
      <c r="AK20">
        <v>0</v>
      </c>
      <c r="AL20">
        <v>0</v>
      </c>
    </row>
    <row r="21" spans="1:38" x14ac:dyDescent="0.4">
      <c r="A21" s="1">
        <v>44022.168310185189</v>
      </c>
      <c r="B21">
        <v>2519</v>
      </c>
      <c r="C21">
        <v>1</v>
      </c>
      <c r="D21">
        <v>3678</v>
      </c>
      <c r="E21">
        <v>3473</v>
      </c>
      <c r="F21">
        <v>18403</v>
      </c>
      <c r="G21">
        <v>-1</v>
      </c>
      <c r="H21">
        <v>0</v>
      </c>
      <c r="I21">
        <v>734</v>
      </c>
      <c r="J21">
        <v>0</v>
      </c>
      <c r="K21">
        <v>0</v>
      </c>
      <c r="L21">
        <v>274964</v>
      </c>
      <c r="M21">
        <v>3871</v>
      </c>
      <c r="N21">
        <v>0</v>
      </c>
      <c r="O21">
        <v>92744</v>
      </c>
      <c r="P21">
        <v>0</v>
      </c>
      <c r="Q21">
        <v>0</v>
      </c>
      <c r="R21">
        <v>0</v>
      </c>
      <c r="S21">
        <v>0</v>
      </c>
      <c r="T21">
        <v>0</v>
      </c>
      <c r="U21">
        <v>0</v>
      </c>
      <c r="V21">
        <v>0</v>
      </c>
      <c r="W21">
        <v>0</v>
      </c>
      <c r="X21">
        <v>0</v>
      </c>
      <c r="Y21">
        <v>181955</v>
      </c>
      <c r="Z21">
        <v>0</v>
      </c>
      <c r="AA21">
        <v>0</v>
      </c>
      <c r="AB21">
        <v>0</v>
      </c>
      <c r="AC21">
        <v>0</v>
      </c>
      <c r="AD21">
        <v>0</v>
      </c>
      <c r="AE21">
        <v>0</v>
      </c>
      <c r="AF21">
        <v>0</v>
      </c>
      <c r="AG21">
        <v>0</v>
      </c>
      <c r="AH21">
        <v>0</v>
      </c>
      <c r="AI21">
        <v>0</v>
      </c>
      <c r="AJ21">
        <v>0</v>
      </c>
      <c r="AK21">
        <v>0</v>
      </c>
      <c r="AL21">
        <v>0</v>
      </c>
    </row>
    <row r="22" spans="1:38" x14ac:dyDescent="0.4">
      <c r="A22" s="1">
        <v>44022.169004629628</v>
      </c>
      <c r="B22">
        <v>2481</v>
      </c>
      <c r="C22">
        <v>0</v>
      </c>
      <c r="D22">
        <v>3683</v>
      </c>
      <c r="E22">
        <v>3472</v>
      </c>
      <c r="F22">
        <v>18441</v>
      </c>
      <c r="G22">
        <v>-1</v>
      </c>
      <c r="H22">
        <v>0</v>
      </c>
      <c r="I22">
        <v>210</v>
      </c>
      <c r="J22">
        <v>0</v>
      </c>
      <c r="K22">
        <v>0</v>
      </c>
      <c r="L22">
        <v>198283</v>
      </c>
      <c r="M22">
        <v>3697</v>
      </c>
      <c r="N22">
        <v>0</v>
      </c>
      <c r="O22">
        <v>18609</v>
      </c>
      <c r="P22">
        <v>0</v>
      </c>
      <c r="Q22">
        <v>0</v>
      </c>
      <c r="R22">
        <v>0</v>
      </c>
      <c r="S22">
        <v>0</v>
      </c>
      <c r="T22">
        <v>0</v>
      </c>
      <c r="U22">
        <v>0</v>
      </c>
      <c r="V22">
        <v>0</v>
      </c>
      <c r="W22">
        <v>0</v>
      </c>
      <c r="X22">
        <v>0</v>
      </c>
      <c r="Y22">
        <v>135392</v>
      </c>
      <c r="Z22">
        <v>0</v>
      </c>
      <c r="AA22">
        <v>0</v>
      </c>
      <c r="AB22">
        <v>0</v>
      </c>
      <c r="AC22">
        <v>0</v>
      </c>
      <c r="AD22">
        <v>0</v>
      </c>
      <c r="AE22">
        <v>0</v>
      </c>
      <c r="AF22">
        <v>0</v>
      </c>
      <c r="AG22">
        <v>0</v>
      </c>
      <c r="AH22">
        <v>0</v>
      </c>
      <c r="AI22">
        <v>0</v>
      </c>
      <c r="AJ22">
        <v>0</v>
      </c>
      <c r="AK22">
        <v>0</v>
      </c>
      <c r="AL22">
        <v>0</v>
      </c>
    </row>
    <row r="23" spans="1:38" x14ac:dyDescent="0.4">
      <c r="A23" s="1">
        <v>44022.169699074075</v>
      </c>
      <c r="B23">
        <v>2470</v>
      </c>
      <c r="C23">
        <v>0</v>
      </c>
      <c r="D23">
        <v>3711</v>
      </c>
      <c r="E23">
        <v>3475</v>
      </c>
      <c r="F23">
        <v>18477</v>
      </c>
      <c r="G23">
        <v>-1</v>
      </c>
      <c r="H23">
        <v>0</v>
      </c>
      <c r="I23">
        <v>76</v>
      </c>
      <c r="J23">
        <v>0</v>
      </c>
      <c r="K23">
        <v>0</v>
      </c>
      <c r="L23">
        <v>206738</v>
      </c>
      <c r="M23">
        <v>3848</v>
      </c>
      <c r="N23">
        <v>0</v>
      </c>
      <c r="O23">
        <v>15871</v>
      </c>
      <c r="P23">
        <v>0</v>
      </c>
      <c r="Q23">
        <v>0</v>
      </c>
      <c r="R23">
        <v>0</v>
      </c>
      <c r="S23">
        <v>0</v>
      </c>
      <c r="T23">
        <v>0</v>
      </c>
      <c r="U23">
        <v>0</v>
      </c>
      <c r="V23">
        <v>0</v>
      </c>
      <c r="W23">
        <v>0</v>
      </c>
      <c r="X23">
        <v>0</v>
      </c>
      <c r="Y23">
        <v>138244</v>
      </c>
      <c r="Z23">
        <v>0</v>
      </c>
      <c r="AA23">
        <v>0</v>
      </c>
      <c r="AB23">
        <v>0</v>
      </c>
      <c r="AC23">
        <v>0</v>
      </c>
      <c r="AD23">
        <v>0</v>
      </c>
      <c r="AE23">
        <v>0</v>
      </c>
      <c r="AF23">
        <v>0</v>
      </c>
      <c r="AG23">
        <v>0</v>
      </c>
      <c r="AH23">
        <v>0</v>
      </c>
      <c r="AI23">
        <v>0</v>
      </c>
      <c r="AJ23">
        <v>0</v>
      </c>
      <c r="AK23">
        <v>0</v>
      </c>
      <c r="AL23">
        <v>0</v>
      </c>
    </row>
    <row r="24" spans="1:38" x14ac:dyDescent="0.4">
      <c r="A24" s="1">
        <v>44022.170393518521</v>
      </c>
      <c r="B24">
        <v>2449</v>
      </c>
      <c r="C24">
        <v>0</v>
      </c>
      <c r="D24">
        <v>3687</v>
      </c>
      <c r="E24">
        <v>3479</v>
      </c>
      <c r="F24">
        <v>18514</v>
      </c>
      <c r="G24">
        <v>-1</v>
      </c>
      <c r="H24">
        <v>0</v>
      </c>
      <c r="I24">
        <v>20</v>
      </c>
      <c r="J24">
        <v>0</v>
      </c>
      <c r="K24">
        <v>0</v>
      </c>
      <c r="L24">
        <v>201934</v>
      </c>
      <c r="M24">
        <v>3795</v>
      </c>
      <c r="N24">
        <v>0</v>
      </c>
      <c r="O24">
        <v>16327</v>
      </c>
      <c r="P24">
        <v>0</v>
      </c>
      <c r="Q24">
        <v>0</v>
      </c>
      <c r="R24">
        <v>0</v>
      </c>
      <c r="S24">
        <v>0</v>
      </c>
      <c r="T24">
        <v>0</v>
      </c>
      <c r="U24">
        <v>0</v>
      </c>
      <c r="V24">
        <v>0</v>
      </c>
      <c r="W24">
        <v>0</v>
      </c>
      <c r="X24">
        <v>0</v>
      </c>
      <c r="Y24">
        <v>135423</v>
      </c>
      <c r="Z24">
        <v>0</v>
      </c>
      <c r="AA24">
        <v>0</v>
      </c>
      <c r="AB24">
        <v>0</v>
      </c>
      <c r="AC24">
        <v>0</v>
      </c>
      <c r="AD24">
        <v>0</v>
      </c>
      <c r="AE24">
        <v>0</v>
      </c>
      <c r="AF24">
        <v>0</v>
      </c>
      <c r="AG24">
        <v>0</v>
      </c>
      <c r="AH24">
        <v>0</v>
      </c>
      <c r="AI24">
        <v>0</v>
      </c>
      <c r="AJ24">
        <v>0</v>
      </c>
      <c r="AK24">
        <v>0</v>
      </c>
      <c r="AL24">
        <v>0</v>
      </c>
    </row>
    <row r="25" spans="1:38" x14ac:dyDescent="0.4">
      <c r="A25" s="1">
        <v>44022.171087962961</v>
      </c>
      <c r="B25">
        <v>1349</v>
      </c>
      <c r="C25">
        <v>0</v>
      </c>
      <c r="D25">
        <v>3694</v>
      </c>
      <c r="E25">
        <v>3480</v>
      </c>
      <c r="F25">
        <v>18550</v>
      </c>
      <c r="G25">
        <v>-1</v>
      </c>
      <c r="H25">
        <v>0</v>
      </c>
      <c r="I25">
        <v>24</v>
      </c>
      <c r="J25">
        <v>0</v>
      </c>
      <c r="K25">
        <v>0</v>
      </c>
      <c r="L25">
        <v>168742</v>
      </c>
      <c r="M25">
        <v>3184</v>
      </c>
      <c r="N25">
        <v>0</v>
      </c>
      <c r="O25">
        <v>14431</v>
      </c>
      <c r="P25">
        <v>0</v>
      </c>
      <c r="Q25">
        <v>0</v>
      </c>
      <c r="R25">
        <v>0</v>
      </c>
      <c r="S25">
        <v>0</v>
      </c>
      <c r="T25">
        <v>0</v>
      </c>
      <c r="U25">
        <v>0</v>
      </c>
      <c r="V25">
        <v>0</v>
      </c>
      <c r="W25">
        <v>0</v>
      </c>
      <c r="X25">
        <v>0</v>
      </c>
      <c r="Y25">
        <v>112958</v>
      </c>
      <c r="Z25">
        <v>0</v>
      </c>
      <c r="AA25">
        <v>0</v>
      </c>
      <c r="AB25">
        <v>0</v>
      </c>
      <c r="AC25">
        <v>0</v>
      </c>
      <c r="AD25">
        <v>0</v>
      </c>
      <c r="AE25">
        <v>0</v>
      </c>
      <c r="AF25">
        <v>0</v>
      </c>
      <c r="AG25">
        <v>0</v>
      </c>
      <c r="AH25">
        <v>0</v>
      </c>
      <c r="AI25">
        <v>0</v>
      </c>
      <c r="AJ25">
        <v>0</v>
      </c>
      <c r="AK25">
        <v>0</v>
      </c>
      <c r="AL25">
        <v>0</v>
      </c>
    </row>
    <row r="26" spans="1:38" x14ac:dyDescent="0.4">
      <c r="A26" s="1">
        <v>44022.171782407408</v>
      </c>
      <c r="B26">
        <v>2434</v>
      </c>
      <c r="C26">
        <v>1</v>
      </c>
      <c r="D26">
        <v>3320</v>
      </c>
      <c r="E26">
        <v>3489</v>
      </c>
      <c r="F26">
        <v>18586</v>
      </c>
      <c r="G26">
        <v>-1</v>
      </c>
      <c r="H26">
        <v>0</v>
      </c>
      <c r="I26">
        <v>68</v>
      </c>
      <c r="J26">
        <v>0</v>
      </c>
      <c r="K26">
        <v>0</v>
      </c>
      <c r="L26">
        <v>192085</v>
      </c>
      <c r="M26">
        <v>3717</v>
      </c>
      <c r="N26">
        <v>0</v>
      </c>
      <c r="O26">
        <v>22654</v>
      </c>
      <c r="P26">
        <v>0</v>
      </c>
      <c r="Q26">
        <v>0</v>
      </c>
      <c r="R26">
        <v>0</v>
      </c>
      <c r="S26">
        <v>0</v>
      </c>
      <c r="T26">
        <v>0</v>
      </c>
      <c r="U26">
        <v>0</v>
      </c>
      <c r="V26">
        <v>0</v>
      </c>
      <c r="W26">
        <v>0</v>
      </c>
      <c r="X26">
        <v>0</v>
      </c>
      <c r="Y26">
        <v>127728</v>
      </c>
      <c r="Z26">
        <v>0</v>
      </c>
      <c r="AA26">
        <v>0</v>
      </c>
      <c r="AB26">
        <v>0</v>
      </c>
      <c r="AC26">
        <v>0</v>
      </c>
      <c r="AD26">
        <v>0</v>
      </c>
      <c r="AE26">
        <v>0</v>
      </c>
      <c r="AF26">
        <v>0</v>
      </c>
      <c r="AG26">
        <v>0</v>
      </c>
      <c r="AH26">
        <v>0</v>
      </c>
      <c r="AI26">
        <v>0</v>
      </c>
      <c r="AJ26">
        <v>0</v>
      </c>
      <c r="AK26">
        <v>0</v>
      </c>
      <c r="AL26">
        <v>0</v>
      </c>
    </row>
    <row r="27" spans="1:38" x14ac:dyDescent="0.4">
      <c r="A27" s="1">
        <v>44022.172476851854</v>
      </c>
      <c r="B27">
        <v>2401</v>
      </c>
      <c r="C27">
        <v>43</v>
      </c>
      <c r="D27">
        <v>3670</v>
      </c>
      <c r="E27">
        <v>3483</v>
      </c>
      <c r="F27">
        <v>18620</v>
      </c>
      <c r="G27">
        <v>-1</v>
      </c>
      <c r="H27">
        <v>0</v>
      </c>
      <c r="I27">
        <v>44</v>
      </c>
      <c r="J27">
        <v>0</v>
      </c>
      <c r="K27">
        <v>0</v>
      </c>
      <c r="L27">
        <v>198625</v>
      </c>
      <c r="M27">
        <v>3960</v>
      </c>
      <c r="N27">
        <v>0</v>
      </c>
      <c r="O27">
        <v>14023</v>
      </c>
      <c r="P27">
        <v>0</v>
      </c>
      <c r="Q27">
        <v>0</v>
      </c>
      <c r="R27">
        <v>0</v>
      </c>
      <c r="S27">
        <v>0</v>
      </c>
      <c r="T27">
        <v>0</v>
      </c>
      <c r="U27">
        <v>0</v>
      </c>
      <c r="V27">
        <v>0</v>
      </c>
      <c r="W27">
        <v>0</v>
      </c>
      <c r="X27">
        <v>0</v>
      </c>
      <c r="Y27">
        <v>133047</v>
      </c>
      <c r="Z27">
        <v>0</v>
      </c>
      <c r="AA27">
        <v>0</v>
      </c>
      <c r="AB27">
        <v>0</v>
      </c>
      <c r="AC27">
        <v>0</v>
      </c>
      <c r="AD27">
        <v>0</v>
      </c>
      <c r="AE27">
        <v>0</v>
      </c>
      <c r="AF27">
        <v>0</v>
      </c>
      <c r="AG27">
        <v>0</v>
      </c>
      <c r="AH27">
        <v>0</v>
      </c>
      <c r="AI27">
        <v>0</v>
      </c>
      <c r="AJ27">
        <v>0</v>
      </c>
      <c r="AK27">
        <v>0</v>
      </c>
      <c r="AL27">
        <v>0</v>
      </c>
    </row>
    <row r="28" spans="1:38" x14ac:dyDescent="0.4">
      <c r="A28" s="1">
        <v>44022.173171296294</v>
      </c>
      <c r="B28">
        <v>2389</v>
      </c>
      <c r="C28">
        <v>0</v>
      </c>
      <c r="D28">
        <v>3685</v>
      </c>
      <c r="E28">
        <v>3475</v>
      </c>
      <c r="F28">
        <v>18658</v>
      </c>
      <c r="G28">
        <v>-1</v>
      </c>
      <c r="H28">
        <v>0</v>
      </c>
      <c r="I28">
        <v>24</v>
      </c>
      <c r="J28">
        <v>0</v>
      </c>
      <c r="K28">
        <v>0</v>
      </c>
      <c r="L28">
        <v>194753</v>
      </c>
      <c r="M28">
        <v>3954</v>
      </c>
      <c r="N28">
        <v>0</v>
      </c>
      <c r="O28">
        <v>18878</v>
      </c>
      <c r="P28">
        <v>0</v>
      </c>
      <c r="Q28">
        <v>0</v>
      </c>
      <c r="R28">
        <v>0</v>
      </c>
      <c r="S28">
        <v>0</v>
      </c>
      <c r="T28">
        <v>0</v>
      </c>
      <c r="U28">
        <v>0</v>
      </c>
      <c r="V28">
        <v>0</v>
      </c>
      <c r="W28">
        <v>0</v>
      </c>
      <c r="X28">
        <v>0</v>
      </c>
      <c r="Y28">
        <v>133356</v>
      </c>
      <c r="Z28">
        <v>0</v>
      </c>
      <c r="AA28">
        <v>0</v>
      </c>
      <c r="AB28">
        <v>0</v>
      </c>
      <c r="AC28">
        <v>0</v>
      </c>
      <c r="AD28">
        <v>0</v>
      </c>
      <c r="AE28">
        <v>0</v>
      </c>
      <c r="AF28">
        <v>0</v>
      </c>
      <c r="AG28">
        <v>0</v>
      </c>
      <c r="AH28">
        <v>0</v>
      </c>
      <c r="AI28">
        <v>0</v>
      </c>
      <c r="AJ28">
        <v>0</v>
      </c>
      <c r="AK28">
        <v>0</v>
      </c>
      <c r="AL28">
        <v>0</v>
      </c>
    </row>
    <row r="29" spans="1:38" x14ac:dyDescent="0.4">
      <c r="A29" s="1">
        <v>44022.17386574074</v>
      </c>
      <c r="B29">
        <v>2377</v>
      </c>
      <c r="C29">
        <v>0</v>
      </c>
      <c r="D29">
        <v>3567</v>
      </c>
      <c r="E29">
        <v>3478</v>
      </c>
      <c r="F29">
        <v>18693</v>
      </c>
      <c r="G29">
        <v>-1</v>
      </c>
      <c r="H29">
        <v>0</v>
      </c>
      <c r="I29">
        <v>91</v>
      </c>
      <c r="J29">
        <v>0</v>
      </c>
      <c r="K29">
        <v>0</v>
      </c>
      <c r="L29">
        <v>196338</v>
      </c>
      <c r="M29">
        <v>3960</v>
      </c>
      <c r="N29">
        <v>0</v>
      </c>
      <c r="O29">
        <v>17023</v>
      </c>
      <c r="P29">
        <v>0</v>
      </c>
      <c r="Q29">
        <v>0</v>
      </c>
      <c r="R29">
        <v>0</v>
      </c>
      <c r="S29">
        <v>0</v>
      </c>
      <c r="T29">
        <v>0</v>
      </c>
      <c r="U29">
        <v>0</v>
      </c>
      <c r="V29">
        <v>0</v>
      </c>
      <c r="W29">
        <v>0</v>
      </c>
      <c r="X29">
        <v>0</v>
      </c>
      <c r="Y29">
        <v>131778</v>
      </c>
      <c r="Z29">
        <v>0</v>
      </c>
      <c r="AA29">
        <v>0</v>
      </c>
      <c r="AB29">
        <v>0</v>
      </c>
      <c r="AC29">
        <v>0</v>
      </c>
      <c r="AD29">
        <v>0</v>
      </c>
      <c r="AE29">
        <v>0</v>
      </c>
      <c r="AF29">
        <v>0</v>
      </c>
      <c r="AG29">
        <v>0</v>
      </c>
      <c r="AH29">
        <v>0</v>
      </c>
      <c r="AI29">
        <v>0</v>
      </c>
      <c r="AJ29">
        <v>0</v>
      </c>
      <c r="AK29">
        <v>0</v>
      </c>
      <c r="AL29">
        <v>0</v>
      </c>
    </row>
    <row r="30" spans="1:38" x14ac:dyDescent="0.4">
      <c r="A30" s="1">
        <v>44022.174560185187</v>
      </c>
      <c r="B30">
        <v>928</v>
      </c>
      <c r="C30">
        <v>0</v>
      </c>
      <c r="D30">
        <v>3759</v>
      </c>
      <c r="E30">
        <v>3481</v>
      </c>
      <c r="F30">
        <v>18721</v>
      </c>
      <c r="G30">
        <v>-1</v>
      </c>
      <c r="H30">
        <v>0</v>
      </c>
      <c r="I30">
        <v>178</v>
      </c>
      <c r="J30">
        <v>0</v>
      </c>
      <c r="K30">
        <v>0</v>
      </c>
      <c r="L30">
        <v>156541</v>
      </c>
      <c r="M30">
        <v>3042</v>
      </c>
      <c r="N30">
        <v>0</v>
      </c>
      <c r="O30">
        <v>13479</v>
      </c>
      <c r="P30">
        <v>0</v>
      </c>
      <c r="Q30">
        <v>0</v>
      </c>
      <c r="R30">
        <v>0</v>
      </c>
      <c r="S30">
        <v>0</v>
      </c>
      <c r="T30">
        <v>0</v>
      </c>
      <c r="U30">
        <v>0</v>
      </c>
      <c r="V30">
        <v>0</v>
      </c>
      <c r="W30">
        <v>0</v>
      </c>
      <c r="X30">
        <v>0</v>
      </c>
      <c r="Y30">
        <v>105261</v>
      </c>
      <c r="Z30">
        <v>0</v>
      </c>
      <c r="AA30">
        <v>0</v>
      </c>
      <c r="AB30">
        <v>0</v>
      </c>
      <c r="AC30">
        <v>0</v>
      </c>
      <c r="AD30">
        <v>0</v>
      </c>
      <c r="AE30">
        <v>0</v>
      </c>
      <c r="AF30">
        <v>0</v>
      </c>
      <c r="AG30">
        <v>0</v>
      </c>
      <c r="AH30">
        <v>0</v>
      </c>
      <c r="AI30">
        <v>0</v>
      </c>
      <c r="AJ30">
        <v>0</v>
      </c>
      <c r="AK30">
        <v>0</v>
      </c>
      <c r="AL30">
        <v>0</v>
      </c>
    </row>
    <row r="31" spans="1:38" x14ac:dyDescent="0.4">
      <c r="A31" s="1">
        <v>44022.175254629627</v>
      </c>
      <c r="B31">
        <v>2281</v>
      </c>
      <c r="C31">
        <v>0</v>
      </c>
      <c r="D31">
        <v>2193</v>
      </c>
      <c r="E31">
        <v>3494</v>
      </c>
      <c r="F31">
        <v>18747</v>
      </c>
      <c r="G31">
        <v>-1</v>
      </c>
      <c r="H31">
        <v>0</v>
      </c>
      <c r="I31">
        <v>56</v>
      </c>
      <c r="J31">
        <v>0</v>
      </c>
      <c r="K31">
        <v>0</v>
      </c>
      <c r="L31">
        <v>157712</v>
      </c>
      <c r="M31">
        <v>2763</v>
      </c>
      <c r="N31">
        <v>0</v>
      </c>
      <c r="O31">
        <v>21045</v>
      </c>
      <c r="P31">
        <v>0</v>
      </c>
      <c r="Q31">
        <v>0</v>
      </c>
      <c r="R31">
        <v>0</v>
      </c>
      <c r="S31">
        <v>0</v>
      </c>
      <c r="T31">
        <v>0</v>
      </c>
      <c r="U31">
        <v>0</v>
      </c>
      <c r="V31">
        <v>0</v>
      </c>
      <c r="W31">
        <v>0</v>
      </c>
      <c r="X31">
        <v>0</v>
      </c>
      <c r="Y31">
        <v>102771</v>
      </c>
      <c r="Z31">
        <v>0</v>
      </c>
      <c r="AA31">
        <v>0</v>
      </c>
      <c r="AB31">
        <v>0</v>
      </c>
      <c r="AC31">
        <v>0</v>
      </c>
      <c r="AD31">
        <v>0</v>
      </c>
      <c r="AE31">
        <v>0</v>
      </c>
      <c r="AF31">
        <v>0</v>
      </c>
      <c r="AG31">
        <v>0</v>
      </c>
      <c r="AH31">
        <v>0</v>
      </c>
      <c r="AI31">
        <v>0</v>
      </c>
      <c r="AJ31">
        <v>0</v>
      </c>
      <c r="AK31">
        <v>0</v>
      </c>
      <c r="AL31">
        <v>0</v>
      </c>
    </row>
    <row r="32" spans="1:38" x14ac:dyDescent="0.4">
      <c r="A32" s="1">
        <v>44022.175949074073</v>
      </c>
      <c r="B32">
        <v>2412</v>
      </c>
      <c r="C32">
        <v>1</v>
      </c>
      <c r="D32">
        <v>3713</v>
      </c>
      <c r="E32">
        <v>3491</v>
      </c>
      <c r="F32">
        <v>18785</v>
      </c>
      <c r="G32">
        <v>-1</v>
      </c>
      <c r="H32">
        <v>0</v>
      </c>
      <c r="I32">
        <v>24</v>
      </c>
      <c r="J32">
        <v>0</v>
      </c>
      <c r="K32">
        <v>0</v>
      </c>
      <c r="L32">
        <v>198863</v>
      </c>
      <c r="M32">
        <v>3796</v>
      </c>
      <c r="N32">
        <v>0</v>
      </c>
      <c r="O32">
        <v>20011</v>
      </c>
      <c r="P32">
        <v>0</v>
      </c>
      <c r="Q32">
        <v>0</v>
      </c>
      <c r="R32">
        <v>0</v>
      </c>
      <c r="S32">
        <v>0</v>
      </c>
      <c r="T32">
        <v>0</v>
      </c>
      <c r="U32">
        <v>0</v>
      </c>
      <c r="V32">
        <v>0</v>
      </c>
      <c r="W32">
        <v>0</v>
      </c>
      <c r="X32">
        <v>0</v>
      </c>
      <c r="Y32">
        <v>136840</v>
      </c>
      <c r="Z32">
        <v>0</v>
      </c>
      <c r="AA32">
        <v>0</v>
      </c>
      <c r="AB32">
        <v>0</v>
      </c>
      <c r="AC32">
        <v>0</v>
      </c>
      <c r="AD32">
        <v>0</v>
      </c>
      <c r="AE32">
        <v>0</v>
      </c>
      <c r="AF32">
        <v>0</v>
      </c>
      <c r="AG32">
        <v>0</v>
      </c>
      <c r="AH32">
        <v>0</v>
      </c>
      <c r="AI32">
        <v>0</v>
      </c>
      <c r="AJ32">
        <v>0</v>
      </c>
      <c r="AK32">
        <v>0</v>
      </c>
      <c r="AL32">
        <v>0</v>
      </c>
    </row>
    <row r="33" spans="1:38" x14ac:dyDescent="0.4">
      <c r="A33" s="1">
        <v>44022.17664351852</v>
      </c>
      <c r="B33">
        <v>2406</v>
      </c>
      <c r="C33">
        <v>2</v>
      </c>
      <c r="D33">
        <v>3780</v>
      </c>
      <c r="E33">
        <v>3493</v>
      </c>
      <c r="F33">
        <v>18823</v>
      </c>
      <c r="G33">
        <v>-1</v>
      </c>
      <c r="H33">
        <v>0</v>
      </c>
      <c r="I33">
        <v>44</v>
      </c>
      <c r="J33">
        <v>0</v>
      </c>
      <c r="K33">
        <v>0</v>
      </c>
      <c r="L33">
        <v>197304</v>
      </c>
      <c r="M33">
        <v>3715</v>
      </c>
      <c r="N33">
        <v>0</v>
      </c>
      <c r="O33">
        <v>12701</v>
      </c>
      <c r="P33">
        <v>0</v>
      </c>
      <c r="Q33">
        <v>0</v>
      </c>
      <c r="R33">
        <v>0</v>
      </c>
      <c r="S33">
        <v>0</v>
      </c>
      <c r="T33">
        <v>0</v>
      </c>
      <c r="U33">
        <v>0</v>
      </c>
      <c r="V33">
        <v>0</v>
      </c>
      <c r="W33">
        <v>0</v>
      </c>
      <c r="X33">
        <v>0</v>
      </c>
      <c r="Y33">
        <v>132801</v>
      </c>
      <c r="Z33">
        <v>0</v>
      </c>
      <c r="AA33">
        <v>0</v>
      </c>
      <c r="AB33">
        <v>0</v>
      </c>
      <c r="AC33">
        <v>0</v>
      </c>
      <c r="AD33">
        <v>0</v>
      </c>
      <c r="AE33">
        <v>0</v>
      </c>
      <c r="AF33">
        <v>0</v>
      </c>
      <c r="AG33">
        <v>0</v>
      </c>
      <c r="AH33">
        <v>0</v>
      </c>
      <c r="AI33">
        <v>0</v>
      </c>
      <c r="AJ33">
        <v>0</v>
      </c>
      <c r="AK33">
        <v>0</v>
      </c>
      <c r="AL33">
        <v>0</v>
      </c>
    </row>
    <row r="34" spans="1:38" x14ac:dyDescent="0.4">
      <c r="A34" s="1">
        <v>44022.177337962959</v>
      </c>
      <c r="B34">
        <v>896</v>
      </c>
      <c r="C34">
        <v>43</v>
      </c>
      <c r="D34">
        <v>4315</v>
      </c>
      <c r="E34">
        <v>3498</v>
      </c>
      <c r="F34">
        <v>18853</v>
      </c>
      <c r="G34">
        <v>-1</v>
      </c>
      <c r="H34">
        <v>0</v>
      </c>
      <c r="I34">
        <v>52</v>
      </c>
      <c r="J34">
        <v>0</v>
      </c>
      <c r="K34">
        <v>0</v>
      </c>
      <c r="L34">
        <v>181576</v>
      </c>
      <c r="M34">
        <v>3065</v>
      </c>
      <c r="N34">
        <v>0</v>
      </c>
      <c r="O34">
        <v>14321</v>
      </c>
      <c r="P34">
        <v>0</v>
      </c>
      <c r="Q34">
        <v>0</v>
      </c>
      <c r="R34">
        <v>0</v>
      </c>
      <c r="S34">
        <v>0</v>
      </c>
      <c r="T34">
        <v>0</v>
      </c>
      <c r="U34">
        <v>0</v>
      </c>
      <c r="V34">
        <v>0</v>
      </c>
      <c r="W34">
        <v>0</v>
      </c>
      <c r="X34">
        <v>0</v>
      </c>
      <c r="Y34">
        <v>122010</v>
      </c>
      <c r="Z34">
        <v>0</v>
      </c>
      <c r="AA34">
        <v>0</v>
      </c>
      <c r="AB34">
        <v>0</v>
      </c>
      <c r="AC34">
        <v>0</v>
      </c>
      <c r="AD34">
        <v>0</v>
      </c>
      <c r="AE34">
        <v>0</v>
      </c>
      <c r="AF34">
        <v>0</v>
      </c>
      <c r="AG34">
        <v>0</v>
      </c>
      <c r="AH34">
        <v>0</v>
      </c>
      <c r="AI34">
        <v>0</v>
      </c>
      <c r="AJ34">
        <v>0</v>
      </c>
      <c r="AK34">
        <v>0</v>
      </c>
      <c r="AL34">
        <v>0</v>
      </c>
    </row>
    <row r="35" spans="1:38" x14ac:dyDescent="0.4">
      <c r="A35" s="1">
        <v>44022.178032407406</v>
      </c>
      <c r="B35">
        <v>58</v>
      </c>
      <c r="C35">
        <v>0</v>
      </c>
      <c r="D35">
        <v>787</v>
      </c>
      <c r="E35">
        <v>3500</v>
      </c>
      <c r="F35">
        <v>18864</v>
      </c>
      <c r="G35">
        <v>-1</v>
      </c>
      <c r="H35">
        <v>0</v>
      </c>
      <c r="I35">
        <v>16</v>
      </c>
      <c r="J35">
        <v>0</v>
      </c>
      <c r="K35">
        <v>0</v>
      </c>
      <c r="L35">
        <v>79294</v>
      </c>
      <c r="M35">
        <v>684</v>
      </c>
      <c r="N35">
        <v>0</v>
      </c>
      <c r="O35">
        <v>12829</v>
      </c>
      <c r="P35">
        <v>0</v>
      </c>
      <c r="Q35">
        <v>0</v>
      </c>
      <c r="R35">
        <v>0</v>
      </c>
      <c r="S35">
        <v>0</v>
      </c>
      <c r="T35">
        <v>0</v>
      </c>
      <c r="U35">
        <v>0</v>
      </c>
      <c r="V35">
        <v>0</v>
      </c>
      <c r="W35">
        <v>0</v>
      </c>
      <c r="X35">
        <v>0</v>
      </c>
      <c r="Y35">
        <v>52273</v>
      </c>
      <c r="Z35">
        <v>0</v>
      </c>
      <c r="AA35">
        <v>0</v>
      </c>
      <c r="AB35">
        <v>0</v>
      </c>
      <c r="AC35">
        <v>0</v>
      </c>
      <c r="AD35">
        <v>0</v>
      </c>
      <c r="AE35">
        <v>0</v>
      </c>
      <c r="AF35">
        <v>0</v>
      </c>
      <c r="AG35">
        <v>0</v>
      </c>
      <c r="AH35">
        <v>0</v>
      </c>
      <c r="AI35">
        <v>0</v>
      </c>
      <c r="AJ35">
        <v>0</v>
      </c>
      <c r="AK35">
        <v>0</v>
      </c>
      <c r="AL35">
        <v>0</v>
      </c>
    </row>
    <row r="36" spans="1:38" x14ac:dyDescent="0.4">
      <c r="A36" s="1">
        <v>44022.178726851853</v>
      </c>
      <c r="B36">
        <v>9</v>
      </c>
      <c r="C36">
        <v>0</v>
      </c>
      <c r="D36">
        <v>0</v>
      </c>
      <c r="E36">
        <v>3502</v>
      </c>
      <c r="F36">
        <v>18865</v>
      </c>
      <c r="G36">
        <v>-1</v>
      </c>
      <c r="H36">
        <v>0</v>
      </c>
      <c r="I36">
        <v>76</v>
      </c>
      <c r="J36">
        <v>0</v>
      </c>
      <c r="K36">
        <v>0</v>
      </c>
      <c r="L36">
        <v>22966</v>
      </c>
      <c r="M36">
        <v>1</v>
      </c>
      <c r="N36">
        <v>0</v>
      </c>
      <c r="O36">
        <v>13367</v>
      </c>
      <c r="P36">
        <v>0</v>
      </c>
      <c r="Q36">
        <v>0</v>
      </c>
      <c r="R36">
        <v>0</v>
      </c>
      <c r="S36">
        <v>0</v>
      </c>
      <c r="T36">
        <v>0</v>
      </c>
      <c r="U36">
        <v>0</v>
      </c>
      <c r="V36">
        <v>0</v>
      </c>
      <c r="W36">
        <v>0</v>
      </c>
      <c r="X36">
        <v>0</v>
      </c>
      <c r="Y36">
        <v>16158</v>
      </c>
      <c r="Z36">
        <v>0</v>
      </c>
      <c r="AA36">
        <v>0</v>
      </c>
      <c r="AB36">
        <v>0</v>
      </c>
      <c r="AC36">
        <v>0</v>
      </c>
      <c r="AD36">
        <v>0</v>
      </c>
      <c r="AE36">
        <v>0</v>
      </c>
      <c r="AF36">
        <v>0</v>
      </c>
      <c r="AG36">
        <v>0</v>
      </c>
      <c r="AH36">
        <v>0</v>
      </c>
      <c r="AI36">
        <v>0</v>
      </c>
      <c r="AJ36">
        <v>0</v>
      </c>
      <c r="AK36">
        <v>0</v>
      </c>
      <c r="AL36">
        <v>0</v>
      </c>
    </row>
    <row r="37" spans="1:38" x14ac:dyDescent="0.4">
      <c r="A37" s="1">
        <v>44022.1794212963</v>
      </c>
      <c r="B37">
        <v>0</v>
      </c>
      <c r="C37">
        <v>0</v>
      </c>
      <c r="D37">
        <v>0</v>
      </c>
      <c r="E37">
        <v>3502</v>
      </c>
      <c r="F37">
        <v>18865</v>
      </c>
      <c r="G37">
        <v>-1</v>
      </c>
      <c r="H37">
        <v>0</v>
      </c>
      <c r="I37">
        <v>72</v>
      </c>
      <c r="J37">
        <v>0</v>
      </c>
      <c r="K37">
        <v>0</v>
      </c>
      <c r="L37">
        <v>22989</v>
      </c>
      <c r="M37">
        <v>0</v>
      </c>
      <c r="N37">
        <v>0</v>
      </c>
      <c r="O37">
        <v>13305</v>
      </c>
      <c r="P37">
        <v>0</v>
      </c>
      <c r="Q37">
        <v>0</v>
      </c>
      <c r="R37">
        <v>0</v>
      </c>
      <c r="S37">
        <v>0</v>
      </c>
      <c r="T37">
        <v>0</v>
      </c>
      <c r="U37">
        <v>0</v>
      </c>
      <c r="V37">
        <v>0</v>
      </c>
      <c r="W37">
        <v>0</v>
      </c>
      <c r="X37">
        <v>0</v>
      </c>
      <c r="Y37">
        <v>14053</v>
      </c>
      <c r="Z37">
        <v>0</v>
      </c>
      <c r="AA37">
        <v>0</v>
      </c>
      <c r="AB37">
        <v>0</v>
      </c>
      <c r="AC37">
        <v>0</v>
      </c>
      <c r="AD37">
        <v>0</v>
      </c>
      <c r="AE37">
        <v>0</v>
      </c>
      <c r="AF37">
        <v>0</v>
      </c>
      <c r="AG37">
        <v>0</v>
      </c>
      <c r="AH37">
        <v>0</v>
      </c>
      <c r="AI37">
        <v>0</v>
      </c>
      <c r="AJ37">
        <v>0</v>
      </c>
      <c r="AK37">
        <v>0</v>
      </c>
      <c r="AL37">
        <v>0</v>
      </c>
    </row>
    <row r="38" spans="1:38" x14ac:dyDescent="0.4">
      <c r="A38" s="1">
        <v>44022.180115740739</v>
      </c>
      <c r="B38">
        <v>1</v>
      </c>
      <c r="C38">
        <v>0</v>
      </c>
      <c r="D38">
        <v>0</v>
      </c>
      <c r="E38">
        <v>3503</v>
      </c>
      <c r="F38">
        <v>18865</v>
      </c>
      <c r="G38">
        <v>-1</v>
      </c>
      <c r="H38">
        <v>0</v>
      </c>
      <c r="I38">
        <v>28</v>
      </c>
      <c r="J38">
        <v>0</v>
      </c>
      <c r="K38">
        <v>0</v>
      </c>
      <c r="L38">
        <v>28892</v>
      </c>
      <c r="M38">
        <v>1</v>
      </c>
      <c r="N38">
        <v>0</v>
      </c>
      <c r="O38">
        <v>13359</v>
      </c>
      <c r="P38">
        <v>0</v>
      </c>
      <c r="Q38">
        <v>0</v>
      </c>
      <c r="R38">
        <v>0</v>
      </c>
      <c r="S38">
        <v>0</v>
      </c>
      <c r="T38">
        <v>0</v>
      </c>
      <c r="U38">
        <v>0</v>
      </c>
      <c r="V38">
        <v>0</v>
      </c>
      <c r="W38">
        <v>0</v>
      </c>
      <c r="X38">
        <v>0</v>
      </c>
      <c r="Y38">
        <v>18719</v>
      </c>
      <c r="Z38">
        <v>0</v>
      </c>
      <c r="AA38">
        <v>0</v>
      </c>
      <c r="AB38">
        <v>0</v>
      </c>
      <c r="AC38">
        <v>0</v>
      </c>
      <c r="AD38">
        <v>0</v>
      </c>
      <c r="AE38">
        <v>0</v>
      </c>
      <c r="AF38">
        <v>0</v>
      </c>
      <c r="AG38">
        <v>0</v>
      </c>
      <c r="AH38">
        <v>0</v>
      </c>
      <c r="AI38">
        <v>0</v>
      </c>
      <c r="AJ38">
        <v>0</v>
      </c>
      <c r="AK38">
        <v>0</v>
      </c>
      <c r="AL38">
        <v>0</v>
      </c>
    </row>
    <row r="39" spans="1:38" x14ac:dyDescent="0.4">
      <c r="A39" s="1">
        <v>44022.180810185186</v>
      </c>
      <c r="B39">
        <v>11</v>
      </c>
      <c r="C39">
        <v>0</v>
      </c>
      <c r="D39">
        <v>0</v>
      </c>
      <c r="E39">
        <v>3503</v>
      </c>
      <c r="F39">
        <v>18865</v>
      </c>
      <c r="G39">
        <v>-1</v>
      </c>
      <c r="H39">
        <v>0</v>
      </c>
      <c r="I39">
        <v>51</v>
      </c>
      <c r="J39">
        <v>0</v>
      </c>
      <c r="K39">
        <v>0</v>
      </c>
      <c r="L39">
        <v>33433</v>
      </c>
      <c r="M39">
        <v>10</v>
      </c>
      <c r="N39">
        <v>0</v>
      </c>
      <c r="O39">
        <v>15161</v>
      </c>
      <c r="P39">
        <v>0</v>
      </c>
      <c r="Q39">
        <v>0</v>
      </c>
      <c r="R39">
        <v>0</v>
      </c>
      <c r="S39">
        <v>0</v>
      </c>
      <c r="T39">
        <v>0</v>
      </c>
      <c r="U39">
        <v>0</v>
      </c>
      <c r="V39">
        <v>0</v>
      </c>
      <c r="W39">
        <v>0</v>
      </c>
      <c r="X39">
        <v>0</v>
      </c>
      <c r="Y39">
        <v>22231</v>
      </c>
      <c r="Z39">
        <v>0</v>
      </c>
      <c r="AA39">
        <v>0</v>
      </c>
      <c r="AB39">
        <v>0</v>
      </c>
      <c r="AC39">
        <v>0</v>
      </c>
      <c r="AD39">
        <v>0</v>
      </c>
      <c r="AE39">
        <v>0</v>
      </c>
      <c r="AF39">
        <v>0</v>
      </c>
      <c r="AG39">
        <v>0</v>
      </c>
      <c r="AH39">
        <v>0</v>
      </c>
      <c r="AI39">
        <v>0</v>
      </c>
      <c r="AJ39">
        <v>0</v>
      </c>
      <c r="AK39">
        <v>0</v>
      </c>
      <c r="AL39">
        <v>0</v>
      </c>
    </row>
    <row r="40" spans="1:38" x14ac:dyDescent="0.4">
      <c r="A40" s="1">
        <v>44022.181504629632</v>
      </c>
      <c r="B40">
        <v>2</v>
      </c>
      <c r="C40">
        <v>0</v>
      </c>
      <c r="D40">
        <v>0</v>
      </c>
      <c r="E40">
        <v>3327</v>
      </c>
      <c r="F40">
        <v>18084</v>
      </c>
      <c r="G40">
        <v>-1</v>
      </c>
      <c r="H40">
        <v>0</v>
      </c>
      <c r="I40">
        <v>198</v>
      </c>
      <c r="J40">
        <v>0</v>
      </c>
      <c r="K40">
        <v>0</v>
      </c>
      <c r="L40">
        <v>32014</v>
      </c>
      <c r="M40">
        <v>0</v>
      </c>
      <c r="N40">
        <v>0</v>
      </c>
      <c r="O40">
        <v>13469</v>
      </c>
      <c r="P40">
        <v>0</v>
      </c>
      <c r="Q40">
        <v>0</v>
      </c>
      <c r="R40">
        <v>0</v>
      </c>
      <c r="S40">
        <v>0</v>
      </c>
      <c r="T40">
        <v>0</v>
      </c>
      <c r="U40">
        <v>0</v>
      </c>
      <c r="V40">
        <v>0</v>
      </c>
      <c r="W40">
        <v>0</v>
      </c>
      <c r="X40">
        <v>0</v>
      </c>
      <c r="Y40">
        <v>13907</v>
      </c>
      <c r="Z40">
        <v>0</v>
      </c>
      <c r="AA40">
        <v>0</v>
      </c>
      <c r="AB40">
        <v>0</v>
      </c>
      <c r="AC40">
        <v>0</v>
      </c>
      <c r="AD40">
        <v>0</v>
      </c>
      <c r="AE40">
        <v>0</v>
      </c>
      <c r="AF40">
        <v>0</v>
      </c>
      <c r="AG40">
        <v>0</v>
      </c>
      <c r="AH40">
        <v>0</v>
      </c>
      <c r="AI40">
        <v>0</v>
      </c>
      <c r="AJ40">
        <v>0</v>
      </c>
      <c r="AK40">
        <v>0</v>
      </c>
      <c r="AL40">
        <v>0</v>
      </c>
    </row>
    <row r="41" spans="1:38" x14ac:dyDescent="0.4">
      <c r="A41" s="1">
        <v>44022.182199074072</v>
      </c>
      <c r="B41">
        <v>0</v>
      </c>
      <c r="C41">
        <v>0</v>
      </c>
      <c r="D41">
        <v>0</v>
      </c>
      <c r="E41">
        <v>3327</v>
      </c>
      <c r="F41">
        <v>18084</v>
      </c>
      <c r="G41">
        <v>-1</v>
      </c>
      <c r="H41">
        <v>0</v>
      </c>
      <c r="I41">
        <v>16</v>
      </c>
      <c r="J41">
        <v>0</v>
      </c>
      <c r="K41">
        <v>0</v>
      </c>
      <c r="L41">
        <v>22165</v>
      </c>
      <c r="M41">
        <v>1</v>
      </c>
      <c r="N41">
        <v>0</v>
      </c>
      <c r="O41">
        <v>12187</v>
      </c>
      <c r="P41">
        <v>0</v>
      </c>
      <c r="Q41">
        <v>0</v>
      </c>
      <c r="R41">
        <v>0</v>
      </c>
      <c r="S41">
        <v>0</v>
      </c>
      <c r="T41">
        <v>0</v>
      </c>
      <c r="U41">
        <v>0</v>
      </c>
      <c r="V41">
        <v>0</v>
      </c>
      <c r="W41">
        <v>0</v>
      </c>
      <c r="X41">
        <v>0</v>
      </c>
      <c r="Y41">
        <v>14657</v>
      </c>
      <c r="Z41">
        <v>0</v>
      </c>
      <c r="AA41">
        <v>0</v>
      </c>
      <c r="AB41">
        <v>0</v>
      </c>
      <c r="AC41">
        <v>0</v>
      </c>
      <c r="AD41">
        <v>0</v>
      </c>
      <c r="AE41">
        <v>0</v>
      </c>
      <c r="AF41">
        <v>0</v>
      </c>
      <c r="AG41">
        <v>0</v>
      </c>
      <c r="AH41">
        <v>0</v>
      </c>
      <c r="AI41">
        <v>0</v>
      </c>
      <c r="AJ41">
        <v>0</v>
      </c>
      <c r="AK41">
        <v>0</v>
      </c>
      <c r="AL41">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defaultRowHeight="14.6" x14ac:dyDescent="0.4"/>
  <cols>
    <col min="2" max="2" width="9.23046875" style="1"/>
    <col min="3" max="3" width="9.23046875" style="3"/>
  </cols>
  <sheetData>
    <row r="1" spans="1:4" x14ac:dyDescent="0.4">
      <c r="A1" t="s">
        <v>447</v>
      </c>
      <c r="B1" s="1">
        <v>0.15511574074074075</v>
      </c>
      <c r="C1" s="3">
        <v>44022</v>
      </c>
      <c r="D1" s="13">
        <v>44022.155115740738</v>
      </c>
    </row>
    <row r="2" spans="1:4" x14ac:dyDescent="0.4">
      <c r="A2" t="s">
        <v>448</v>
      </c>
      <c r="B2" s="1">
        <v>0.15581018518518519</v>
      </c>
      <c r="C2" s="3">
        <v>44022</v>
      </c>
      <c r="D2" s="13">
        <v>44022.155810185184</v>
      </c>
    </row>
    <row r="3" spans="1:4" x14ac:dyDescent="0.4">
      <c r="A3" t="s">
        <v>449</v>
      </c>
      <c r="B3" s="1">
        <v>0.15650462962962963</v>
      </c>
      <c r="C3" s="3">
        <v>44022</v>
      </c>
      <c r="D3" s="13">
        <v>44022.156504629631</v>
      </c>
    </row>
    <row r="4" spans="1:4" x14ac:dyDescent="0.4">
      <c r="A4" t="s">
        <v>450</v>
      </c>
      <c r="B4" s="1">
        <v>0.15719907407407407</v>
      </c>
      <c r="C4" s="3">
        <v>44022</v>
      </c>
      <c r="D4" s="13">
        <v>44022.157199074078</v>
      </c>
    </row>
    <row r="5" spans="1:4" x14ac:dyDescent="0.4">
      <c r="A5" t="s">
        <v>451</v>
      </c>
      <c r="B5" s="1">
        <v>0.15789351851851852</v>
      </c>
      <c r="C5" s="3">
        <v>44022</v>
      </c>
      <c r="D5" s="13">
        <v>44022.157893518517</v>
      </c>
    </row>
    <row r="6" spans="1:4" x14ac:dyDescent="0.4">
      <c r="A6" t="s">
        <v>452</v>
      </c>
      <c r="B6" s="1">
        <v>0.15858796296296296</v>
      </c>
      <c r="C6" s="3">
        <v>44022</v>
      </c>
      <c r="D6" s="13">
        <v>44022.158587962964</v>
      </c>
    </row>
    <row r="7" spans="1:4" x14ac:dyDescent="0.4">
      <c r="A7" t="s">
        <v>453</v>
      </c>
      <c r="B7" s="1">
        <v>0.1592824074074074</v>
      </c>
      <c r="C7" s="3">
        <v>44022</v>
      </c>
      <c r="D7" s="13">
        <v>44022.159282407411</v>
      </c>
    </row>
    <row r="8" spans="1:4" x14ac:dyDescent="0.4">
      <c r="A8" t="s">
        <v>454</v>
      </c>
      <c r="B8" s="1">
        <v>0.15997685185185184</v>
      </c>
      <c r="C8" s="3">
        <v>44022</v>
      </c>
      <c r="D8" s="13">
        <v>44022.15997685185</v>
      </c>
    </row>
    <row r="9" spans="1:4" x14ac:dyDescent="0.4">
      <c r="A9" t="s">
        <v>455</v>
      </c>
      <c r="B9" s="1">
        <v>0.16067129629629631</v>
      </c>
      <c r="C9" s="3">
        <v>44022</v>
      </c>
      <c r="D9" s="13">
        <v>44022.160671296297</v>
      </c>
    </row>
    <row r="10" spans="1:4" x14ac:dyDescent="0.4">
      <c r="A10" t="s">
        <v>456</v>
      </c>
      <c r="B10" s="1">
        <v>0.16136574074074075</v>
      </c>
      <c r="C10" s="3">
        <v>44022</v>
      </c>
      <c r="D10" s="13">
        <v>44022.161365740743</v>
      </c>
    </row>
    <row r="11" spans="1:4" x14ac:dyDescent="0.4">
      <c r="A11" t="s">
        <v>457</v>
      </c>
      <c r="B11" s="1">
        <v>0.1620601851851852</v>
      </c>
      <c r="C11" s="3">
        <v>44022</v>
      </c>
      <c r="D11" s="13">
        <v>44022.162060185183</v>
      </c>
    </row>
    <row r="12" spans="1:4" x14ac:dyDescent="0.4">
      <c r="A12" t="s">
        <v>458</v>
      </c>
      <c r="B12" s="1">
        <v>0.16275462962962964</v>
      </c>
      <c r="C12" s="3">
        <v>44022</v>
      </c>
      <c r="D12" s="13">
        <v>44022.162754629629</v>
      </c>
    </row>
    <row r="13" spans="1:4" x14ac:dyDescent="0.4">
      <c r="A13" t="s">
        <v>459</v>
      </c>
      <c r="B13" s="1">
        <v>0.16344907407407408</v>
      </c>
      <c r="C13" s="3">
        <v>44022</v>
      </c>
      <c r="D13" s="13">
        <v>44022.163449074076</v>
      </c>
    </row>
    <row r="14" spans="1:4" x14ac:dyDescent="0.4">
      <c r="A14" t="s">
        <v>460</v>
      </c>
      <c r="B14" s="1">
        <v>0.16414351851851852</v>
      </c>
      <c r="C14" s="3">
        <v>44022</v>
      </c>
      <c r="D14" s="13">
        <v>44022.164143518516</v>
      </c>
    </row>
    <row r="15" spans="1:4" x14ac:dyDescent="0.4">
      <c r="A15" t="s">
        <v>461</v>
      </c>
      <c r="B15" s="1">
        <v>0.16483796296296296</v>
      </c>
      <c r="C15" s="3">
        <v>44022</v>
      </c>
      <c r="D15" s="13">
        <v>44022.164837962962</v>
      </c>
    </row>
    <row r="16" spans="1:4" x14ac:dyDescent="0.4">
      <c r="A16" t="s">
        <v>462</v>
      </c>
      <c r="B16" s="1">
        <v>0.16553240740740741</v>
      </c>
      <c r="C16" s="3">
        <v>44022</v>
      </c>
      <c r="D16" s="13">
        <v>44022.165532407409</v>
      </c>
    </row>
    <row r="17" spans="1:4" x14ac:dyDescent="0.4">
      <c r="A17" t="s">
        <v>463</v>
      </c>
      <c r="B17" s="1">
        <v>0.16622685185185185</v>
      </c>
      <c r="C17" s="3">
        <v>44022</v>
      </c>
      <c r="D17" s="13">
        <v>44022.166226851848</v>
      </c>
    </row>
    <row r="18" spans="1:4" x14ac:dyDescent="0.4">
      <c r="A18" t="s">
        <v>464</v>
      </c>
      <c r="B18" s="1">
        <v>0.16692129629629629</v>
      </c>
      <c r="C18" s="3">
        <v>44022</v>
      </c>
      <c r="D18" s="13">
        <v>44022.166921296295</v>
      </c>
    </row>
    <row r="19" spans="1:4" x14ac:dyDescent="0.4">
      <c r="A19" t="s">
        <v>465</v>
      </c>
      <c r="B19" s="1">
        <v>0.16761574074074073</v>
      </c>
      <c r="C19" s="3">
        <v>44022</v>
      </c>
      <c r="D19" s="13">
        <v>44022.167615740742</v>
      </c>
    </row>
    <row r="20" spans="1:4" x14ac:dyDescent="0.4">
      <c r="A20" t="s">
        <v>466</v>
      </c>
      <c r="B20" s="1">
        <v>0.16831018518518517</v>
      </c>
      <c r="C20" s="3">
        <v>44022</v>
      </c>
      <c r="D20" s="13">
        <v>44022.168310185189</v>
      </c>
    </row>
    <row r="21" spans="1:4" x14ac:dyDescent="0.4">
      <c r="A21" t="s">
        <v>467</v>
      </c>
      <c r="B21" s="1">
        <v>0.16900462962962962</v>
      </c>
      <c r="C21" s="3">
        <v>44022</v>
      </c>
      <c r="D21" s="13">
        <v>44022.169004629628</v>
      </c>
    </row>
    <row r="22" spans="1:4" x14ac:dyDescent="0.4">
      <c r="A22" t="s">
        <v>468</v>
      </c>
      <c r="B22" s="1">
        <v>0.16969907407407406</v>
      </c>
      <c r="C22" s="3">
        <v>44022</v>
      </c>
      <c r="D22" s="13">
        <v>44022.169699074075</v>
      </c>
    </row>
    <row r="23" spans="1:4" x14ac:dyDescent="0.4">
      <c r="A23" t="s">
        <v>469</v>
      </c>
      <c r="B23" s="1">
        <v>0.1703935185185185</v>
      </c>
      <c r="C23" s="3">
        <v>44022</v>
      </c>
      <c r="D23" s="13">
        <v>44022.170393518521</v>
      </c>
    </row>
    <row r="24" spans="1:4" x14ac:dyDescent="0.4">
      <c r="A24" t="s">
        <v>470</v>
      </c>
      <c r="B24" s="1">
        <v>0.17108796296296294</v>
      </c>
      <c r="C24" s="3">
        <v>44022</v>
      </c>
      <c r="D24" s="13">
        <v>44022.171087962961</v>
      </c>
    </row>
    <row r="25" spans="1:4" x14ac:dyDescent="0.4">
      <c r="A25" t="s">
        <v>471</v>
      </c>
      <c r="B25" s="1">
        <v>0.17178240740740738</v>
      </c>
      <c r="C25" s="3">
        <v>44022</v>
      </c>
      <c r="D25" s="13">
        <v>44022.171782407408</v>
      </c>
    </row>
    <row r="26" spans="1:4" x14ac:dyDescent="0.4">
      <c r="A26" t="s">
        <v>472</v>
      </c>
      <c r="B26" s="1">
        <v>0.17247685185185183</v>
      </c>
      <c r="C26" s="3">
        <v>44022</v>
      </c>
      <c r="D26" s="13">
        <v>44022.172476851854</v>
      </c>
    </row>
    <row r="27" spans="1:4" x14ac:dyDescent="0.4">
      <c r="A27" t="s">
        <v>473</v>
      </c>
      <c r="B27" s="1">
        <v>0.17317129629629632</v>
      </c>
      <c r="C27" s="3">
        <v>44022</v>
      </c>
      <c r="D27" s="13">
        <v>44022.173171296294</v>
      </c>
    </row>
    <row r="28" spans="1:4" x14ac:dyDescent="0.4">
      <c r="A28" t="s">
        <v>474</v>
      </c>
      <c r="B28" s="1">
        <v>0.17386574074074077</v>
      </c>
      <c r="C28" s="3">
        <v>44022</v>
      </c>
      <c r="D28" s="13">
        <v>44022.17386574074</v>
      </c>
    </row>
    <row r="29" spans="1:4" x14ac:dyDescent="0.4">
      <c r="A29" t="s">
        <v>475</v>
      </c>
      <c r="B29" s="1">
        <v>0.17456018518518521</v>
      </c>
      <c r="C29" s="3">
        <v>44022</v>
      </c>
      <c r="D29" s="13">
        <v>44022.174560185187</v>
      </c>
    </row>
    <row r="30" spans="1:4" x14ac:dyDescent="0.4">
      <c r="A30" t="s">
        <v>476</v>
      </c>
      <c r="B30" s="1">
        <v>0.17525462962962965</v>
      </c>
      <c r="C30" s="3">
        <v>44022</v>
      </c>
      <c r="D30" s="13">
        <v>44022.175254629627</v>
      </c>
    </row>
    <row r="31" spans="1:4" x14ac:dyDescent="0.4">
      <c r="A31" t="s">
        <v>477</v>
      </c>
      <c r="B31" s="1">
        <v>0.17594907407407409</v>
      </c>
      <c r="C31" s="3">
        <v>44022</v>
      </c>
      <c r="D31" s="13">
        <v>44022.175949074073</v>
      </c>
    </row>
    <row r="32" spans="1:4" x14ac:dyDescent="0.4">
      <c r="A32" t="s">
        <v>478</v>
      </c>
      <c r="B32" s="1">
        <v>0.17664351851851853</v>
      </c>
      <c r="C32" s="3">
        <v>44022</v>
      </c>
      <c r="D32" s="13">
        <v>44022.17664351852</v>
      </c>
    </row>
    <row r="33" spans="1:4" x14ac:dyDescent="0.4">
      <c r="A33" t="s">
        <v>479</v>
      </c>
      <c r="B33" s="1">
        <v>0.17733796296296298</v>
      </c>
      <c r="C33" s="3">
        <v>44022</v>
      </c>
      <c r="D33" s="13">
        <v>44022.177337962959</v>
      </c>
    </row>
    <row r="34" spans="1:4" x14ac:dyDescent="0.4">
      <c r="A34" t="s">
        <v>480</v>
      </c>
      <c r="B34" s="1">
        <v>0.17803240740740742</v>
      </c>
      <c r="C34" s="3">
        <v>44022</v>
      </c>
      <c r="D34" s="13">
        <v>44022.178032407406</v>
      </c>
    </row>
    <row r="35" spans="1:4" x14ac:dyDescent="0.4">
      <c r="A35" t="s">
        <v>481</v>
      </c>
      <c r="B35" s="1">
        <v>0.17872685185185186</v>
      </c>
      <c r="C35" s="3">
        <v>44022</v>
      </c>
      <c r="D35" s="13">
        <v>44022.178726851853</v>
      </c>
    </row>
    <row r="36" spans="1:4" x14ac:dyDescent="0.4">
      <c r="A36" t="s">
        <v>482</v>
      </c>
      <c r="B36" s="1">
        <v>0.1794212962962963</v>
      </c>
      <c r="C36" s="3">
        <v>44022</v>
      </c>
      <c r="D36" s="13">
        <v>44022.1794212963</v>
      </c>
    </row>
    <row r="37" spans="1:4" x14ac:dyDescent="0.4">
      <c r="A37" t="s">
        <v>483</v>
      </c>
      <c r="B37" s="1">
        <v>0.18011574074074074</v>
      </c>
      <c r="C37" s="3">
        <v>44022</v>
      </c>
      <c r="D37" s="13">
        <v>44022.180115740739</v>
      </c>
    </row>
    <row r="38" spans="1:4" x14ac:dyDescent="0.4">
      <c r="A38" t="s">
        <v>484</v>
      </c>
      <c r="B38" s="1">
        <v>0.18081018518518518</v>
      </c>
      <c r="C38" s="3">
        <v>44022</v>
      </c>
      <c r="D38" s="13">
        <v>44022.180810185186</v>
      </c>
    </row>
    <row r="39" spans="1:4" x14ac:dyDescent="0.4">
      <c r="A39" t="s">
        <v>485</v>
      </c>
      <c r="B39" s="1">
        <v>0.18150462962962963</v>
      </c>
      <c r="C39" s="3">
        <v>44022</v>
      </c>
      <c r="D39" s="13">
        <v>44022.181504629632</v>
      </c>
    </row>
    <row r="40" spans="1:4" x14ac:dyDescent="0.4">
      <c r="A40" t="s">
        <v>486</v>
      </c>
      <c r="B40" s="1">
        <v>0.18219907407407407</v>
      </c>
      <c r="C40" s="3">
        <v>44022</v>
      </c>
      <c r="D40" s="13">
        <v>44022.182199074072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441</v>
      </c>
      <c r="B1" t="s">
        <v>442</v>
      </c>
      <c r="C1" t="s">
        <v>443</v>
      </c>
      <c r="D1" t="s">
        <v>444</v>
      </c>
      <c r="E1" t="s">
        <v>445</v>
      </c>
      <c r="F1" t="s">
        <v>446</v>
      </c>
      <c r="J1" t="s">
        <v>668</v>
      </c>
    </row>
    <row r="2" spans="1:10" x14ac:dyDescent="0.4">
      <c r="A2" s="1">
        <v>44022.155115740738</v>
      </c>
      <c r="B2">
        <v>0.9</v>
      </c>
      <c r="C2">
        <v>0.9</v>
      </c>
      <c r="D2">
        <v>5.3</v>
      </c>
      <c r="E2">
        <v>93</v>
      </c>
      <c r="F2">
        <v>0</v>
      </c>
      <c r="J2">
        <v>1.8</v>
      </c>
    </row>
    <row r="3" spans="1:10" x14ac:dyDescent="0.4">
      <c r="A3" s="1">
        <v>44022.155810185184</v>
      </c>
      <c r="B3">
        <v>16.399999999999999</v>
      </c>
      <c r="C3">
        <v>10.9</v>
      </c>
      <c r="D3">
        <v>5.7</v>
      </c>
      <c r="E3">
        <v>67</v>
      </c>
      <c r="F3">
        <v>0</v>
      </c>
      <c r="J3">
        <v>27.299999999999997</v>
      </c>
    </row>
    <row r="4" spans="1:10" x14ac:dyDescent="0.4">
      <c r="A4" s="1">
        <v>44022.156504629631</v>
      </c>
      <c r="B4">
        <v>18.7</v>
      </c>
      <c r="C4">
        <v>12.8</v>
      </c>
      <c r="D4">
        <v>7.6</v>
      </c>
      <c r="E4">
        <v>60.8</v>
      </c>
      <c r="F4">
        <v>0</v>
      </c>
      <c r="J4">
        <v>31.5</v>
      </c>
    </row>
    <row r="5" spans="1:10" x14ac:dyDescent="0.4">
      <c r="A5" s="1">
        <v>44022.157199074078</v>
      </c>
      <c r="B5">
        <v>14.9</v>
      </c>
      <c r="C5">
        <v>10</v>
      </c>
      <c r="D5">
        <v>5.6</v>
      </c>
      <c r="E5">
        <v>69.400000000000006</v>
      </c>
      <c r="F5">
        <v>0</v>
      </c>
      <c r="J5">
        <v>24.9</v>
      </c>
    </row>
    <row r="6" spans="1:10" x14ac:dyDescent="0.4">
      <c r="A6" s="1">
        <v>44022.157893518517</v>
      </c>
      <c r="B6">
        <v>19</v>
      </c>
      <c r="C6">
        <v>12.9</v>
      </c>
      <c r="D6">
        <v>7.3</v>
      </c>
      <c r="E6">
        <v>60.8</v>
      </c>
      <c r="F6">
        <v>0</v>
      </c>
      <c r="J6">
        <v>31.9</v>
      </c>
    </row>
    <row r="7" spans="1:10" x14ac:dyDescent="0.4">
      <c r="A7" s="1">
        <v>44022.158587962964</v>
      </c>
      <c r="B7">
        <v>18.5</v>
      </c>
      <c r="C7">
        <v>13.2</v>
      </c>
      <c r="D7">
        <v>7.8</v>
      </c>
      <c r="E7">
        <v>60.5</v>
      </c>
      <c r="F7">
        <v>0.1</v>
      </c>
      <c r="J7">
        <v>31.7</v>
      </c>
    </row>
    <row r="8" spans="1:10" x14ac:dyDescent="0.4">
      <c r="A8" s="1">
        <v>44022.159282407411</v>
      </c>
      <c r="B8">
        <v>18.600000000000001</v>
      </c>
      <c r="C8">
        <v>12.7</v>
      </c>
      <c r="D8">
        <v>7</v>
      </c>
      <c r="E8">
        <v>61.6</v>
      </c>
      <c r="F8">
        <v>0</v>
      </c>
      <c r="J8">
        <v>31.3</v>
      </c>
    </row>
    <row r="9" spans="1:10" x14ac:dyDescent="0.4">
      <c r="A9" s="1">
        <v>44022.15997685185</v>
      </c>
      <c r="B9">
        <v>18.899999999999999</v>
      </c>
      <c r="C9">
        <v>13.7</v>
      </c>
      <c r="D9">
        <v>9.6999999999999993</v>
      </c>
      <c r="E9">
        <v>57.6</v>
      </c>
      <c r="F9">
        <v>0</v>
      </c>
      <c r="J9">
        <v>32.599999999999994</v>
      </c>
    </row>
    <row r="10" spans="1:10" x14ac:dyDescent="0.4">
      <c r="A10" s="1">
        <v>44022.160671296297</v>
      </c>
      <c r="B10">
        <v>18.899999999999999</v>
      </c>
      <c r="C10">
        <v>13.7</v>
      </c>
      <c r="D10">
        <v>10.3</v>
      </c>
      <c r="E10">
        <v>57</v>
      </c>
      <c r="F10">
        <v>0.1</v>
      </c>
      <c r="J10">
        <v>32.599999999999994</v>
      </c>
    </row>
    <row r="11" spans="1:10" x14ac:dyDescent="0.4">
      <c r="A11" s="1">
        <v>44022.161365740743</v>
      </c>
      <c r="B11">
        <v>18.8</v>
      </c>
      <c r="C11">
        <v>13.8</v>
      </c>
      <c r="D11">
        <v>9.6</v>
      </c>
      <c r="E11">
        <v>57.7</v>
      </c>
      <c r="F11">
        <v>0.1</v>
      </c>
      <c r="J11">
        <v>32.6</v>
      </c>
    </row>
    <row r="12" spans="1:10" x14ac:dyDescent="0.4">
      <c r="A12" s="1">
        <v>44022.162060185183</v>
      </c>
      <c r="B12">
        <v>16.2</v>
      </c>
      <c r="C12">
        <v>10.7</v>
      </c>
      <c r="D12">
        <v>30.1</v>
      </c>
      <c r="E12">
        <v>43</v>
      </c>
      <c r="F12">
        <v>0.1</v>
      </c>
      <c r="J12">
        <v>26.9</v>
      </c>
    </row>
    <row r="13" spans="1:10" x14ac:dyDescent="0.4">
      <c r="A13" s="1">
        <v>44022.162754629629</v>
      </c>
      <c r="B13">
        <v>18.8</v>
      </c>
      <c r="C13">
        <v>13.2</v>
      </c>
      <c r="D13">
        <v>9.5</v>
      </c>
      <c r="E13">
        <v>58.4</v>
      </c>
      <c r="F13">
        <v>0.1</v>
      </c>
      <c r="J13">
        <v>32</v>
      </c>
    </row>
    <row r="14" spans="1:10" x14ac:dyDescent="0.4">
      <c r="A14" s="1">
        <v>44022.163449074076</v>
      </c>
      <c r="B14">
        <v>18.600000000000001</v>
      </c>
      <c r="C14">
        <v>13.5</v>
      </c>
      <c r="D14">
        <v>9.1999999999999993</v>
      </c>
      <c r="E14">
        <v>58.7</v>
      </c>
      <c r="F14">
        <v>0</v>
      </c>
      <c r="J14">
        <v>32.1</v>
      </c>
    </row>
    <row r="15" spans="1:10" x14ac:dyDescent="0.4">
      <c r="A15" s="1">
        <v>44022.164143518516</v>
      </c>
      <c r="B15">
        <v>23.4</v>
      </c>
      <c r="C15">
        <v>14.2</v>
      </c>
      <c r="D15">
        <v>9.9</v>
      </c>
      <c r="E15">
        <v>52.5</v>
      </c>
      <c r="F15">
        <v>0.1</v>
      </c>
      <c r="J15">
        <v>37.599999999999994</v>
      </c>
    </row>
    <row r="16" spans="1:10" x14ac:dyDescent="0.4">
      <c r="A16" s="1">
        <v>44022.164837962962</v>
      </c>
      <c r="B16">
        <v>18.899999999999999</v>
      </c>
      <c r="C16">
        <v>13.9</v>
      </c>
      <c r="D16">
        <v>9.5</v>
      </c>
      <c r="E16">
        <v>57.7</v>
      </c>
      <c r="F16">
        <v>0.1</v>
      </c>
      <c r="J16">
        <v>32.799999999999997</v>
      </c>
    </row>
    <row r="17" spans="1:10" x14ac:dyDescent="0.4">
      <c r="A17" s="1">
        <v>44022.165532407409</v>
      </c>
      <c r="B17">
        <v>18.399999999999999</v>
      </c>
      <c r="C17">
        <v>13.8</v>
      </c>
      <c r="D17">
        <v>8.6999999999999993</v>
      </c>
      <c r="E17">
        <v>58.9</v>
      </c>
      <c r="F17">
        <v>0</v>
      </c>
      <c r="J17">
        <v>32.200000000000003</v>
      </c>
    </row>
    <row r="18" spans="1:10" x14ac:dyDescent="0.4">
      <c r="A18" s="1">
        <v>44022.166226851848</v>
      </c>
      <c r="B18">
        <v>18.399999999999999</v>
      </c>
      <c r="C18">
        <v>13.5</v>
      </c>
      <c r="D18">
        <v>8.3000000000000007</v>
      </c>
      <c r="E18">
        <v>59.7</v>
      </c>
      <c r="F18">
        <v>0</v>
      </c>
      <c r="J18">
        <v>31.9</v>
      </c>
    </row>
    <row r="19" spans="1:10" x14ac:dyDescent="0.4">
      <c r="A19" s="1">
        <v>44022.166921296295</v>
      </c>
      <c r="B19">
        <v>18.2</v>
      </c>
      <c r="C19">
        <v>13.2</v>
      </c>
      <c r="D19">
        <v>7.3</v>
      </c>
      <c r="E19">
        <v>61.3</v>
      </c>
      <c r="F19">
        <v>0</v>
      </c>
      <c r="J19">
        <v>31.4</v>
      </c>
    </row>
    <row r="20" spans="1:10" x14ac:dyDescent="0.4">
      <c r="A20" s="1">
        <v>44022.167615740742</v>
      </c>
      <c r="B20">
        <v>14.1</v>
      </c>
      <c r="C20">
        <v>9.6999999999999993</v>
      </c>
      <c r="D20">
        <v>29.1</v>
      </c>
      <c r="E20">
        <v>47.1</v>
      </c>
      <c r="F20">
        <v>0</v>
      </c>
      <c r="J20">
        <v>23.799999999999997</v>
      </c>
    </row>
    <row r="21" spans="1:10" x14ac:dyDescent="0.4">
      <c r="A21" s="1">
        <v>44022.168310185189</v>
      </c>
      <c r="B21">
        <v>22.9</v>
      </c>
      <c r="C21">
        <v>12.7</v>
      </c>
      <c r="D21">
        <v>7</v>
      </c>
      <c r="E21">
        <v>57.3</v>
      </c>
      <c r="F21">
        <v>0</v>
      </c>
      <c r="J21">
        <v>35.599999999999994</v>
      </c>
    </row>
    <row r="22" spans="1:10" x14ac:dyDescent="0.4">
      <c r="A22" s="1">
        <v>44022.169004629628</v>
      </c>
      <c r="B22">
        <v>18.5</v>
      </c>
      <c r="C22">
        <v>12.7</v>
      </c>
      <c r="D22">
        <v>5.5</v>
      </c>
      <c r="E22">
        <v>63.2</v>
      </c>
      <c r="F22">
        <v>0.1</v>
      </c>
      <c r="J22">
        <v>31.2</v>
      </c>
    </row>
    <row r="23" spans="1:10" x14ac:dyDescent="0.4">
      <c r="A23" s="1">
        <v>44022.169699074075</v>
      </c>
      <c r="B23">
        <v>17.7</v>
      </c>
      <c r="C23">
        <v>12.8</v>
      </c>
      <c r="D23">
        <v>5.3</v>
      </c>
      <c r="E23">
        <v>64.3</v>
      </c>
      <c r="F23">
        <v>0</v>
      </c>
      <c r="J23">
        <v>30.5</v>
      </c>
    </row>
    <row r="24" spans="1:10" x14ac:dyDescent="0.4">
      <c r="A24" s="1">
        <v>44022.170393518521</v>
      </c>
      <c r="B24">
        <v>17.899999999999999</v>
      </c>
      <c r="C24">
        <v>13</v>
      </c>
      <c r="D24">
        <v>7.8</v>
      </c>
      <c r="E24">
        <v>61.2</v>
      </c>
      <c r="F24">
        <v>0.1</v>
      </c>
      <c r="J24">
        <v>30.9</v>
      </c>
    </row>
    <row r="25" spans="1:10" x14ac:dyDescent="0.4">
      <c r="A25" s="1">
        <v>44022.171087962961</v>
      </c>
      <c r="B25">
        <v>14.2</v>
      </c>
      <c r="C25">
        <v>10.4</v>
      </c>
      <c r="D25">
        <v>4.4000000000000004</v>
      </c>
      <c r="E25">
        <v>70.900000000000006</v>
      </c>
      <c r="F25">
        <v>0</v>
      </c>
      <c r="J25">
        <v>24.6</v>
      </c>
    </row>
    <row r="26" spans="1:10" x14ac:dyDescent="0.4">
      <c r="A26" s="1">
        <v>44022.171782407408</v>
      </c>
      <c r="B26">
        <v>16.2</v>
      </c>
      <c r="C26">
        <v>12.1</v>
      </c>
      <c r="D26">
        <v>7.5</v>
      </c>
      <c r="E26">
        <v>64.2</v>
      </c>
      <c r="F26">
        <v>0</v>
      </c>
      <c r="J26">
        <v>28.299999999999997</v>
      </c>
    </row>
    <row r="27" spans="1:10" x14ac:dyDescent="0.4">
      <c r="A27" s="1">
        <v>44022.172476851854</v>
      </c>
      <c r="B27">
        <v>17.8</v>
      </c>
      <c r="C27">
        <v>13.2</v>
      </c>
      <c r="D27">
        <v>8.6</v>
      </c>
      <c r="E27">
        <v>60.4</v>
      </c>
      <c r="F27">
        <v>0.1</v>
      </c>
      <c r="J27">
        <v>31</v>
      </c>
    </row>
    <row r="28" spans="1:10" x14ac:dyDescent="0.4">
      <c r="A28" s="1">
        <v>44022.173171296294</v>
      </c>
      <c r="B28">
        <v>18</v>
      </c>
      <c r="C28">
        <v>13.2</v>
      </c>
      <c r="D28">
        <v>8.9</v>
      </c>
      <c r="E28">
        <v>59.9</v>
      </c>
      <c r="F28">
        <v>0</v>
      </c>
      <c r="J28">
        <v>31.2</v>
      </c>
    </row>
    <row r="29" spans="1:10" x14ac:dyDescent="0.4">
      <c r="A29" s="1">
        <v>44022.17386574074</v>
      </c>
      <c r="B29">
        <v>17.3</v>
      </c>
      <c r="C29">
        <v>12.9</v>
      </c>
      <c r="D29">
        <v>8.6999999999999993</v>
      </c>
      <c r="E29">
        <v>61.1</v>
      </c>
      <c r="F29">
        <v>0</v>
      </c>
      <c r="J29">
        <v>30.200000000000003</v>
      </c>
    </row>
    <row r="30" spans="1:10" x14ac:dyDescent="0.4">
      <c r="A30" s="1">
        <v>44022.174560185187</v>
      </c>
      <c r="B30">
        <v>13.6</v>
      </c>
      <c r="C30">
        <v>10.199999999999999</v>
      </c>
      <c r="D30">
        <v>8.4</v>
      </c>
      <c r="E30">
        <v>67.8</v>
      </c>
      <c r="F30">
        <v>0</v>
      </c>
      <c r="J30">
        <v>23.799999999999997</v>
      </c>
    </row>
    <row r="31" spans="1:10" x14ac:dyDescent="0.4">
      <c r="A31" s="1">
        <v>44022.175254629627</v>
      </c>
      <c r="B31">
        <v>12.3</v>
      </c>
      <c r="C31">
        <v>9.1999999999999993</v>
      </c>
      <c r="D31">
        <v>9</v>
      </c>
      <c r="E31">
        <v>69.5</v>
      </c>
      <c r="F31">
        <v>0</v>
      </c>
      <c r="J31">
        <v>21.5</v>
      </c>
    </row>
    <row r="32" spans="1:10" x14ac:dyDescent="0.4">
      <c r="A32" s="1">
        <v>44022.175949074073</v>
      </c>
      <c r="B32">
        <v>17.5</v>
      </c>
      <c r="C32">
        <v>13</v>
      </c>
      <c r="D32">
        <v>11.8</v>
      </c>
      <c r="E32">
        <v>57.7</v>
      </c>
      <c r="F32">
        <v>0</v>
      </c>
      <c r="J32">
        <v>30.5</v>
      </c>
    </row>
    <row r="33" spans="1:10" x14ac:dyDescent="0.4">
      <c r="A33" s="1">
        <v>44022.17664351852</v>
      </c>
      <c r="B33">
        <v>17.600000000000001</v>
      </c>
      <c r="C33">
        <v>12.7</v>
      </c>
      <c r="D33">
        <v>9.6999999999999993</v>
      </c>
      <c r="E33">
        <v>60</v>
      </c>
      <c r="F33">
        <v>0</v>
      </c>
      <c r="J33">
        <v>30.3</v>
      </c>
    </row>
    <row r="34" spans="1:10" x14ac:dyDescent="0.4">
      <c r="A34" s="1">
        <v>44022.177337962959</v>
      </c>
      <c r="B34">
        <v>15.2</v>
      </c>
      <c r="C34">
        <v>11.7</v>
      </c>
      <c r="D34">
        <v>8.1</v>
      </c>
      <c r="E34">
        <v>65</v>
      </c>
      <c r="F34">
        <v>0</v>
      </c>
      <c r="J34">
        <v>26.9</v>
      </c>
    </row>
    <row r="35" spans="1:10" x14ac:dyDescent="0.4">
      <c r="A35" s="1">
        <v>44022.178032407406</v>
      </c>
      <c r="B35">
        <v>5.9</v>
      </c>
      <c r="C35">
        <v>4.4000000000000004</v>
      </c>
      <c r="D35">
        <v>2.8</v>
      </c>
      <c r="E35">
        <v>87</v>
      </c>
      <c r="F35">
        <v>0</v>
      </c>
      <c r="J35">
        <v>10.3</v>
      </c>
    </row>
    <row r="36" spans="1:10" x14ac:dyDescent="0.4">
      <c r="A36" s="1">
        <v>44022.178726851853</v>
      </c>
      <c r="B36">
        <v>1</v>
      </c>
      <c r="C36">
        <v>0.6</v>
      </c>
      <c r="D36">
        <v>0.7</v>
      </c>
      <c r="E36">
        <v>97.8</v>
      </c>
      <c r="F36">
        <v>0</v>
      </c>
      <c r="J36">
        <v>1.6</v>
      </c>
    </row>
    <row r="37" spans="1:10" x14ac:dyDescent="0.4">
      <c r="A37" s="1">
        <v>44022.1794212963</v>
      </c>
      <c r="B37">
        <v>1.1000000000000001</v>
      </c>
      <c r="C37">
        <v>0.6</v>
      </c>
      <c r="D37">
        <v>0</v>
      </c>
      <c r="E37">
        <v>98.3</v>
      </c>
      <c r="F37">
        <v>0</v>
      </c>
      <c r="J37">
        <v>1.7000000000000002</v>
      </c>
    </row>
    <row r="38" spans="1:10" x14ac:dyDescent="0.4">
      <c r="A38" s="1">
        <v>44022.180115740739</v>
      </c>
      <c r="B38">
        <v>0.9</v>
      </c>
      <c r="C38">
        <v>0.7</v>
      </c>
      <c r="D38">
        <v>0.3</v>
      </c>
      <c r="E38">
        <v>98</v>
      </c>
      <c r="F38">
        <v>0</v>
      </c>
      <c r="J38">
        <v>1.6</v>
      </c>
    </row>
    <row r="39" spans="1:10" x14ac:dyDescent="0.4">
      <c r="A39" s="1">
        <v>44022.180810185186</v>
      </c>
      <c r="B39">
        <v>1.1000000000000001</v>
      </c>
      <c r="C39">
        <v>0.7</v>
      </c>
      <c r="D39">
        <v>1.1000000000000001</v>
      </c>
      <c r="E39">
        <v>97.1</v>
      </c>
      <c r="F39">
        <v>0</v>
      </c>
      <c r="J39">
        <v>1.8</v>
      </c>
    </row>
    <row r="40" spans="1:10" x14ac:dyDescent="0.4">
      <c r="A40" s="1">
        <v>44022.181504629632</v>
      </c>
      <c r="B40">
        <v>0.9</v>
      </c>
      <c r="C40">
        <v>0.6</v>
      </c>
      <c r="D40">
        <v>0.6</v>
      </c>
      <c r="E40">
        <v>98</v>
      </c>
      <c r="F40">
        <v>0</v>
      </c>
      <c r="J40">
        <v>1.5</v>
      </c>
    </row>
    <row r="41" spans="1:10" x14ac:dyDescent="0.4">
      <c r="A41" s="1">
        <v>44022.182199074072</v>
      </c>
      <c r="B41">
        <v>0.3</v>
      </c>
      <c r="C41">
        <v>0.4</v>
      </c>
      <c r="D41">
        <v>0.1</v>
      </c>
      <c r="E41">
        <v>99.2</v>
      </c>
      <c r="F41">
        <v>0</v>
      </c>
      <c r="J41">
        <v>0.7</v>
      </c>
    </row>
    <row r="43" spans="1:10" x14ac:dyDescent="0.4">
      <c r="A43" t="s">
        <v>669</v>
      </c>
      <c r="B43">
        <v>14.412499999999998</v>
      </c>
      <c r="C43">
        <v>10.202499999999997</v>
      </c>
      <c r="D43">
        <v>7.8450000000000033</v>
      </c>
      <c r="E43">
        <v>67.515000000000015</v>
      </c>
      <c r="F43">
        <v>2.4999999999999998E-2</v>
      </c>
      <c r="G43" t="e">
        <v>#DIV/0!</v>
      </c>
      <c r="H43" t="e">
        <v>#DIV/0!</v>
      </c>
      <c r="I43" t="e">
        <v>#DIV/0!</v>
      </c>
      <c r="J43">
        <v>24.614999999999998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488</v>
      </c>
      <c r="B1" t="s">
        <v>442</v>
      </c>
      <c r="C1" t="s">
        <v>443</v>
      </c>
      <c r="D1" t="s">
        <v>444</v>
      </c>
      <c r="E1" t="s">
        <v>445</v>
      </c>
      <c r="F1" t="s">
        <v>446</v>
      </c>
      <c r="J1" t="s">
        <v>668</v>
      </c>
    </row>
    <row r="2" spans="1:10" x14ac:dyDescent="0.4">
      <c r="A2" s="1">
        <v>44022.155115740738</v>
      </c>
      <c r="B2">
        <v>4.3</v>
      </c>
      <c r="C2">
        <v>4.3</v>
      </c>
      <c r="D2">
        <v>0</v>
      </c>
      <c r="E2">
        <v>91.4</v>
      </c>
      <c r="F2">
        <v>0</v>
      </c>
      <c r="J2">
        <v>8.6</v>
      </c>
    </row>
    <row r="3" spans="1:10" x14ac:dyDescent="0.4">
      <c r="A3" s="1">
        <v>44022.155810185184</v>
      </c>
      <c r="B3">
        <v>17.2</v>
      </c>
      <c r="C3">
        <v>11.5</v>
      </c>
      <c r="D3">
        <v>7.5</v>
      </c>
      <c r="E3">
        <v>63.7</v>
      </c>
      <c r="F3">
        <v>0</v>
      </c>
      <c r="J3">
        <v>28.7</v>
      </c>
    </row>
    <row r="4" spans="1:10" x14ac:dyDescent="0.4">
      <c r="A4" s="1">
        <v>44022.156504629631</v>
      </c>
      <c r="B4">
        <v>19.100000000000001</v>
      </c>
      <c r="C4">
        <v>13</v>
      </c>
      <c r="D4">
        <v>8.4</v>
      </c>
      <c r="E4">
        <v>59.5</v>
      </c>
      <c r="F4">
        <v>0</v>
      </c>
      <c r="J4">
        <v>32.1</v>
      </c>
    </row>
    <row r="5" spans="1:10" x14ac:dyDescent="0.4">
      <c r="A5" s="1">
        <v>44022.157199074078</v>
      </c>
      <c r="B5">
        <v>14.3</v>
      </c>
      <c r="C5">
        <v>10.1</v>
      </c>
      <c r="D5">
        <v>6.4</v>
      </c>
      <c r="E5">
        <v>69.099999999999994</v>
      </c>
      <c r="F5">
        <v>0</v>
      </c>
      <c r="J5">
        <v>24.4</v>
      </c>
    </row>
    <row r="6" spans="1:10" x14ac:dyDescent="0.4">
      <c r="A6" s="1">
        <v>44022.157893518517</v>
      </c>
      <c r="B6">
        <v>18.5</v>
      </c>
      <c r="C6">
        <v>13</v>
      </c>
      <c r="D6">
        <v>8.6</v>
      </c>
      <c r="E6">
        <v>59.8</v>
      </c>
      <c r="F6">
        <v>0</v>
      </c>
      <c r="J6">
        <v>31.5</v>
      </c>
    </row>
    <row r="7" spans="1:10" x14ac:dyDescent="0.4">
      <c r="A7" s="1">
        <v>44022.158587962964</v>
      </c>
      <c r="B7">
        <v>18.899999999999999</v>
      </c>
      <c r="C7">
        <v>13.5</v>
      </c>
      <c r="D7">
        <v>8.1999999999999993</v>
      </c>
      <c r="E7">
        <v>59.4</v>
      </c>
      <c r="F7">
        <v>0</v>
      </c>
      <c r="J7">
        <v>32.4</v>
      </c>
    </row>
    <row r="8" spans="1:10" x14ac:dyDescent="0.4">
      <c r="A8" s="1">
        <v>44022.159282407411</v>
      </c>
      <c r="B8">
        <v>18.2</v>
      </c>
      <c r="C8">
        <v>13.1</v>
      </c>
      <c r="D8">
        <v>8.3000000000000007</v>
      </c>
      <c r="E8">
        <v>60.3</v>
      </c>
      <c r="F8">
        <v>0.1</v>
      </c>
      <c r="J8">
        <v>31.299999999999997</v>
      </c>
    </row>
    <row r="9" spans="1:10" x14ac:dyDescent="0.4">
      <c r="A9" s="1">
        <v>44022.15997685185</v>
      </c>
      <c r="B9">
        <v>18.2</v>
      </c>
      <c r="C9">
        <v>13</v>
      </c>
      <c r="D9">
        <v>6.7</v>
      </c>
      <c r="E9">
        <v>62.1</v>
      </c>
      <c r="F9">
        <v>0</v>
      </c>
      <c r="J9">
        <v>31.2</v>
      </c>
    </row>
    <row r="10" spans="1:10" x14ac:dyDescent="0.4">
      <c r="A10" s="1">
        <v>44022.160671296297</v>
      </c>
      <c r="B10">
        <v>18.7</v>
      </c>
      <c r="C10">
        <v>12.5</v>
      </c>
      <c r="D10">
        <v>5.5</v>
      </c>
      <c r="E10">
        <v>63.3</v>
      </c>
      <c r="F10">
        <v>0.1</v>
      </c>
      <c r="J10">
        <v>31.2</v>
      </c>
    </row>
    <row r="11" spans="1:10" x14ac:dyDescent="0.4">
      <c r="A11" s="1">
        <v>44022.161365740743</v>
      </c>
      <c r="B11">
        <v>18.399999999999999</v>
      </c>
      <c r="C11">
        <v>13</v>
      </c>
      <c r="D11">
        <v>6.5</v>
      </c>
      <c r="E11">
        <v>62</v>
      </c>
      <c r="F11">
        <v>0.1</v>
      </c>
      <c r="J11">
        <v>31.4</v>
      </c>
    </row>
    <row r="12" spans="1:10" x14ac:dyDescent="0.4">
      <c r="A12" s="1">
        <v>44022.162060185183</v>
      </c>
      <c r="B12">
        <v>17.2</v>
      </c>
      <c r="C12">
        <v>10.1</v>
      </c>
      <c r="D12">
        <v>6.6</v>
      </c>
      <c r="E12">
        <v>66.099999999999994</v>
      </c>
      <c r="F12">
        <v>0</v>
      </c>
      <c r="J12">
        <v>27.299999999999997</v>
      </c>
    </row>
    <row r="13" spans="1:10" x14ac:dyDescent="0.4">
      <c r="A13" s="1">
        <v>44022.162754629629</v>
      </c>
      <c r="B13">
        <v>17.899999999999999</v>
      </c>
      <c r="C13">
        <v>13.1</v>
      </c>
      <c r="D13">
        <v>7</v>
      </c>
      <c r="E13">
        <v>61.9</v>
      </c>
      <c r="F13">
        <v>0</v>
      </c>
      <c r="J13">
        <v>31</v>
      </c>
    </row>
    <row r="14" spans="1:10" x14ac:dyDescent="0.4">
      <c r="A14" s="1">
        <v>44022.163449074076</v>
      </c>
      <c r="B14">
        <v>18.2</v>
      </c>
      <c r="C14">
        <v>12.9</v>
      </c>
      <c r="D14">
        <v>6.4</v>
      </c>
      <c r="E14">
        <v>62.5</v>
      </c>
      <c r="F14">
        <v>0</v>
      </c>
      <c r="J14">
        <v>31.1</v>
      </c>
    </row>
    <row r="15" spans="1:10" x14ac:dyDescent="0.4">
      <c r="A15" s="1">
        <v>44022.164143518516</v>
      </c>
      <c r="B15">
        <v>23.5</v>
      </c>
      <c r="C15">
        <v>13.2</v>
      </c>
      <c r="D15">
        <v>6.2</v>
      </c>
      <c r="E15">
        <v>57.1</v>
      </c>
      <c r="F15">
        <v>0.1</v>
      </c>
      <c r="J15">
        <v>36.700000000000003</v>
      </c>
    </row>
    <row r="16" spans="1:10" x14ac:dyDescent="0.4">
      <c r="A16" s="1">
        <v>44022.164837962962</v>
      </c>
      <c r="B16">
        <v>18.2</v>
      </c>
      <c r="C16">
        <v>12.8</v>
      </c>
      <c r="D16">
        <v>6.3</v>
      </c>
      <c r="E16">
        <v>62.6</v>
      </c>
      <c r="F16">
        <v>0</v>
      </c>
      <c r="J16">
        <v>31</v>
      </c>
    </row>
    <row r="17" spans="1:10" x14ac:dyDescent="0.4">
      <c r="A17" s="1">
        <v>44022.165532407409</v>
      </c>
      <c r="B17">
        <v>17.5</v>
      </c>
      <c r="C17">
        <v>13.2</v>
      </c>
      <c r="D17">
        <v>6.8</v>
      </c>
      <c r="E17">
        <v>62.5</v>
      </c>
      <c r="F17">
        <v>0.1</v>
      </c>
      <c r="J17">
        <v>30.7</v>
      </c>
    </row>
    <row r="18" spans="1:10" x14ac:dyDescent="0.4">
      <c r="A18" s="1">
        <v>44022.166226851848</v>
      </c>
      <c r="B18">
        <v>17.8</v>
      </c>
      <c r="C18">
        <v>13.6</v>
      </c>
      <c r="D18">
        <v>7.4</v>
      </c>
      <c r="E18">
        <v>61.2</v>
      </c>
      <c r="F18">
        <v>0.1</v>
      </c>
      <c r="J18">
        <v>31.4</v>
      </c>
    </row>
    <row r="19" spans="1:10" x14ac:dyDescent="0.4">
      <c r="A19" s="1">
        <v>44022.166921296295</v>
      </c>
      <c r="B19">
        <v>17.899999999999999</v>
      </c>
      <c r="C19">
        <v>13.6</v>
      </c>
      <c r="D19">
        <v>8.6999999999999993</v>
      </c>
      <c r="E19">
        <v>59.7</v>
      </c>
      <c r="F19">
        <v>0</v>
      </c>
      <c r="J19">
        <v>31.5</v>
      </c>
    </row>
    <row r="20" spans="1:10" x14ac:dyDescent="0.4">
      <c r="A20" s="1">
        <v>44022.167615740742</v>
      </c>
      <c r="B20">
        <v>13.5</v>
      </c>
      <c r="C20">
        <v>10.5</v>
      </c>
      <c r="D20">
        <v>7.4</v>
      </c>
      <c r="E20">
        <v>68.599999999999994</v>
      </c>
      <c r="F20">
        <v>0.1</v>
      </c>
      <c r="J20">
        <v>24</v>
      </c>
    </row>
    <row r="21" spans="1:10" x14ac:dyDescent="0.4">
      <c r="A21" s="1">
        <v>44022.168310185189</v>
      </c>
      <c r="B21">
        <v>18.2</v>
      </c>
      <c r="C21">
        <v>14</v>
      </c>
      <c r="D21">
        <v>8.6</v>
      </c>
      <c r="E21">
        <v>59.1</v>
      </c>
      <c r="F21">
        <v>0.1</v>
      </c>
      <c r="J21">
        <v>32.200000000000003</v>
      </c>
    </row>
    <row r="22" spans="1:10" x14ac:dyDescent="0.4">
      <c r="A22" s="1">
        <v>44022.169004629628</v>
      </c>
      <c r="B22">
        <v>17.399999999999999</v>
      </c>
      <c r="C22">
        <v>13.8</v>
      </c>
      <c r="D22">
        <v>10.1</v>
      </c>
      <c r="E22">
        <v>58.7</v>
      </c>
      <c r="F22">
        <v>0</v>
      </c>
      <c r="J22">
        <v>31.2</v>
      </c>
    </row>
    <row r="23" spans="1:10" x14ac:dyDescent="0.4">
      <c r="A23" s="1">
        <v>44022.169699074075</v>
      </c>
      <c r="B23">
        <v>18.5</v>
      </c>
      <c r="C23">
        <v>14.1</v>
      </c>
      <c r="D23">
        <v>10.4</v>
      </c>
      <c r="E23">
        <v>57</v>
      </c>
      <c r="F23">
        <v>0.1</v>
      </c>
      <c r="J23">
        <v>32.6</v>
      </c>
    </row>
    <row r="24" spans="1:10" x14ac:dyDescent="0.4">
      <c r="A24" s="1">
        <v>44022.170393518521</v>
      </c>
      <c r="B24">
        <v>18.3</v>
      </c>
      <c r="C24">
        <v>13.1</v>
      </c>
      <c r="D24">
        <v>8.4</v>
      </c>
      <c r="E24">
        <v>60.1</v>
      </c>
      <c r="F24">
        <v>0.1</v>
      </c>
      <c r="J24">
        <v>31.4</v>
      </c>
    </row>
    <row r="25" spans="1:10" x14ac:dyDescent="0.4">
      <c r="A25" s="1">
        <v>44022.171087962961</v>
      </c>
      <c r="B25">
        <v>15.2</v>
      </c>
      <c r="C25">
        <v>11.5</v>
      </c>
      <c r="D25">
        <v>8.1999999999999993</v>
      </c>
      <c r="E25">
        <v>65.099999999999994</v>
      </c>
      <c r="F25">
        <v>0</v>
      </c>
      <c r="J25">
        <v>26.7</v>
      </c>
    </row>
    <row r="26" spans="1:10" x14ac:dyDescent="0.4">
      <c r="A26" s="1">
        <v>44022.171782407408</v>
      </c>
      <c r="B26">
        <v>16</v>
      </c>
      <c r="C26">
        <v>11.8</v>
      </c>
      <c r="D26">
        <v>7.6</v>
      </c>
      <c r="E26">
        <v>64.599999999999994</v>
      </c>
      <c r="F26">
        <v>0.1</v>
      </c>
      <c r="J26">
        <v>27.8</v>
      </c>
    </row>
    <row r="27" spans="1:10" x14ac:dyDescent="0.4">
      <c r="A27" s="1">
        <v>44022.172476851854</v>
      </c>
      <c r="B27">
        <v>17</v>
      </c>
      <c r="C27">
        <v>12.9</v>
      </c>
      <c r="D27">
        <v>6.8</v>
      </c>
      <c r="E27">
        <v>63.3</v>
      </c>
      <c r="F27">
        <v>0</v>
      </c>
      <c r="J27">
        <v>29.9</v>
      </c>
    </row>
    <row r="28" spans="1:10" x14ac:dyDescent="0.4">
      <c r="A28" s="1">
        <v>44022.173171296294</v>
      </c>
      <c r="B28">
        <v>17.3</v>
      </c>
      <c r="C28">
        <v>12.7</v>
      </c>
      <c r="D28">
        <v>6.2</v>
      </c>
      <c r="E28">
        <v>63.7</v>
      </c>
      <c r="F28">
        <v>0.1</v>
      </c>
      <c r="J28">
        <v>30</v>
      </c>
    </row>
    <row r="29" spans="1:10" x14ac:dyDescent="0.4">
      <c r="A29" s="1">
        <v>44022.17386574074</v>
      </c>
      <c r="B29">
        <v>17.100000000000001</v>
      </c>
      <c r="C29">
        <v>12.4</v>
      </c>
      <c r="D29">
        <v>8</v>
      </c>
      <c r="E29">
        <v>62.4</v>
      </c>
      <c r="F29">
        <v>0.1</v>
      </c>
      <c r="J29">
        <v>29.5</v>
      </c>
    </row>
    <row r="30" spans="1:10" x14ac:dyDescent="0.4">
      <c r="A30" s="1">
        <v>44022.174560185187</v>
      </c>
      <c r="B30">
        <v>13.9</v>
      </c>
      <c r="C30">
        <v>9.3000000000000007</v>
      </c>
      <c r="D30">
        <v>5.2</v>
      </c>
      <c r="E30">
        <v>71.599999999999994</v>
      </c>
      <c r="F30">
        <v>0</v>
      </c>
      <c r="J30">
        <v>23.200000000000003</v>
      </c>
    </row>
    <row r="31" spans="1:10" x14ac:dyDescent="0.4">
      <c r="A31" s="1">
        <v>44022.175254629627</v>
      </c>
      <c r="B31">
        <v>11.9</v>
      </c>
      <c r="C31">
        <v>8.1</v>
      </c>
      <c r="D31">
        <v>3.5</v>
      </c>
      <c r="E31">
        <v>76.5</v>
      </c>
      <c r="F31">
        <v>0</v>
      </c>
      <c r="J31">
        <v>20</v>
      </c>
    </row>
    <row r="32" spans="1:10" x14ac:dyDescent="0.4">
      <c r="A32" s="1">
        <v>44022.175949074073</v>
      </c>
      <c r="B32">
        <v>16.8</v>
      </c>
      <c r="C32">
        <v>11.7</v>
      </c>
      <c r="D32">
        <v>5.6</v>
      </c>
      <c r="E32">
        <v>65.8</v>
      </c>
      <c r="F32">
        <v>0.1</v>
      </c>
      <c r="J32">
        <v>28.5</v>
      </c>
    </row>
    <row r="33" spans="1:10" x14ac:dyDescent="0.4">
      <c r="A33" s="1">
        <v>44022.17664351852</v>
      </c>
      <c r="B33">
        <v>17.100000000000001</v>
      </c>
      <c r="C33">
        <v>12.5</v>
      </c>
      <c r="D33">
        <v>6.8</v>
      </c>
      <c r="E33">
        <v>63.5</v>
      </c>
      <c r="F33">
        <v>0</v>
      </c>
      <c r="J33">
        <v>29.6</v>
      </c>
    </row>
    <row r="34" spans="1:10" x14ac:dyDescent="0.4">
      <c r="A34" s="1">
        <v>44022.177337962959</v>
      </c>
      <c r="B34">
        <v>15.2</v>
      </c>
      <c r="C34">
        <v>11.4</v>
      </c>
      <c r="D34">
        <v>7.1</v>
      </c>
      <c r="E34">
        <v>66.3</v>
      </c>
      <c r="F34">
        <v>0</v>
      </c>
      <c r="J34">
        <v>26.6</v>
      </c>
    </row>
    <row r="35" spans="1:10" x14ac:dyDescent="0.4">
      <c r="A35" s="1">
        <v>44022.178032407406</v>
      </c>
      <c r="B35">
        <v>6.1</v>
      </c>
      <c r="C35">
        <v>4.5</v>
      </c>
      <c r="D35">
        <v>2.2999999999999998</v>
      </c>
      <c r="E35">
        <v>87.1</v>
      </c>
      <c r="F35">
        <v>0</v>
      </c>
      <c r="J35">
        <v>10.6</v>
      </c>
    </row>
    <row r="36" spans="1:10" x14ac:dyDescent="0.4">
      <c r="A36" s="1">
        <v>44022.178726851853</v>
      </c>
      <c r="B36">
        <v>1.1000000000000001</v>
      </c>
      <c r="C36">
        <v>0.7</v>
      </c>
      <c r="D36">
        <v>0.8</v>
      </c>
      <c r="E36">
        <v>97.4</v>
      </c>
      <c r="F36">
        <v>0</v>
      </c>
      <c r="J36">
        <v>1.8</v>
      </c>
    </row>
    <row r="37" spans="1:10" x14ac:dyDescent="0.4">
      <c r="A37" s="1">
        <v>44022.1794212963</v>
      </c>
      <c r="B37">
        <v>1</v>
      </c>
      <c r="C37">
        <v>0.7</v>
      </c>
      <c r="D37">
        <v>0</v>
      </c>
      <c r="E37">
        <v>98.3</v>
      </c>
      <c r="F37">
        <v>0</v>
      </c>
      <c r="J37">
        <v>1.7</v>
      </c>
    </row>
    <row r="38" spans="1:10" x14ac:dyDescent="0.4">
      <c r="A38" s="1">
        <v>44022.180115740739</v>
      </c>
      <c r="B38">
        <v>1.3</v>
      </c>
      <c r="C38">
        <v>0.5</v>
      </c>
      <c r="D38">
        <v>0.1</v>
      </c>
      <c r="E38">
        <v>98.1</v>
      </c>
      <c r="F38">
        <v>0</v>
      </c>
      <c r="J38">
        <v>1.8</v>
      </c>
    </row>
    <row r="39" spans="1:10" x14ac:dyDescent="0.4">
      <c r="A39" s="1">
        <v>44022.180810185186</v>
      </c>
      <c r="B39">
        <v>1.2</v>
      </c>
      <c r="C39">
        <v>0.6</v>
      </c>
      <c r="D39">
        <v>0.5</v>
      </c>
      <c r="E39">
        <v>97.7</v>
      </c>
      <c r="F39">
        <v>0</v>
      </c>
      <c r="J39">
        <v>1.7999999999999998</v>
      </c>
    </row>
    <row r="40" spans="1:10" x14ac:dyDescent="0.4">
      <c r="A40" s="1">
        <v>44022.181504629632</v>
      </c>
      <c r="B40">
        <v>1.1000000000000001</v>
      </c>
      <c r="C40">
        <v>0.5</v>
      </c>
      <c r="D40">
        <v>0</v>
      </c>
      <c r="E40">
        <v>98.5</v>
      </c>
      <c r="F40">
        <v>0</v>
      </c>
      <c r="J40">
        <v>1.6</v>
      </c>
    </row>
    <row r="41" spans="1:10" x14ac:dyDescent="0.4">
      <c r="A41" s="1">
        <v>44022.182199074072</v>
      </c>
      <c r="B41">
        <v>0.5</v>
      </c>
      <c r="C41">
        <v>0.4</v>
      </c>
      <c r="D41">
        <v>0</v>
      </c>
      <c r="E41">
        <v>99.1</v>
      </c>
      <c r="F41">
        <v>0</v>
      </c>
      <c r="J41">
        <v>0.9</v>
      </c>
    </row>
    <row r="43" spans="1:10" x14ac:dyDescent="0.4">
      <c r="A43" t="s">
        <v>669</v>
      </c>
      <c r="B43">
        <v>14.242500000000001</v>
      </c>
      <c r="C43">
        <v>10.179999999999998</v>
      </c>
      <c r="D43">
        <v>5.8774999999999995</v>
      </c>
      <c r="E43">
        <v>69.66749999999999</v>
      </c>
      <c r="F43">
        <v>3.5000000000000003E-2</v>
      </c>
      <c r="G43" t="e">
        <v>#DIV/0!</v>
      </c>
      <c r="H43" t="e">
        <v>#DIV/0!</v>
      </c>
      <c r="I43" t="e">
        <v>#DIV/0!</v>
      </c>
      <c r="J43">
        <v>24.422500000000003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6" x14ac:dyDescent="0.4"/>
  <sheetData>
    <row r="1" spans="1:13" x14ac:dyDescent="0.4">
      <c r="B1" t="s">
        <v>670</v>
      </c>
    </row>
    <row r="2" spans="1:13" x14ac:dyDescent="0.4">
      <c r="A2" t="s">
        <v>494</v>
      </c>
      <c r="B2" t="s">
        <v>495</v>
      </c>
      <c r="C2" t="s">
        <v>442</v>
      </c>
      <c r="D2" t="s">
        <v>489</v>
      </c>
      <c r="E2" t="s">
        <v>443</v>
      </c>
      <c r="F2" t="s">
        <v>445</v>
      </c>
      <c r="G2" t="s">
        <v>444</v>
      </c>
      <c r="H2" t="s">
        <v>490</v>
      </c>
      <c r="I2" t="s">
        <v>491</v>
      </c>
      <c r="J2" t="s">
        <v>446</v>
      </c>
      <c r="K2" t="s">
        <v>492</v>
      </c>
      <c r="L2" t="s">
        <v>493</v>
      </c>
      <c r="M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3"/>
  <sheetViews>
    <sheetView workbookViewId="0"/>
  </sheetViews>
  <sheetFormatPr defaultRowHeight="14.6" x14ac:dyDescent="0.4"/>
  <cols>
    <col min="1" max="1" width="16.61328125" bestFit="1" customWidth="1"/>
    <col min="2" max="3" width="9.23046875" style="8"/>
  </cols>
  <sheetData>
    <row r="1" spans="1:2" x14ac:dyDescent="0.4">
      <c r="A1" t="s">
        <v>38</v>
      </c>
    </row>
    <row r="2" spans="1:2" x14ac:dyDescent="0.4">
      <c r="A2" t="s">
        <v>38</v>
      </c>
      <c r="B2" s="8" t="s">
        <v>39</v>
      </c>
    </row>
    <row r="3" spans="1:2" x14ac:dyDescent="0.4">
      <c r="A3" t="s">
        <v>38</v>
      </c>
      <c r="B3" s="8" t="s">
        <v>40</v>
      </c>
    </row>
    <row r="4" spans="1:2" x14ac:dyDescent="0.4">
      <c r="A4" t="s">
        <v>38</v>
      </c>
      <c r="B4" s="8" t="s">
        <v>41</v>
      </c>
    </row>
    <row r="5" spans="1:2" x14ac:dyDescent="0.4">
      <c r="A5" t="s">
        <v>38</v>
      </c>
      <c r="B5" s="8" t="s">
        <v>42</v>
      </c>
    </row>
    <row r="6" spans="1:2" x14ac:dyDescent="0.4">
      <c r="A6" t="s">
        <v>38</v>
      </c>
      <c r="B6" s="8" t="s">
        <v>43</v>
      </c>
    </row>
    <row r="7" spans="1:2" x14ac:dyDescent="0.4">
      <c r="A7" t="s">
        <v>38</v>
      </c>
      <c r="B7" s="8" t="s">
        <v>44</v>
      </c>
    </row>
    <row r="8" spans="1:2" x14ac:dyDescent="0.4">
      <c r="A8" t="s">
        <v>38</v>
      </c>
      <c r="B8" s="8" t="s">
        <v>45</v>
      </c>
    </row>
    <row r="9" spans="1:2" x14ac:dyDescent="0.4">
      <c r="A9" t="s">
        <v>38</v>
      </c>
      <c r="B9" s="8" t="s">
        <v>46</v>
      </c>
    </row>
    <row r="10" spans="1:2" x14ac:dyDescent="0.4">
      <c r="A10" t="s">
        <v>38</v>
      </c>
      <c r="B10" s="8" t="s">
        <v>47</v>
      </c>
    </row>
    <row r="11" spans="1:2" x14ac:dyDescent="0.4">
      <c r="A11" t="s">
        <v>38</v>
      </c>
      <c r="B11" s="8" t="s">
        <v>48</v>
      </c>
    </row>
    <row r="12" spans="1:2" x14ac:dyDescent="0.4">
      <c r="A12" t="s">
        <v>38</v>
      </c>
      <c r="B12" s="8" t="s">
        <v>49</v>
      </c>
    </row>
    <row r="13" spans="1:2" x14ac:dyDescent="0.4">
      <c r="A13" t="s">
        <v>38</v>
      </c>
      <c r="B13" s="8" t="s">
        <v>50</v>
      </c>
    </row>
    <row r="14" spans="1:2" x14ac:dyDescent="0.4">
      <c r="A14" t="s">
        <v>38</v>
      </c>
    </row>
    <row r="15" spans="1:2" x14ac:dyDescent="0.4">
      <c r="A15" t="s">
        <v>38</v>
      </c>
      <c r="B15" s="8" t="s">
        <v>51</v>
      </c>
    </row>
    <row r="16" spans="1:2" x14ac:dyDescent="0.4">
      <c r="A16" t="s">
        <v>38</v>
      </c>
      <c r="B16" s="8" t="s">
        <v>52</v>
      </c>
    </row>
    <row r="17" spans="1:2" x14ac:dyDescent="0.4">
      <c r="A17" t="s">
        <v>38</v>
      </c>
      <c r="B17" s="8" t="s">
        <v>53</v>
      </c>
    </row>
    <row r="18" spans="1:2" x14ac:dyDescent="0.4">
      <c r="A18" t="s">
        <v>38</v>
      </c>
      <c r="B18" s="8" t="s">
        <v>54</v>
      </c>
    </row>
    <row r="19" spans="1:2" x14ac:dyDescent="0.4">
      <c r="A19" t="s">
        <v>38</v>
      </c>
      <c r="B19" s="8" t="s">
        <v>55</v>
      </c>
    </row>
    <row r="20" spans="1:2" x14ac:dyDescent="0.4">
      <c r="A20" t="s">
        <v>38</v>
      </c>
      <c r="B20" s="8" t="s">
        <v>55</v>
      </c>
    </row>
    <row r="21" spans="1:2" x14ac:dyDescent="0.4">
      <c r="A21" t="s">
        <v>56</v>
      </c>
    </row>
    <row r="22" spans="1:2" x14ac:dyDescent="0.4">
      <c r="A22" t="s">
        <v>57</v>
      </c>
    </row>
    <row r="23" spans="1:2" x14ac:dyDescent="0.4">
      <c r="A23" t="s">
        <v>57</v>
      </c>
    </row>
    <row r="24" spans="1:2" x14ac:dyDescent="0.4">
      <c r="A24" t="s">
        <v>57</v>
      </c>
      <c r="B24" s="8" t="s">
        <v>58</v>
      </c>
    </row>
    <row r="25" spans="1:2" x14ac:dyDescent="0.4">
      <c r="A25" t="s">
        <v>57</v>
      </c>
      <c r="B25" s="8" t="s">
        <v>59</v>
      </c>
    </row>
    <row r="26" spans="1:2" x14ac:dyDescent="0.4">
      <c r="A26" t="s">
        <v>57</v>
      </c>
      <c r="B26" s="8" t="s">
        <v>60</v>
      </c>
    </row>
    <row r="27" spans="1:2" x14ac:dyDescent="0.4">
      <c r="A27" t="s">
        <v>57</v>
      </c>
      <c r="B27" s="8" t="s">
        <v>61</v>
      </c>
    </row>
    <row r="28" spans="1:2" x14ac:dyDescent="0.4">
      <c r="A28" t="s">
        <v>57</v>
      </c>
    </row>
    <row r="29" spans="1:2" x14ac:dyDescent="0.4">
      <c r="A29" t="s">
        <v>57</v>
      </c>
    </row>
    <row r="30" spans="1:2" x14ac:dyDescent="0.4">
      <c r="A30" t="s">
        <v>57</v>
      </c>
      <c r="B30" s="8" t="s">
        <v>62</v>
      </c>
    </row>
    <row r="31" spans="1:2" x14ac:dyDescent="0.4">
      <c r="A31" t="s">
        <v>57</v>
      </c>
      <c r="B31" s="8" t="s">
        <v>59</v>
      </c>
    </row>
    <row r="32" spans="1:2" x14ac:dyDescent="0.4">
      <c r="A32" t="s">
        <v>57</v>
      </c>
      <c r="B32" s="8" t="s">
        <v>60</v>
      </c>
    </row>
    <row r="33" spans="1:2" x14ac:dyDescent="0.4">
      <c r="A33" t="s">
        <v>57</v>
      </c>
      <c r="B33" s="8" t="s">
        <v>61</v>
      </c>
    </row>
    <row r="34" spans="1:2" x14ac:dyDescent="0.4">
      <c r="A34" t="s">
        <v>57</v>
      </c>
    </row>
    <row r="35" spans="1:2" x14ac:dyDescent="0.4">
      <c r="A35" t="s">
        <v>57</v>
      </c>
    </row>
    <row r="36" spans="1:2" x14ac:dyDescent="0.4">
      <c r="A36" t="s">
        <v>57</v>
      </c>
      <c r="B36" s="8" t="s">
        <v>63</v>
      </c>
    </row>
    <row r="37" spans="1:2" x14ac:dyDescent="0.4">
      <c r="A37" t="s">
        <v>57</v>
      </c>
      <c r="B37" s="8" t="s">
        <v>59</v>
      </c>
    </row>
    <row r="38" spans="1:2" x14ac:dyDescent="0.4">
      <c r="A38" t="s">
        <v>57</v>
      </c>
      <c r="B38" s="8" t="s">
        <v>60</v>
      </c>
    </row>
    <row r="39" spans="1:2" x14ac:dyDescent="0.4">
      <c r="A39" t="s">
        <v>57</v>
      </c>
      <c r="B39" s="8" t="s">
        <v>61</v>
      </c>
    </row>
    <row r="40" spans="1:2" x14ac:dyDescent="0.4">
      <c r="A40" t="s">
        <v>57</v>
      </c>
      <c r="B40" s="8" t="s">
        <v>64</v>
      </c>
    </row>
    <row r="41" spans="1:2" x14ac:dyDescent="0.4">
      <c r="A41" t="s">
        <v>57</v>
      </c>
      <c r="B41" s="8" t="s">
        <v>65</v>
      </c>
    </row>
    <row r="42" spans="1:2" x14ac:dyDescent="0.4">
      <c r="A42" t="s">
        <v>57</v>
      </c>
    </row>
    <row r="43" spans="1:2" x14ac:dyDescent="0.4">
      <c r="A43" t="s">
        <v>57</v>
      </c>
      <c r="B43" s="8" t="s">
        <v>66</v>
      </c>
    </row>
    <row r="44" spans="1:2" x14ac:dyDescent="0.4">
      <c r="A44" t="s">
        <v>57</v>
      </c>
      <c r="B44" s="8" t="s">
        <v>67</v>
      </c>
    </row>
    <row r="45" spans="1:2" x14ac:dyDescent="0.4">
      <c r="A45" t="s">
        <v>57</v>
      </c>
      <c r="B45" s="8" t="s">
        <v>68</v>
      </c>
    </row>
    <row r="46" spans="1:2" x14ac:dyDescent="0.4">
      <c r="A46" t="s">
        <v>57</v>
      </c>
    </row>
    <row r="47" spans="1:2" x14ac:dyDescent="0.4">
      <c r="A47" t="s">
        <v>57</v>
      </c>
      <c r="B47" s="8" t="s">
        <v>69</v>
      </c>
    </row>
    <row r="48" spans="1:2" x14ac:dyDescent="0.4">
      <c r="A48" t="s">
        <v>57</v>
      </c>
      <c r="B48" s="8" t="s">
        <v>59</v>
      </c>
    </row>
    <row r="49" spans="1:2" x14ac:dyDescent="0.4">
      <c r="A49" t="s">
        <v>57</v>
      </c>
      <c r="B49" s="8" t="s">
        <v>60</v>
      </c>
    </row>
    <row r="50" spans="1:2" x14ac:dyDescent="0.4">
      <c r="A50" t="s">
        <v>57</v>
      </c>
      <c r="B50" s="8" t="s">
        <v>61</v>
      </c>
    </row>
    <row r="51" spans="1:2" x14ac:dyDescent="0.4">
      <c r="A51" t="s">
        <v>57</v>
      </c>
    </row>
    <row r="52" spans="1:2" x14ac:dyDescent="0.4">
      <c r="A52" t="s">
        <v>57</v>
      </c>
    </row>
    <row r="53" spans="1:2" x14ac:dyDescent="0.4">
      <c r="A53" t="s">
        <v>57</v>
      </c>
      <c r="B53" s="8" t="s">
        <v>70</v>
      </c>
    </row>
    <row r="54" spans="1:2" x14ac:dyDescent="0.4">
      <c r="A54" t="s">
        <v>57</v>
      </c>
      <c r="B54" s="8" t="s">
        <v>59</v>
      </c>
    </row>
    <row r="55" spans="1:2" x14ac:dyDescent="0.4">
      <c r="A55" t="s">
        <v>57</v>
      </c>
      <c r="B55" s="8" t="s">
        <v>60</v>
      </c>
    </row>
    <row r="56" spans="1:2" x14ac:dyDescent="0.4">
      <c r="A56" t="s">
        <v>57</v>
      </c>
      <c r="B56" s="8" t="s">
        <v>61</v>
      </c>
    </row>
    <row r="57" spans="1:2" x14ac:dyDescent="0.4">
      <c r="A57" t="s">
        <v>57</v>
      </c>
    </row>
    <row r="58" spans="1:2" x14ac:dyDescent="0.4">
      <c r="A58" t="s">
        <v>57</v>
      </c>
    </row>
    <row r="59" spans="1:2" x14ac:dyDescent="0.4">
      <c r="A59" t="s">
        <v>57</v>
      </c>
      <c r="B59" s="8" t="s">
        <v>71</v>
      </c>
    </row>
    <row r="60" spans="1:2" x14ac:dyDescent="0.4">
      <c r="A60" t="s">
        <v>57</v>
      </c>
      <c r="B60" s="8" t="s">
        <v>59</v>
      </c>
    </row>
    <row r="61" spans="1:2" x14ac:dyDescent="0.4">
      <c r="A61" t="s">
        <v>57</v>
      </c>
      <c r="B61" s="8" t="s">
        <v>60</v>
      </c>
    </row>
    <row r="62" spans="1:2" x14ac:dyDescent="0.4">
      <c r="A62" t="s">
        <v>57</v>
      </c>
      <c r="B62" s="8" t="s">
        <v>61</v>
      </c>
    </row>
    <row r="63" spans="1:2" x14ac:dyDescent="0.4">
      <c r="A63" t="s">
        <v>57</v>
      </c>
    </row>
    <row r="64" spans="1:2" x14ac:dyDescent="0.4">
      <c r="A64" t="s">
        <v>57</v>
      </c>
    </row>
    <row r="65" spans="1:2" x14ac:dyDescent="0.4">
      <c r="A65" t="s">
        <v>57</v>
      </c>
      <c r="B65" s="8" t="s">
        <v>72</v>
      </c>
    </row>
    <row r="66" spans="1:2" x14ac:dyDescent="0.4">
      <c r="A66" t="s">
        <v>57</v>
      </c>
      <c r="B66" s="8" t="s">
        <v>59</v>
      </c>
    </row>
    <row r="67" spans="1:2" x14ac:dyDescent="0.4">
      <c r="A67" t="s">
        <v>57</v>
      </c>
      <c r="B67" s="8" t="s">
        <v>60</v>
      </c>
    </row>
    <row r="68" spans="1:2" x14ac:dyDescent="0.4">
      <c r="A68" t="s">
        <v>57</v>
      </c>
      <c r="B68" s="8" t="s">
        <v>61</v>
      </c>
    </row>
    <row r="69" spans="1:2" x14ac:dyDescent="0.4">
      <c r="A69" t="s">
        <v>57</v>
      </c>
    </row>
    <row r="70" spans="1:2" x14ac:dyDescent="0.4">
      <c r="A70" t="s">
        <v>57</v>
      </c>
    </row>
    <row r="71" spans="1:2" x14ac:dyDescent="0.4">
      <c r="A71" t="s">
        <v>57</v>
      </c>
      <c r="B71" s="8" t="s">
        <v>73</v>
      </c>
    </row>
    <row r="72" spans="1:2" x14ac:dyDescent="0.4">
      <c r="A72" t="s">
        <v>57</v>
      </c>
      <c r="B72" s="8" t="s">
        <v>59</v>
      </c>
    </row>
    <row r="73" spans="1:2" x14ac:dyDescent="0.4">
      <c r="A73" t="s">
        <v>57</v>
      </c>
      <c r="B73" s="8" t="s">
        <v>60</v>
      </c>
    </row>
    <row r="74" spans="1:2" x14ac:dyDescent="0.4">
      <c r="A74" t="s">
        <v>57</v>
      </c>
      <c r="B74" s="8" t="s">
        <v>61</v>
      </c>
    </row>
    <row r="75" spans="1:2" x14ac:dyDescent="0.4">
      <c r="A75" t="s">
        <v>57</v>
      </c>
    </row>
    <row r="76" spans="1:2" x14ac:dyDescent="0.4">
      <c r="A76" t="s">
        <v>57</v>
      </c>
    </row>
    <row r="77" spans="1:2" x14ac:dyDescent="0.4">
      <c r="A77" t="s">
        <v>57</v>
      </c>
      <c r="B77" s="8" t="s">
        <v>74</v>
      </c>
    </row>
    <row r="78" spans="1:2" x14ac:dyDescent="0.4">
      <c r="A78" t="s">
        <v>57</v>
      </c>
      <c r="B78" s="8" t="s">
        <v>59</v>
      </c>
    </row>
    <row r="79" spans="1:2" x14ac:dyDescent="0.4">
      <c r="A79" t="s">
        <v>57</v>
      </c>
      <c r="B79" s="8" t="s">
        <v>60</v>
      </c>
    </row>
    <row r="80" spans="1:2" x14ac:dyDescent="0.4">
      <c r="A80" t="s">
        <v>57</v>
      </c>
      <c r="B80" s="8" t="s">
        <v>61</v>
      </c>
    </row>
    <row r="81" spans="1:2" x14ac:dyDescent="0.4">
      <c r="A81" t="s">
        <v>57</v>
      </c>
    </row>
    <row r="82" spans="1:2" x14ac:dyDescent="0.4">
      <c r="A82" t="s">
        <v>75</v>
      </c>
    </row>
    <row r="83" spans="1:2" x14ac:dyDescent="0.4">
      <c r="A83" t="s">
        <v>75</v>
      </c>
      <c r="B83" s="8" t="s">
        <v>76</v>
      </c>
    </row>
    <row r="84" spans="1:2" x14ac:dyDescent="0.4">
      <c r="A84" t="s">
        <v>75</v>
      </c>
      <c r="B84" s="8" t="s">
        <v>77</v>
      </c>
    </row>
    <row r="85" spans="1:2" x14ac:dyDescent="0.4">
      <c r="A85" t="s">
        <v>75</v>
      </c>
      <c r="B85" s="8" t="s">
        <v>78</v>
      </c>
    </row>
    <row r="86" spans="1:2" x14ac:dyDescent="0.4">
      <c r="A86" t="s">
        <v>75</v>
      </c>
      <c r="B86" s="8" t="s">
        <v>79</v>
      </c>
    </row>
    <row r="87" spans="1:2" x14ac:dyDescent="0.4">
      <c r="A87" t="s">
        <v>75</v>
      </c>
      <c r="B87" s="8" t="s">
        <v>80</v>
      </c>
    </row>
    <row r="88" spans="1:2" x14ac:dyDescent="0.4">
      <c r="A88" t="s">
        <v>75</v>
      </c>
      <c r="B88" s="8" t="s">
        <v>81</v>
      </c>
    </row>
    <row r="89" spans="1:2" x14ac:dyDescent="0.4">
      <c r="A89" t="s">
        <v>75</v>
      </c>
      <c r="B89" s="8" t="s">
        <v>82</v>
      </c>
    </row>
    <row r="90" spans="1:2" x14ac:dyDescent="0.4">
      <c r="A90" t="s">
        <v>75</v>
      </c>
      <c r="B90" s="8" t="s">
        <v>83</v>
      </c>
    </row>
    <row r="91" spans="1:2" x14ac:dyDescent="0.4">
      <c r="A91" t="s">
        <v>75</v>
      </c>
      <c r="B91" s="8" t="s">
        <v>84</v>
      </c>
    </row>
    <row r="92" spans="1:2" x14ac:dyDescent="0.4">
      <c r="A92" t="s">
        <v>75</v>
      </c>
      <c r="B92" s="8" t="s">
        <v>85</v>
      </c>
    </row>
    <row r="93" spans="1:2" x14ac:dyDescent="0.4">
      <c r="A93" t="s">
        <v>75</v>
      </c>
      <c r="B93" s="8" t="s">
        <v>86</v>
      </c>
    </row>
    <row r="94" spans="1:2" x14ac:dyDescent="0.4">
      <c r="A94" t="s">
        <v>75</v>
      </c>
      <c r="B94" s="8" t="s">
        <v>87</v>
      </c>
    </row>
    <row r="95" spans="1:2" x14ac:dyDescent="0.4">
      <c r="A95" t="s">
        <v>75</v>
      </c>
      <c r="B95" s="8" t="s">
        <v>88</v>
      </c>
    </row>
    <row r="96" spans="1:2" x14ac:dyDescent="0.4">
      <c r="A96" t="s">
        <v>89</v>
      </c>
    </row>
    <row r="97" spans="1:2" x14ac:dyDescent="0.4">
      <c r="A97" t="s">
        <v>89</v>
      </c>
      <c r="B97" s="8" t="s">
        <v>90</v>
      </c>
    </row>
    <row r="98" spans="1:2" x14ac:dyDescent="0.4">
      <c r="A98" t="s">
        <v>89</v>
      </c>
      <c r="B98" s="8" t="s">
        <v>91</v>
      </c>
    </row>
    <row r="99" spans="1:2" x14ac:dyDescent="0.4">
      <c r="A99" t="s">
        <v>89</v>
      </c>
      <c r="B99" s="8" t="s">
        <v>92</v>
      </c>
    </row>
    <row r="100" spans="1:2" x14ac:dyDescent="0.4">
      <c r="A100" t="s">
        <v>89</v>
      </c>
      <c r="B100" s="8" t="s">
        <v>93</v>
      </c>
    </row>
    <row r="101" spans="1:2" x14ac:dyDescent="0.4">
      <c r="A101" t="s">
        <v>89</v>
      </c>
      <c r="B101" s="8" t="s">
        <v>94</v>
      </c>
    </row>
    <row r="102" spans="1:2" x14ac:dyDescent="0.4">
      <c r="A102" t="s">
        <v>89</v>
      </c>
      <c r="B102" s="8" t="s">
        <v>95</v>
      </c>
    </row>
    <row r="103" spans="1:2" x14ac:dyDescent="0.4">
      <c r="A103" t="s">
        <v>89</v>
      </c>
      <c r="B103" s="8" t="s">
        <v>96</v>
      </c>
    </row>
    <row r="104" spans="1:2" x14ac:dyDescent="0.4">
      <c r="A104" t="s">
        <v>89</v>
      </c>
      <c r="B104" s="8" t="s">
        <v>97</v>
      </c>
    </row>
    <row r="105" spans="1:2" x14ac:dyDescent="0.4">
      <c r="A105" t="s">
        <v>89</v>
      </c>
      <c r="B105" s="8" t="s">
        <v>98</v>
      </c>
    </row>
    <row r="106" spans="1:2" x14ac:dyDescent="0.4">
      <c r="A106" t="s">
        <v>89</v>
      </c>
      <c r="B106" s="8" t="s">
        <v>99</v>
      </c>
    </row>
    <row r="107" spans="1:2" x14ac:dyDescent="0.4">
      <c r="A107" t="s">
        <v>89</v>
      </c>
      <c r="B107" s="8" t="s">
        <v>100</v>
      </c>
    </row>
    <row r="108" spans="1:2" x14ac:dyDescent="0.4">
      <c r="A108" t="s">
        <v>89</v>
      </c>
      <c r="B108" s="8" t="s">
        <v>101</v>
      </c>
    </row>
    <row r="109" spans="1:2" x14ac:dyDescent="0.4">
      <c r="A109" t="s">
        <v>89</v>
      </c>
      <c r="B109" s="8" t="s">
        <v>102</v>
      </c>
    </row>
    <row r="110" spans="1:2" x14ac:dyDescent="0.4">
      <c r="A110" t="s">
        <v>89</v>
      </c>
      <c r="B110" s="8" t="s">
        <v>103</v>
      </c>
    </row>
    <row r="111" spans="1:2" x14ac:dyDescent="0.4">
      <c r="A111" t="s">
        <v>89</v>
      </c>
      <c r="B111" s="8" t="s">
        <v>104</v>
      </c>
    </row>
    <row r="112" spans="1:2" x14ac:dyDescent="0.4">
      <c r="A112" t="s">
        <v>89</v>
      </c>
      <c r="B112" s="8" t="s">
        <v>105</v>
      </c>
    </row>
    <row r="113" spans="1:2" x14ac:dyDescent="0.4">
      <c r="A113" t="s">
        <v>89</v>
      </c>
      <c r="B113" s="8" t="s">
        <v>106</v>
      </c>
    </row>
    <row r="114" spans="1:2" x14ac:dyDescent="0.4">
      <c r="A114" t="s">
        <v>89</v>
      </c>
      <c r="B114" s="8" t="s">
        <v>107</v>
      </c>
    </row>
    <row r="115" spans="1:2" x14ac:dyDescent="0.4">
      <c r="A115" t="s">
        <v>89</v>
      </c>
      <c r="B115" s="8" t="s">
        <v>108</v>
      </c>
    </row>
    <row r="116" spans="1:2" x14ac:dyDescent="0.4">
      <c r="A116" t="s">
        <v>89</v>
      </c>
      <c r="B116" s="8" t="s">
        <v>109</v>
      </c>
    </row>
    <row r="117" spans="1:2" x14ac:dyDescent="0.4">
      <c r="A117" t="s">
        <v>89</v>
      </c>
      <c r="B117" s="8" t="s">
        <v>110</v>
      </c>
    </row>
    <row r="118" spans="1:2" x14ac:dyDescent="0.4">
      <c r="A118" t="s">
        <v>89</v>
      </c>
      <c r="B118" s="8" t="s">
        <v>111</v>
      </c>
    </row>
    <row r="119" spans="1:2" x14ac:dyDescent="0.4">
      <c r="A119" t="s">
        <v>89</v>
      </c>
      <c r="B119" s="8" t="s">
        <v>112</v>
      </c>
    </row>
    <row r="120" spans="1:2" x14ac:dyDescent="0.4">
      <c r="A120" t="s">
        <v>89</v>
      </c>
      <c r="B120" s="8" t="s">
        <v>113</v>
      </c>
    </row>
    <row r="121" spans="1:2" x14ac:dyDescent="0.4">
      <c r="A121" t="s">
        <v>114</v>
      </c>
    </row>
    <row r="122" spans="1:2" x14ac:dyDescent="0.4">
      <c r="A122" t="s">
        <v>115</v>
      </c>
    </row>
    <row r="123" spans="1:2" x14ac:dyDescent="0.4">
      <c r="A123" t="s">
        <v>115</v>
      </c>
      <c r="B123" s="8" t="s">
        <v>116</v>
      </c>
    </row>
    <row r="124" spans="1:2" x14ac:dyDescent="0.4">
      <c r="A124" t="s">
        <v>115</v>
      </c>
      <c r="B124" s="8" t="s">
        <v>117</v>
      </c>
    </row>
    <row r="125" spans="1:2" x14ac:dyDescent="0.4">
      <c r="A125" t="s">
        <v>115</v>
      </c>
      <c r="B125" s="8" t="s">
        <v>118</v>
      </c>
    </row>
    <row r="126" spans="1:2" x14ac:dyDescent="0.4">
      <c r="A126" t="s">
        <v>115</v>
      </c>
      <c r="B126" s="8" t="s">
        <v>119</v>
      </c>
    </row>
    <row r="127" spans="1:2" x14ac:dyDescent="0.4">
      <c r="A127" t="s">
        <v>115</v>
      </c>
      <c r="B127" s="8" t="s">
        <v>120</v>
      </c>
    </row>
    <row r="128" spans="1:2" x14ac:dyDescent="0.4">
      <c r="A128" t="s">
        <v>115</v>
      </c>
      <c r="B128" s="8" t="s">
        <v>121</v>
      </c>
    </row>
    <row r="129" spans="1:2" x14ac:dyDescent="0.4">
      <c r="A129" t="s">
        <v>115</v>
      </c>
      <c r="B129" s="8" t="s">
        <v>122</v>
      </c>
    </row>
    <row r="130" spans="1:2" x14ac:dyDescent="0.4">
      <c r="A130" t="s">
        <v>115</v>
      </c>
      <c r="B130" s="8" t="s">
        <v>123</v>
      </c>
    </row>
    <row r="131" spans="1:2" x14ac:dyDescent="0.4">
      <c r="A131" t="s">
        <v>115</v>
      </c>
      <c r="B131" s="8" t="s">
        <v>124</v>
      </c>
    </row>
    <row r="132" spans="1:2" x14ac:dyDescent="0.4">
      <c r="A132" t="s">
        <v>115</v>
      </c>
      <c r="B132" s="8" t="s">
        <v>125</v>
      </c>
    </row>
    <row r="133" spans="1:2" x14ac:dyDescent="0.4">
      <c r="A133" t="s">
        <v>115</v>
      </c>
      <c r="B133" s="8" t="s">
        <v>126</v>
      </c>
    </row>
    <row r="134" spans="1:2" x14ac:dyDescent="0.4">
      <c r="A134" t="s">
        <v>115</v>
      </c>
      <c r="B134" s="8" t="s">
        <v>127</v>
      </c>
    </row>
    <row r="135" spans="1:2" x14ac:dyDescent="0.4">
      <c r="A135" t="s">
        <v>115</v>
      </c>
      <c r="B135" s="8" t="s">
        <v>128</v>
      </c>
    </row>
    <row r="136" spans="1:2" x14ac:dyDescent="0.4">
      <c r="A136" t="s">
        <v>115</v>
      </c>
      <c r="B136" s="8" t="s">
        <v>129</v>
      </c>
    </row>
    <row r="137" spans="1:2" x14ac:dyDescent="0.4">
      <c r="A137" t="s">
        <v>115</v>
      </c>
      <c r="B137" s="8" t="s">
        <v>130</v>
      </c>
    </row>
    <row r="138" spans="1:2" x14ac:dyDescent="0.4">
      <c r="A138" t="s">
        <v>115</v>
      </c>
      <c r="B138" s="8" t="s">
        <v>131</v>
      </c>
    </row>
    <row r="139" spans="1:2" x14ac:dyDescent="0.4">
      <c r="A139" t="s">
        <v>115</v>
      </c>
      <c r="B139" s="8" t="s">
        <v>132</v>
      </c>
    </row>
    <row r="140" spans="1:2" x14ac:dyDescent="0.4">
      <c r="A140" t="s">
        <v>115</v>
      </c>
      <c r="B140" s="8" t="s">
        <v>133</v>
      </c>
    </row>
    <row r="141" spans="1:2" x14ac:dyDescent="0.4">
      <c r="A141" t="s">
        <v>115</v>
      </c>
      <c r="B141" s="8" t="s">
        <v>134</v>
      </c>
    </row>
    <row r="142" spans="1:2" x14ac:dyDescent="0.4">
      <c r="A142" t="s">
        <v>115</v>
      </c>
      <c r="B142" s="8" t="s">
        <v>135</v>
      </c>
    </row>
    <row r="143" spans="1:2" x14ac:dyDescent="0.4">
      <c r="A143" t="s">
        <v>115</v>
      </c>
      <c r="B143" s="8" t="s">
        <v>136</v>
      </c>
    </row>
    <row r="144" spans="1:2" x14ac:dyDescent="0.4">
      <c r="A144" t="s">
        <v>115</v>
      </c>
      <c r="B144" s="8" t="s">
        <v>137</v>
      </c>
    </row>
    <row r="145" spans="1:2" x14ac:dyDescent="0.4">
      <c r="A145" t="s">
        <v>115</v>
      </c>
      <c r="B145" s="8" t="s">
        <v>138</v>
      </c>
    </row>
    <row r="146" spans="1:2" x14ac:dyDescent="0.4">
      <c r="A146" t="s">
        <v>115</v>
      </c>
      <c r="B146" s="8" t="s">
        <v>139</v>
      </c>
    </row>
    <row r="147" spans="1:2" x14ac:dyDescent="0.4">
      <c r="A147" t="s">
        <v>115</v>
      </c>
      <c r="B147" s="8" t="s">
        <v>140</v>
      </c>
    </row>
    <row r="148" spans="1:2" x14ac:dyDescent="0.4">
      <c r="A148" t="s">
        <v>115</v>
      </c>
    </row>
    <row r="149" spans="1:2" x14ac:dyDescent="0.4">
      <c r="A149" t="s">
        <v>115</v>
      </c>
      <c r="B149" s="8" t="s">
        <v>141</v>
      </c>
    </row>
    <row r="150" spans="1:2" x14ac:dyDescent="0.4">
      <c r="A150" t="s">
        <v>115</v>
      </c>
      <c r="B150" s="8" t="s">
        <v>117</v>
      </c>
    </row>
    <row r="151" spans="1:2" x14ac:dyDescent="0.4">
      <c r="A151" t="s">
        <v>115</v>
      </c>
      <c r="B151" s="8" t="s">
        <v>118</v>
      </c>
    </row>
    <row r="152" spans="1:2" x14ac:dyDescent="0.4">
      <c r="A152" t="s">
        <v>115</v>
      </c>
      <c r="B152" s="8" t="s">
        <v>119</v>
      </c>
    </row>
    <row r="153" spans="1:2" x14ac:dyDescent="0.4">
      <c r="A153" t="s">
        <v>115</v>
      </c>
      <c r="B153" s="8" t="s">
        <v>120</v>
      </c>
    </row>
    <row r="154" spans="1:2" x14ac:dyDescent="0.4">
      <c r="A154" t="s">
        <v>115</v>
      </c>
      <c r="B154" s="8" t="s">
        <v>121</v>
      </c>
    </row>
    <row r="155" spans="1:2" x14ac:dyDescent="0.4">
      <c r="A155" t="s">
        <v>115</v>
      </c>
      <c r="B155" s="8" t="s">
        <v>122</v>
      </c>
    </row>
    <row r="156" spans="1:2" x14ac:dyDescent="0.4">
      <c r="A156" t="s">
        <v>115</v>
      </c>
      <c r="B156" s="8" t="s">
        <v>123</v>
      </c>
    </row>
    <row r="157" spans="1:2" x14ac:dyDescent="0.4">
      <c r="A157" t="s">
        <v>115</v>
      </c>
      <c r="B157" s="8" t="s">
        <v>124</v>
      </c>
    </row>
    <row r="158" spans="1:2" x14ac:dyDescent="0.4">
      <c r="A158" t="s">
        <v>115</v>
      </c>
      <c r="B158" s="8" t="s">
        <v>142</v>
      </c>
    </row>
    <row r="159" spans="1:2" x14ac:dyDescent="0.4">
      <c r="A159" t="s">
        <v>115</v>
      </c>
      <c r="B159" s="8" t="s">
        <v>126</v>
      </c>
    </row>
    <row r="160" spans="1:2" x14ac:dyDescent="0.4">
      <c r="A160" t="s">
        <v>115</v>
      </c>
      <c r="B160" s="8" t="s">
        <v>127</v>
      </c>
    </row>
    <row r="161" spans="1:2" x14ac:dyDescent="0.4">
      <c r="A161" t="s">
        <v>115</v>
      </c>
      <c r="B161" s="8" t="s">
        <v>128</v>
      </c>
    </row>
    <row r="162" spans="1:2" x14ac:dyDescent="0.4">
      <c r="A162" t="s">
        <v>115</v>
      </c>
      <c r="B162" s="8" t="s">
        <v>143</v>
      </c>
    </row>
    <row r="163" spans="1:2" x14ac:dyDescent="0.4">
      <c r="A163" t="s">
        <v>115</v>
      </c>
      <c r="B163" s="8" t="s">
        <v>144</v>
      </c>
    </row>
    <row r="164" spans="1:2" x14ac:dyDescent="0.4">
      <c r="A164" t="s">
        <v>115</v>
      </c>
      <c r="B164" s="8" t="s">
        <v>131</v>
      </c>
    </row>
    <row r="165" spans="1:2" x14ac:dyDescent="0.4">
      <c r="A165" t="s">
        <v>115</v>
      </c>
      <c r="B165" s="8" t="s">
        <v>132</v>
      </c>
    </row>
    <row r="166" spans="1:2" x14ac:dyDescent="0.4">
      <c r="A166" t="s">
        <v>115</v>
      </c>
      <c r="B166" s="8" t="s">
        <v>133</v>
      </c>
    </row>
    <row r="167" spans="1:2" x14ac:dyDescent="0.4">
      <c r="A167" t="s">
        <v>115</v>
      </c>
      <c r="B167" s="8" t="s">
        <v>134</v>
      </c>
    </row>
    <row r="168" spans="1:2" x14ac:dyDescent="0.4">
      <c r="A168" t="s">
        <v>115</v>
      </c>
      <c r="B168" s="8" t="s">
        <v>135</v>
      </c>
    </row>
    <row r="169" spans="1:2" x14ac:dyDescent="0.4">
      <c r="A169" t="s">
        <v>115</v>
      </c>
      <c r="B169" s="8" t="s">
        <v>136</v>
      </c>
    </row>
    <row r="170" spans="1:2" x14ac:dyDescent="0.4">
      <c r="A170" t="s">
        <v>115</v>
      </c>
      <c r="B170" s="8" t="s">
        <v>137</v>
      </c>
    </row>
    <row r="171" spans="1:2" x14ac:dyDescent="0.4">
      <c r="A171" t="s">
        <v>115</v>
      </c>
      <c r="B171" s="8" t="s">
        <v>138</v>
      </c>
    </row>
    <row r="172" spans="1:2" x14ac:dyDescent="0.4">
      <c r="A172" t="s">
        <v>115</v>
      </c>
      <c r="B172" s="8" t="s">
        <v>139</v>
      </c>
    </row>
    <row r="173" spans="1:2" x14ac:dyDescent="0.4">
      <c r="A173" t="s">
        <v>115</v>
      </c>
      <c r="B173" s="8" t="s">
        <v>140</v>
      </c>
    </row>
    <row r="174" spans="1:2" x14ac:dyDescent="0.4">
      <c r="A174" t="s">
        <v>115</v>
      </c>
    </row>
    <row r="175" spans="1:2" x14ac:dyDescent="0.4">
      <c r="A175" t="s">
        <v>145</v>
      </c>
    </row>
    <row r="176" spans="1:2" x14ac:dyDescent="0.4">
      <c r="A176" t="s">
        <v>145</v>
      </c>
      <c r="B176" s="8" t="s">
        <v>146</v>
      </c>
    </row>
    <row r="177" spans="1:2" x14ac:dyDescent="0.4">
      <c r="A177" t="s">
        <v>145</v>
      </c>
      <c r="B177" s="8" t="s">
        <v>147</v>
      </c>
    </row>
    <row r="178" spans="1:2" x14ac:dyDescent="0.4">
      <c r="A178" t="s">
        <v>145</v>
      </c>
      <c r="B178" s="8" t="s">
        <v>148</v>
      </c>
    </row>
    <row r="179" spans="1:2" x14ac:dyDescent="0.4">
      <c r="A179" t="s">
        <v>145</v>
      </c>
      <c r="B179" s="8" t="s">
        <v>149</v>
      </c>
    </row>
    <row r="180" spans="1:2" x14ac:dyDescent="0.4">
      <c r="A180" t="s">
        <v>145</v>
      </c>
      <c r="B180" s="8" t="s">
        <v>150</v>
      </c>
    </row>
    <row r="181" spans="1:2" x14ac:dyDescent="0.4">
      <c r="A181" t="s">
        <v>145</v>
      </c>
      <c r="B181" s="8" t="s">
        <v>151</v>
      </c>
    </row>
    <row r="182" spans="1:2" x14ac:dyDescent="0.4">
      <c r="A182" t="s">
        <v>145</v>
      </c>
      <c r="B182" s="8" t="s">
        <v>152</v>
      </c>
    </row>
    <row r="183" spans="1:2" x14ac:dyDescent="0.4">
      <c r="A183" t="s">
        <v>145</v>
      </c>
      <c r="B183" s="8" t="s">
        <v>153</v>
      </c>
    </row>
    <row r="184" spans="1:2" x14ac:dyDescent="0.4">
      <c r="A184" t="s">
        <v>145</v>
      </c>
      <c r="B184" s="8" t="s">
        <v>154</v>
      </c>
    </row>
    <row r="185" spans="1:2" x14ac:dyDescent="0.4">
      <c r="A185" t="s">
        <v>145</v>
      </c>
      <c r="B185" s="8" t="s">
        <v>155</v>
      </c>
    </row>
    <row r="186" spans="1:2" x14ac:dyDescent="0.4">
      <c r="A186" t="s">
        <v>145</v>
      </c>
      <c r="B186" s="8" t="s">
        <v>156</v>
      </c>
    </row>
    <row r="187" spans="1:2" x14ac:dyDescent="0.4">
      <c r="A187" t="s">
        <v>145</v>
      </c>
      <c r="B187" s="8" t="s">
        <v>157</v>
      </c>
    </row>
    <row r="188" spans="1:2" x14ac:dyDescent="0.4">
      <c r="A188" t="s">
        <v>145</v>
      </c>
      <c r="B188" s="8" t="s">
        <v>158</v>
      </c>
    </row>
    <row r="189" spans="1:2" x14ac:dyDescent="0.4">
      <c r="A189" t="s">
        <v>145</v>
      </c>
      <c r="B189" s="8" t="s">
        <v>159</v>
      </c>
    </row>
    <row r="190" spans="1:2" x14ac:dyDescent="0.4">
      <c r="A190" t="s">
        <v>145</v>
      </c>
      <c r="B190" s="8" t="s">
        <v>160</v>
      </c>
    </row>
    <row r="191" spans="1:2" x14ac:dyDescent="0.4">
      <c r="A191" t="s">
        <v>145</v>
      </c>
      <c r="B191" s="8" t="s">
        <v>161</v>
      </c>
    </row>
    <row r="192" spans="1:2" x14ac:dyDescent="0.4">
      <c r="A192" t="s">
        <v>145</v>
      </c>
      <c r="B192" s="8" t="s">
        <v>162</v>
      </c>
    </row>
    <row r="193" spans="1:2" x14ac:dyDescent="0.4">
      <c r="A193" t="s">
        <v>145</v>
      </c>
      <c r="B193" s="8" t="s">
        <v>163</v>
      </c>
    </row>
    <row r="194" spans="1:2" x14ac:dyDescent="0.4">
      <c r="A194" t="s">
        <v>145</v>
      </c>
      <c r="B194" s="8" t="s">
        <v>164</v>
      </c>
    </row>
    <row r="195" spans="1:2" x14ac:dyDescent="0.4">
      <c r="A195" t="s">
        <v>145</v>
      </c>
      <c r="B195" s="8" t="s">
        <v>165</v>
      </c>
    </row>
    <row r="196" spans="1:2" x14ac:dyDescent="0.4">
      <c r="A196" t="s">
        <v>145</v>
      </c>
      <c r="B196" s="8" t="s">
        <v>166</v>
      </c>
    </row>
    <row r="197" spans="1:2" x14ac:dyDescent="0.4">
      <c r="A197" t="s">
        <v>145</v>
      </c>
      <c r="B197" s="8" t="s">
        <v>167</v>
      </c>
    </row>
    <row r="198" spans="1:2" x14ac:dyDescent="0.4">
      <c r="A198" t="s">
        <v>145</v>
      </c>
      <c r="B198" s="8" t="s">
        <v>168</v>
      </c>
    </row>
    <row r="199" spans="1:2" x14ac:dyDescent="0.4">
      <c r="A199" t="s">
        <v>145</v>
      </c>
      <c r="B199" s="8" t="s">
        <v>169</v>
      </c>
    </row>
    <row r="200" spans="1:2" x14ac:dyDescent="0.4">
      <c r="A200" t="s">
        <v>145</v>
      </c>
      <c r="B200" s="8" t="s">
        <v>170</v>
      </c>
    </row>
    <row r="201" spans="1:2" x14ac:dyDescent="0.4">
      <c r="A201" t="s">
        <v>145</v>
      </c>
      <c r="B201" s="8" t="s">
        <v>171</v>
      </c>
    </row>
    <row r="202" spans="1:2" x14ac:dyDescent="0.4">
      <c r="A202" t="s">
        <v>145</v>
      </c>
      <c r="B202" s="8" t="s">
        <v>172</v>
      </c>
    </row>
    <row r="203" spans="1:2" x14ac:dyDescent="0.4">
      <c r="A203" t="s">
        <v>145</v>
      </c>
      <c r="B203" s="8" t="s">
        <v>173</v>
      </c>
    </row>
    <row r="204" spans="1:2" x14ac:dyDescent="0.4">
      <c r="A204" t="s">
        <v>145</v>
      </c>
      <c r="B204" s="8" t="s">
        <v>174</v>
      </c>
    </row>
    <row r="205" spans="1:2" x14ac:dyDescent="0.4">
      <c r="A205" t="s">
        <v>145</v>
      </c>
      <c r="B205" s="8" t="s">
        <v>175</v>
      </c>
    </row>
    <row r="206" spans="1:2" x14ac:dyDescent="0.4">
      <c r="A206" t="s">
        <v>145</v>
      </c>
      <c r="B206" s="8" t="s">
        <v>176</v>
      </c>
    </row>
    <row r="207" spans="1:2" x14ac:dyDescent="0.4">
      <c r="A207" t="s">
        <v>145</v>
      </c>
      <c r="B207" s="8" t="s">
        <v>177</v>
      </c>
    </row>
    <row r="208" spans="1:2" x14ac:dyDescent="0.4">
      <c r="A208" t="s">
        <v>145</v>
      </c>
      <c r="B208" s="8" t="s">
        <v>178</v>
      </c>
    </row>
    <row r="209" spans="1:2" x14ac:dyDescent="0.4">
      <c r="A209" t="s">
        <v>145</v>
      </c>
      <c r="B209" s="8" t="s">
        <v>179</v>
      </c>
    </row>
    <row r="210" spans="1:2" x14ac:dyDescent="0.4">
      <c r="A210" t="s">
        <v>145</v>
      </c>
      <c r="B210" s="8" t="s">
        <v>180</v>
      </c>
    </row>
    <row r="211" spans="1:2" x14ac:dyDescent="0.4">
      <c r="A211" t="s">
        <v>145</v>
      </c>
      <c r="B211" s="8" t="s">
        <v>181</v>
      </c>
    </row>
    <row r="212" spans="1:2" x14ac:dyDescent="0.4">
      <c r="A212" t="s">
        <v>145</v>
      </c>
      <c r="B212" s="8" t="s">
        <v>182</v>
      </c>
    </row>
    <row r="213" spans="1:2" x14ac:dyDescent="0.4">
      <c r="A213" t="s">
        <v>145</v>
      </c>
      <c r="B213" s="8" t="s">
        <v>183</v>
      </c>
    </row>
    <row r="214" spans="1:2" x14ac:dyDescent="0.4">
      <c r="A214" t="s">
        <v>145</v>
      </c>
      <c r="B214" s="8" t="s">
        <v>184</v>
      </c>
    </row>
    <row r="215" spans="1:2" x14ac:dyDescent="0.4">
      <c r="A215" t="s">
        <v>145</v>
      </c>
      <c r="B215" s="8" t="s">
        <v>185</v>
      </c>
    </row>
    <row r="216" spans="1:2" x14ac:dyDescent="0.4">
      <c r="A216" t="s">
        <v>145</v>
      </c>
      <c r="B216" s="8" t="s">
        <v>186</v>
      </c>
    </row>
    <row r="217" spans="1:2" x14ac:dyDescent="0.4">
      <c r="A217" t="s">
        <v>145</v>
      </c>
      <c r="B217" s="8" t="s">
        <v>187</v>
      </c>
    </row>
    <row r="218" spans="1:2" x14ac:dyDescent="0.4">
      <c r="A218" t="s">
        <v>145</v>
      </c>
      <c r="B218" s="8" t="s">
        <v>188</v>
      </c>
    </row>
    <row r="219" spans="1:2" x14ac:dyDescent="0.4">
      <c r="A219" t="s">
        <v>145</v>
      </c>
      <c r="B219" s="8" t="s">
        <v>189</v>
      </c>
    </row>
    <row r="220" spans="1:2" x14ac:dyDescent="0.4">
      <c r="A220" t="s">
        <v>145</v>
      </c>
      <c r="B220" s="8" t="s">
        <v>190</v>
      </c>
    </row>
    <row r="221" spans="1:2" x14ac:dyDescent="0.4">
      <c r="A221" t="s">
        <v>145</v>
      </c>
      <c r="B221" s="8" t="s">
        <v>191</v>
      </c>
    </row>
    <row r="222" spans="1:2" x14ac:dyDescent="0.4">
      <c r="A222" t="s">
        <v>192</v>
      </c>
    </row>
    <row r="223" spans="1:2" x14ac:dyDescent="0.4">
      <c r="A223" t="s">
        <v>192</v>
      </c>
      <c r="B223" s="8" t="s">
        <v>193</v>
      </c>
    </row>
    <row r="224" spans="1:2" x14ac:dyDescent="0.4">
      <c r="A224" t="s">
        <v>192</v>
      </c>
      <c r="B224" s="8" t="s">
        <v>194</v>
      </c>
    </row>
    <row r="225" spans="1:2" x14ac:dyDescent="0.4">
      <c r="A225" t="s">
        <v>192</v>
      </c>
      <c r="B225" s="8" t="s">
        <v>195</v>
      </c>
    </row>
    <row r="226" spans="1:2" x14ac:dyDescent="0.4">
      <c r="A226" t="s">
        <v>192</v>
      </c>
      <c r="B226" s="8" t="s">
        <v>196</v>
      </c>
    </row>
    <row r="227" spans="1:2" x14ac:dyDescent="0.4">
      <c r="A227" t="s">
        <v>192</v>
      </c>
      <c r="B227" s="8" t="s">
        <v>197</v>
      </c>
    </row>
    <row r="228" spans="1:2" x14ac:dyDescent="0.4">
      <c r="A228" t="s">
        <v>192</v>
      </c>
      <c r="B228" s="8" t="s">
        <v>198</v>
      </c>
    </row>
    <row r="229" spans="1:2" x14ac:dyDescent="0.4">
      <c r="A229" t="s">
        <v>192</v>
      </c>
      <c r="B229" s="8" t="s">
        <v>199</v>
      </c>
    </row>
    <row r="230" spans="1:2" x14ac:dyDescent="0.4">
      <c r="A230" t="s">
        <v>192</v>
      </c>
      <c r="B230" s="8" t="s">
        <v>200</v>
      </c>
    </row>
    <row r="231" spans="1:2" x14ac:dyDescent="0.4">
      <c r="A231" t="s">
        <v>192</v>
      </c>
      <c r="B231" s="8" t="s">
        <v>201</v>
      </c>
    </row>
    <row r="232" spans="1:2" x14ac:dyDescent="0.4">
      <c r="A232" t="s">
        <v>192</v>
      </c>
      <c r="B232" s="8" t="s">
        <v>202</v>
      </c>
    </row>
    <row r="233" spans="1:2" x14ac:dyDescent="0.4">
      <c r="A233" t="s">
        <v>203</v>
      </c>
    </row>
    <row r="234" spans="1:2" x14ac:dyDescent="0.4">
      <c r="A234" t="s">
        <v>203</v>
      </c>
      <c r="B234" s="8" t="s">
        <v>204</v>
      </c>
    </row>
    <row r="235" spans="1:2" x14ac:dyDescent="0.4">
      <c r="A235" t="s">
        <v>205</v>
      </c>
    </row>
    <row r="236" spans="1:2" x14ac:dyDescent="0.4">
      <c r="A236" t="s">
        <v>205</v>
      </c>
      <c r="B236" s="8" t="s">
        <v>206</v>
      </c>
    </row>
    <row r="237" spans="1:2" x14ac:dyDescent="0.4">
      <c r="A237" t="s">
        <v>205</v>
      </c>
      <c r="B237" s="8" t="s">
        <v>207</v>
      </c>
    </row>
    <row r="238" spans="1:2" x14ac:dyDescent="0.4">
      <c r="A238" t="s">
        <v>205</v>
      </c>
      <c r="B238" s="8" t="s">
        <v>208</v>
      </c>
    </row>
    <row r="239" spans="1:2" x14ac:dyDescent="0.4">
      <c r="A239" t="s">
        <v>205</v>
      </c>
      <c r="B239" s="8" t="s">
        <v>209</v>
      </c>
    </row>
    <row r="240" spans="1:2" x14ac:dyDescent="0.4">
      <c r="A240" t="s">
        <v>205</v>
      </c>
      <c r="B240" s="8" t="s">
        <v>210</v>
      </c>
    </row>
    <row r="241" spans="1:2" x14ac:dyDescent="0.4">
      <c r="A241" t="s">
        <v>205</v>
      </c>
      <c r="B241" s="8" t="s">
        <v>211</v>
      </c>
    </row>
    <row r="242" spans="1:2" x14ac:dyDescent="0.4">
      <c r="A242" t="s">
        <v>212</v>
      </c>
    </row>
    <row r="243" spans="1:2" x14ac:dyDescent="0.4">
      <c r="A243" t="s">
        <v>213</v>
      </c>
    </row>
    <row r="244" spans="1:2" x14ac:dyDescent="0.4">
      <c r="A244" t="s">
        <v>213</v>
      </c>
      <c r="B244" s="8" t="s">
        <v>214</v>
      </c>
    </row>
    <row r="245" spans="1:2" x14ac:dyDescent="0.4">
      <c r="A245" t="s">
        <v>213</v>
      </c>
      <c r="B245" s="8" t="s">
        <v>215</v>
      </c>
    </row>
    <row r="246" spans="1:2" x14ac:dyDescent="0.4">
      <c r="A246" t="s">
        <v>213</v>
      </c>
      <c r="B246" s="8" t="s">
        <v>216</v>
      </c>
    </row>
    <row r="247" spans="1:2" x14ac:dyDescent="0.4">
      <c r="A247" t="s">
        <v>213</v>
      </c>
      <c r="B247" s="8" t="s">
        <v>217</v>
      </c>
    </row>
    <row r="248" spans="1:2" x14ac:dyDescent="0.4">
      <c r="A248" t="s">
        <v>213</v>
      </c>
      <c r="B248" s="8" t="s">
        <v>218</v>
      </c>
    </row>
    <row r="249" spans="1:2" x14ac:dyDescent="0.4">
      <c r="A249" t="s">
        <v>213</v>
      </c>
      <c r="B249" s="8" t="s">
        <v>219</v>
      </c>
    </row>
    <row r="250" spans="1:2" x14ac:dyDescent="0.4">
      <c r="A250" t="s">
        <v>213</v>
      </c>
      <c r="B250" s="8" t="s">
        <v>220</v>
      </c>
    </row>
    <row r="251" spans="1:2" x14ac:dyDescent="0.4">
      <c r="A251" t="s">
        <v>213</v>
      </c>
      <c r="B251" s="8" t="s">
        <v>221</v>
      </c>
    </row>
    <row r="252" spans="1:2" x14ac:dyDescent="0.4">
      <c r="A252" t="s">
        <v>213</v>
      </c>
      <c r="B252" s="8" t="s">
        <v>222</v>
      </c>
    </row>
    <row r="253" spans="1:2" x14ac:dyDescent="0.4">
      <c r="A253" t="s">
        <v>213</v>
      </c>
      <c r="B253" s="8" t="s">
        <v>223</v>
      </c>
    </row>
    <row r="254" spans="1:2" x14ac:dyDescent="0.4">
      <c r="A254" t="s">
        <v>213</v>
      </c>
      <c r="B254" s="8" t="s">
        <v>224</v>
      </c>
    </row>
    <row r="255" spans="1:2" x14ac:dyDescent="0.4">
      <c r="A255" t="s">
        <v>213</v>
      </c>
      <c r="B255" s="8" t="s">
        <v>225</v>
      </c>
    </row>
    <row r="256" spans="1:2" x14ac:dyDescent="0.4">
      <c r="A256" t="s">
        <v>226</v>
      </c>
    </row>
    <row r="257" spans="1:2" x14ac:dyDescent="0.4">
      <c r="A257" t="s">
        <v>227</v>
      </c>
    </row>
    <row r="258" spans="1:2" x14ac:dyDescent="0.4">
      <c r="A258" t="s">
        <v>227</v>
      </c>
      <c r="B258" s="8" t="s">
        <v>228</v>
      </c>
    </row>
    <row r="259" spans="1:2" x14ac:dyDescent="0.4">
      <c r="A259" t="s">
        <v>227</v>
      </c>
      <c r="B259" s="8" t="s">
        <v>229</v>
      </c>
    </row>
    <row r="260" spans="1:2" x14ac:dyDescent="0.4">
      <c r="A260" t="s">
        <v>227</v>
      </c>
      <c r="B260" s="8" t="s">
        <v>230</v>
      </c>
    </row>
    <row r="261" spans="1:2" x14ac:dyDescent="0.4">
      <c r="A261" t="s">
        <v>227</v>
      </c>
      <c r="B261" s="8" t="s">
        <v>231</v>
      </c>
    </row>
    <row r="262" spans="1:2" x14ac:dyDescent="0.4">
      <c r="A262" t="s">
        <v>227</v>
      </c>
      <c r="B262" s="8" t="s">
        <v>232</v>
      </c>
    </row>
    <row r="263" spans="1:2" x14ac:dyDescent="0.4">
      <c r="A263" t="s">
        <v>227</v>
      </c>
      <c r="B263" s="8" t="s">
        <v>233</v>
      </c>
    </row>
    <row r="264" spans="1:2" x14ac:dyDescent="0.4">
      <c r="A264" t="s">
        <v>227</v>
      </c>
      <c r="B264" s="8" t="s">
        <v>234</v>
      </c>
    </row>
    <row r="265" spans="1:2" x14ac:dyDescent="0.4">
      <c r="A265" t="s">
        <v>227</v>
      </c>
      <c r="B265" s="8" t="s">
        <v>235</v>
      </c>
    </row>
    <row r="266" spans="1:2" x14ac:dyDescent="0.4">
      <c r="A266" t="s">
        <v>236</v>
      </c>
    </row>
    <row r="267" spans="1:2" x14ac:dyDescent="0.4">
      <c r="A267" t="s">
        <v>237</v>
      </c>
    </row>
    <row r="268" spans="1:2" x14ac:dyDescent="0.4">
      <c r="A268" t="s">
        <v>237</v>
      </c>
      <c r="B268" s="8" t="s">
        <v>238</v>
      </c>
    </row>
    <row r="269" spans="1:2" x14ac:dyDescent="0.4">
      <c r="A269" t="s">
        <v>237</v>
      </c>
      <c r="B269" s="8" t="s">
        <v>239</v>
      </c>
    </row>
    <row r="270" spans="1:2" x14ac:dyDescent="0.4">
      <c r="A270" t="s">
        <v>237</v>
      </c>
      <c r="B270" s="8" t="s">
        <v>240</v>
      </c>
    </row>
    <row r="271" spans="1:2" x14ac:dyDescent="0.4">
      <c r="A271" t="s">
        <v>237</v>
      </c>
      <c r="B271" s="8" t="s">
        <v>241</v>
      </c>
    </row>
    <row r="272" spans="1:2" x14ac:dyDescent="0.4">
      <c r="A272" t="s">
        <v>237</v>
      </c>
      <c r="B272" s="8" t="s">
        <v>242</v>
      </c>
    </row>
    <row r="273" spans="1:2" x14ac:dyDescent="0.4">
      <c r="A273" t="s">
        <v>237</v>
      </c>
      <c r="B273" s="8" t="s">
        <v>243</v>
      </c>
    </row>
    <row r="274" spans="1:2" x14ac:dyDescent="0.4">
      <c r="A274" t="s">
        <v>244</v>
      </c>
    </row>
    <row r="275" spans="1:2" x14ac:dyDescent="0.4">
      <c r="A275" t="s">
        <v>245</v>
      </c>
    </row>
    <row r="276" spans="1:2" x14ac:dyDescent="0.4">
      <c r="A276" t="s">
        <v>245</v>
      </c>
      <c r="B276" s="8" t="s">
        <v>246</v>
      </c>
    </row>
    <row r="277" spans="1:2" x14ac:dyDescent="0.4">
      <c r="A277" t="s">
        <v>245</v>
      </c>
      <c r="B277" s="8" t="s">
        <v>247</v>
      </c>
    </row>
    <row r="278" spans="1:2" x14ac:dyDescent="0.4">
      <c r="A278" t="s">
        <v>245</v>
      </c>
      <c r="B278" s="8" t="s">
        <v>248</v>
      </c>
    </row>
    <row r="279" spans="1:2" x14ac:dyDescent="0.4">
      <c r="A279" t="s">
        <v>249</v>
      </c>
    </row>
    <row r="280" spans="1:2" x14ac:dyDescent="0.4">
      <c r="A280" t="s">
        <v>249</v>
      </c>
      <c r="B280" s="8" t="s">
        <v>250</v>
      </c>
    </row>
    <row r="281" spans="1:2" x14ac:dyDescent="0.4">
      <c r="A281" t="s">
        <v>249</v>
      </c>
    </row>
    <row r="282" spans="1:2" x14ac:dyDescent="0.4">
      <c r="A282" t="s">
        <v>249</v>
      </c>
      <c r="B282" s="8" t="s">
        <v>251</v>
      </c>
    </row>
    <row r="283" spans="1:2" x14ac:dyDescent="0.4">
      <c r="A283" t="s">
        <v>249</v>
      </c>
      <c r="B283" s="8" t="s">
        <v>252</v>
      </c>
    </row>
    <row r="284" spans="1:2" x14ac:dyDescent="0.4">
      <c r="A284" t="s">
        <v>249</v>
      </c>
      <c r="B284" s="8" t="s">
        <v>253</v>
      </c>
    </row>
    <row r="285" spans="1:2" x14ac:dyDescent="0.4">
      <c r="A285" t="s">
        <v>249</v>
      </c>
      <c r="B285" s="8" t="s">
        <v>254</v>
      </c>
    </row>
    <row r="286" spans="1:2" x14ac:dyDescent="0.4">
      <c r="A286" t="s">
        <v>249</v>
      </c>
      <c r="B286" s="8" t="s">
        <v>255</v>
      </c>
    </row>
    <row r="287" spans="1:2" x14ac:dyDescent="0.4">
      <c r="A287" t="s">
        <v>249</v>
      </c>
      <c r="B287" s="8" t="s">
        <v>256</v>
      </c>
    </row>
    <row r="288" spans="1:2" x14ac:dyDescent="0.4">
      <c r="A288" t="s">
        <v>249</v>
      </c>
      <c r="B288" s="8" t="s">
        <v>257</v>
      </c>
    </row>
    <row r="289" spans="1:2" x14ac:dyDescent="0.4">
      <c r="A289" t="s">
        <v>249</v>
      </c>
      <c r="B289" s="8" t="s">
        <v>258</v>
      </c>
    </row>
    <row r="290" spans="1:2" x14ac:dyDescent="0.4">
      <c r="A290" t="s">
        <v>249</v>
      </c>
      <c r="B290" s="8" t="s">
        <v>259</v>
      </c>
    </row>
    <row r="291" spans="1:2" x14ac:dyDescent="0.4">
      <c r="A291" t="s">
        <v>249</v>
      </c>
      <c r="B291" s="8" t="s">
        <v>260</v>
      </c>
    </row>
    <row r="292" spans="1:2" x14ac:dyDescent="0.4">
      <c r="A292" t="s">
        <v>249</v>
      </c>
      <c r="B292" s="8" t="s">
        <v>261</v>
      </c>
    </row>
    <row r="293" spans="1:2" x14ac:dyDescent="0.4">
      <c r="A293" t="s">
        <v>249</v>
      </c>
      <c r="B293" s="8" t="s">
        <v>262</v>
      </c>
    </row>
    <row r="294" spans="1:2" x14ac:dyDescent="0.4">
      <c r="A294" t="s">
        <v>263</v>
      </c>
    </row>
    <row r="295" spans="1:2" x14ac:dyDescent="0.4">
      <c r="A295" t="s">
        <v>263</v>
      </c>
      <c r="B295" s="8" t="s">
        <v>264</v>
      </c>
    </row>
    <row r="296" spans="1:2" x14ac:dyDescent="0.4">
      <c r="A296" t="s">
        <v>265</v>
      </c>
    </row>
    <row r="297" spans="1:2" x14ac:dyDescent="0.4">
      <c r="A297" t="s">
        <v>265</v>
      </c>
      <c r="B297" s="8" t="s">
        <v>266</v>
      </c>
    </row>
    <row r="298" spans="1:2" x14ac:dyDescent="0.4">
      <c r="A298" t="s">
        <v>267</v>
      </c>
    </row>
    <row r="299" spans="1:2" x14ac:dyDescent="0.4">
      <c r="A299" t="s">
        <v>267</v>
      </c>
      <c r="B299" s="8" t="s">
        <v>268</v>
      </c>
    </row>
    <row r="300" spans="1:2" x14ac:dyDescent="0.4">
      <c r="A300" t="s">
        <v>267</v>
      </c>
      <c r="B300" s="8" t="s">
        <v>269</v>
      </c>
    </row>
    <row r="301" spans="1:2" x14ac:dyDescent="0.4">
      <c r="A301" t="s">
        <v>267</v>
      </c>
      <c r="B301" s="8" t="s">
        <v>270</v>
      </c>
    </row>
    <row r="302" spans="1:2" x14ac:dyDescent="0.4">
      <c r="A302" t="s">
        <v>267</v>
      </c>
      <c r="B302" s="8" t="s">
        <v>271</v>
      </c>
    </row>
    <row r="303" spans="1:2" x14ac:dyDescent="0.4">
      <c r="A303" t="s">
        <v>272</v>
      </c>
    </row>
    <row r="304" spans="1:2" x14ac:dyDescent="0.4">
      <c r="A304" t="s">
        <v>273</v>
      </c>
    </row>
    <row r="305" spans="1:2" x14ac:dyDescent="0.4">
      <c r="A305" t="s">
        <v>273</v>
      </c>
      <c r="B305" s="8" t="s">
        <v>274</v>
      </c>
    </row>
    <row r="306" spans="1:2" x14ac:dyDescent="0.4">
      <c r="A306" t="s">
        <v>273</v>
      </c>
      <c r="B306" s="8" t="s">
        <v>275</v>
      </c>
    </row>
    <row r="307" spans="1:2" x14ac:dyDescent="0.4">
      <c r="A307" t="s">
        <v>273</v>
      </c>
      <c r="B307" s="8" t="s">
        <v>276</v>
      </c>
    </row>
    <row r="308" spans="1:2" x14ac:dyDescent="0.4">
      <c r="A308" t="s">
        <v>273</v>
      </c>
      <c r="B308" s="8" t="s">
        <v>277</v>
      </c>
    </row>
    <row r="309" spans="1:2" x14ac:dyDescent="0.4">
      <c r="A309" t="s">
        <v>273</v>
      </c>
      <c r="B309" s="8" t="s">
        <v>278</v>
      </c>
    </row>
    <row r="310" spans="1:2" x14ac:dyDescent="0.4">
      <c r="A310" t="s">
        <v>273</v>
      </c>
      <c r="B310" s="8" t="s">
        <v>279</v>
      </c>
    </row>
    <row r="311" spans="1:2" x14ac:dyDescent="0.4">
      <c r="A311" t="s">
        <v>273</v>
      </c>
      <c r="B311" s="8" t="s">
        <v>280</v>
      </c>
    </row>
    <row r="312" spans="1:2" x14ac:dyDescent="0.4">
      <c r="A312" t="s">
        <v>273</v>
      </c>
      <c r="B312" s="8" t="s">
        <v>281</v>
      </c>
    </row>
    <row r="313" spans="1:2" x14ac:dyDescent="0.4">
      <c r="A313" t="s">
        <v>273</v>
      </c>
      <c r="B313" s="8" t="s">
        <v>282</v>
      </c>
    </row>
    <row r="314" spans="1:2" x14ac:dyDescent="0.4">
      <c r="A314" t="s">
        <v>273</v>
      </c>
      <c r="B314" s="8" t="s">
        <v>283</v>
      </c>
    </row>
    <row r="315" spans="1:2" x14ac:dyDescent="0.4">
      <c r="A315" t="s">
        <v>273</v>
      </c>
      <c r="B315" s="8" t="s">
        <v>284</v>
      </c>
    </row>
    <row r="316" spans="1:2" x14ac:dyDescent="0.4">
      <c r="A316" t="s">
        <v>273</v>
      </c>
      <c r="B316" s="8" t="s">
        <v>285</v>
      </c>
    </row>
    <row r="317" spans="1:2" x14ac:dyDescent="0.4">
      <c r="A317" t="s">
        <v>273</v>
      </c>
      <c r="B317" s="8" t="s">
        <v>286</v>
      </c>
    </row>
    <row r="318" spans="1:2" x14ac:dyDescent="0.4">
      <c r="A318" t="s">
        <v>273</v>
      </c>
      <c r="B318" s="8" t="s">
        <v>287</v>
      </c>
    </row>
    <row r="319" spans="1:2" x14ac:dyDescent="0.4">
      <c r="A319" t="s">
        <v>273</v>
      </c>
      <c r="B319" s="8" t="s">
        <v>288</v>
      </c>
    </row>
    <row r="320" spans="1:2" x14ac:dyDescent="0.4">
      <c r="A320" t="s">
        <v>273</v>
      </c>
      <c r="B320" s="8" t="s">
        <v>289</v>
      </c>
    </row>
    <row r="321" spans="1:2" x14ac:dyDescent="0.4">
      <c r="A321" t="s">
        <v>273</v>
      </c>
      <c r="B321" s="8" t="s">
        <v>290</v>
      </c>
    </row>
    <row r="322" spans="1:2" x14ac:dyDescent="0.4">
      <c r="A322" t="s">
        <v>273</v>
      </c>
      <c r="B322" s="8" t="s">
        <v>291</v>
      </c>
    </row>
    <row r="323" spans="1:2" x14ac:dyDescent="0.4">
      <c r="A323" t="s">
        <v>273</v>
      </c>
      <c r="B323" s="8" t="s">
        <v>292</v>
      </c>
    </row>
    <row r="324" spans="1:2" x14ac:dyDescent="0.4">
      <c r="A324" t="s">
        <v>273</v>
      </c>
      <c r="B324" s="8" t="s">
        <v>293</v>
      </c>
    </row>
    <row r="325" spans="1:2" x14ac:dyDescent="0.4">
      <c r="A325" t="s">
        <v>273</v>
      </c>
      <c r="B325" s="8" t="s">
        <v>294</v>
      </c>
    </row>
    <row r="326" spans="1:2" x14ac:dyDescent="0.4">
      <c r="A326" t="s">
        <v>273</v>
      </c>
      <c r="B326" s="8" t="s">
        <v>295</v>
      </c>
    </row>
    <row r="327" spans="1:2" x14ac:dyDescent="0.4">
      <c r="A327" t="s">
        <v>273</v>
      </c>
      <c r="B327" s="8" t="s">
        <v>296</v>
      </c>
    </row>
    <row r="328" spans="1:2" x14ac:dyDescent="0.4">
      <c r="A328" t="s">
        <v>273</v>
      </c>
      <c r="B328" s="8" t="s">
        <v>297</v>
      </c>
    </row>
    <row r="329" spans="1:2" x14ac:dyDescent="0.4">
      <c r="A329" t="s">
        <v>273</v>
      </c>
      <c r="B329" s="8" t="s">
        <v>298</v>
      </c>
    </row>
    <row r="330" spans="1:2" x14ac:dyDescent="0.4">
      <c r="A330" t="s">
        <v>273</v>
      </c>
      <c r="B330" s="8" t="s">
        <v>299</v>
      </c>
    </row>
    <row r="331" spans="1:2" x14ac:dyDescent="0.4">
      <c r="A331" t="s">
        <v>273</v>
      </c>
      <c r="B331" s="8" t="s">
        <v>300</v>
      </c>
    </row>
    <row r="332" spans="1:2" x14ac:dyDescent="0.4">
      <c r="A332" t="s">
        <v>273</v>
      </c>
      <c r="B332" s="8" t="s">
        <v>301</v>
      </c>
    </row>
    <row r="333" spans="1:2" x14ac:dyDescent="0.4">
      <c r="A333" t="s">
        <v>273</v>
      </c>
      <c r="B333" s="8" t="s">
        <v>302</v>
      </c>
    </row>
    <row r="334" spans="1:2" x14ac:dyDescent="0.4">
      <c r="A334" t="s">
        <v>273</v>
      </c>
      <c r="B334" s="8" t="s">
        <v>303</v>
      </c>
    </row>
    <row r="335" spans="1:2" x14ac:dyDescent="0.4">
      <c r="A335" t="s">
        <v>273</v>
      </c>
      <c r="B335" s="8" t="s">
        <v>304</v>
      </c>
    </row>
    <row r="336" spans="1:2" x14ac:dyDescent="0.4">
      <c r="A336" t="s">
        <v>273</v>
      </c>
      <c r="B336" s="8" t="s">
        <v>305</v>
      </c>
    </row>
    <row r="337" spans="1:2" x14ac:dyDescent="0.4">
      <c r="A337" t="s">
        <v>273</v>
      </c>
      <c r="B337" s="8" t="s">
        <v>306</v>
      </c>
    </row>
    <row r="338" spans="1:2" x14ac:dyDescent="0.4">
      <c r="A338" t="s">
        <v>273</v>
      </c>
      <c r="B338" s="8" t="s">
        <v>307</v>
      </c>
    </row>
    <row r="339" spans="1:2" x14ac:dyDescent="0.4">
      <c r="A339" t="s">
        <v>273</v>
      </c>
      <c r="B339" s="8" t="s">
        <v>308</v>
      </c>
    </row>
    <row r="340" spans="1:2" x14ac:dyDescent="0.4">
      <c r="A340" t="s">
        <v>273</v>
      </c>
      <c r="B340" s="8" t="s">
        <v>309</v>
      </c>
    </row>
    <row r="341" spans="1:2" x14ac:dyDescent="0.4">
      <c r="A341" t="s">
        <v>273</v>
      </c>
      <c r="B341" s="8" t="s">
        <v>310</v>
      </c>
    </row>
    <row r="342" spans="1:2" x14ac:dyDescent="0.4">
      <c r="A342" t="s">
        <v>273</v>
      </c>
      <c r="B342" s="8" t="s">
        <v>311</v>
      </c>
    </row>
    <row r="343" spans="1:2" x14ac:dyDescent="0.4">
      <c r="A343" t="s">
        <v>273</v>
      </c>
      <c r="B343" s="8" t="s">
        <v>312</v>
      </c>
    </row>
    <row r="344" spans="1:2" x14ac:dyDescent="0.4">
      <c r="A344" t="s">
        <v>273</v>
      </c>
      <c r="B344" s="8" t="s">
        <v>313</v>
      </c>
    </row>
    <row r="345" spans="1:2" x14ac:dyDescent="0.4">
      <c r="A345" t="s">
        <v>273</v>
      </c>
      <c r="B345" s="8" t="s">
        <v>314</v>
      </c>
    </row>
    <row r="346" spans="1:2" x14ac:dyDescent="0.4">
      <c r="A346" t="s">
        <v>273</v>
      </c>
      <c r="B346" s="8" t="s">
        <v>315</v>
      </c>
    </row>
    <row r="347" spans="1:2" x14ac:dyDescent="0.4">
      <c r="A347" t="s">
        <v>273</v>
      </c>
      <c r="B347" s="8" t="s">
        <v>316</v>
      </c>
    </row>
    <row r="348" spans="1:2" x14ac:dyDescent="0.4">
      <c r="A348" t="s">
        <v>273</v>
      </c>
      <c r="B348" s="8" t="s">
        <v>317</v>
      </c>
    </row>
    <row r="349" spans="1:2" x14ac:dyDescent="0.4">
      <c r="A349" t="s">
        <v>273</v>
      </c>
      <c r="B349" s="8" t="s">
        <v>318</v>
      </c>
    </row>
    <row r="350" spans="1:2" x14ac:dyDescent="0.4">
      <c r="A350" t="s">
        <v>273</v>
      </c>
      <c r="B350" s="8" t="s">
        <v>319</v>
      </c>
    </row>
    <row r="351" spans="1:2" x14ac:dyDescent="0.4">
      <c r="A351" t="s">
        <v>273</v>
      </c>
      <c r="B351" s="8" t="s">
        <v>320</v>
      </c>
    </row>
    <row r="352" spans="1:2" x14ac:dyDescent="0.4">
      <c r="A352" t="s">
        <v>273</v>
      </c>
      <c r="B352" s="8" t="s">
        <v>321</v>
      </c>
    </row>
    <row r="353" spans="1:2" x14ac:dyDescent="0.4">
      <c r="A353" t="s">
        <v>273</v>
      </c>
      <c r="B353" s="8" t="s">
        <v>322</v>
      </c>
    </row>
    <row r="354" spans="1:2" x14ac:dyDescent="0.4">
      <c r="A354" t="s">
        <v>273</v>
      </c>
      <c r="B354" s="8" t="s">
        <v>323</v>
      </c>
    </row>
    <row r="355" spans="1:2" x14ac:dyDescent="0.4">
      <c r="A355" t="s">
        <v>273</v>
      </c>
      <c r="B355" s="8" t="s">
        <v>324</v>
      </c>
    </row>
    <row r="356" spans="1:2" x14ac:dyDescent="0.4">
      <c r="A356" t="s">
        <v>273</v>
      </c>
      <c r="B356" s="8" t="s">
        <v>325</v>
      </c>
    </row>
    <row r="357" spans="1:2" x14ac:dyDescent="0.4">
      <c r="A357" t="s">
        <v>273</v>
      </c>
      <c r="B357" s="8" t="s">
        <v>326</v>
      </c>
    </row>
    <row r="358" spans="1:2" x14ac:dyDescent="0.4">
      <c r="A358" t="s">
        <v>273</v>
      </c>
      <c r="B358" s="8" t="s">
        <v>327</v>
      </c>
    </row>
    <row r="359" spans="1:2" x14ac:dyDescent="0.4">
      <c r="A359" t="s">
        <v>273</v>
      </c>
      <c r="B359" s="8" t="s">
        <v>328</v>
      </c>
    </row>
    <row r="360" spans="1:2" x14ac:dyDescent="0.4">
      <c r="A360" t="s">
        <v>273</v>
      </c>
      <c r="B360" s="8" t="s">
        <v>329</v>
      </c>
    </row>
    <row r="361" spans="1:2" x14ac:dyDescent="0.4">
      <c r="A361" t="s">
        <v>273</v>
      </c>
      <c r="B361" s="8" t="s">
        <v>330</v>
      </c>
    </row>
    <row r="362" spans="1:2" x14ac:dyDescent="0.4">
      <c r="A362" t="s">
        <v>273</v>
      </c>
      <c r="B362" s="8" t="s">
        <v>331</v>
      </c>
    </row>
    <row r="363" spans="1:2" x14ac:dyDescent="0.4">
      <c r="A363" t="s">
        <v>273</v>
      </c>
      <c r="B363" s="8" t="s">
        <v>332</v>
      </c>
    </row>
    <row r="364" spans="1:2" x14ac:dyDescent="0.4">
      <c r="A364" t="s">
        <v>273</v>
      </c>
      <c r="B364" s="8" t="s">
        <v>333</v>
      </c>
    </row>
    <row r="365" spans="1:2" x14ac:dyDescent="0.4">
      <c r="A365" t="s">
        <v>273</v>
      </c>
      <c r="B365" s="8" t="s">
        <v>334</v>
      </c>
    </row>
    <row r="366" spans="1:2" x14ac:dyDescent="0.4">
      <c r="A366" t="s">
        <v>273</v>
      </c>
      <c r="B366" s="8" t="s">
        <v>335</v>
      </c>
    </row>
    <row r="367" spans="1:2" x14ac:dyDescent="0.4">
      <c r="A367" t="s">
        <v>273</v>
      </c>
      <c r="B367" s="8" t="s">
        <v>336</v>
      </c>
    </row>
    <row r="368" spans="1:2" x14ac:dyDescent="0.4">
      <c r="A368" t="s">
        <v>273</v>
      </c>
      <c r="B368" s="8" t="s">
        <v>337</v>
      </c>
    </row>
    <row r="369" spans="1:2" x14ac:dyDescent="0.4">
      <c r="A369" t="s">
        <v>273</v>
      </c>
      <c r="B369" s="8" t="s">
        <v>338</v>
      </c>
    </row>
    <row r="370" spans="1:2" x14ac:dyDescent="0.4">
      <c r="A370" t="s">
        <v>273</v>
      </c>
      <c r="B370" s="8" t="s">
        <v>339</v>
      </c>
    </row>
    <row r="371" spans="1:2" x14ac:dyDescent="0.4">
      <c r="A371" t="s">
        <v>273</v>
      </c>
      <c r="B371" s="8" t="s">
        <v>340</v>
      </c>
    </row>
    <row r="372" spans="1:2" x14ac:dyDescent="0.4">
      <c r="A372" t="s">
        <v>273</v>
      </c>
      <c r="B372" s="8" t="s">
        <v>341</v>
      </c>
    </row>
    <row r="373" spans="1:2" x14ac:dyDescent="0.4">
      <c r="A373" t="s">
        <v>273</v>
      </c>
      <c r="B373" s="8" t="s">
        <v>342</v>
      </c>
    </row>
    <row r="374" spans="1:2" x14ac:dyDescent="0.4">
      <c r="A374" t="s">
        <v>273</v>
      </c>
      <c r="B374" s="8" t="s">
        <v>343</v>
      </c>
    </row>
    <row r="375" spans="1:2" x14ac:dyDescent="0.4">
      <c r="A375" t="s">
        <v>344</v>
      </c>
    </row>
    <row r="376" spans="1:2" x14ac:dyDescent="0.4">
      <c r="A376" t="s">
        <v>344</v>
      </c>
      <c r="B376" s="8" t="s">
        <v>345</v>
      </c>
    </row>
    <row r="377" spans="1:2" x14ac:dyDescent="0.4">
      <c r="A377" t="s">
        <v>344</v>
      </c>
      <c r="B377" s="8" t="s">
        <v>346</v>
      </c>
    </row>
    <row r="378" spans="1:2" x14ac:dyDescent="0.4">
      <c r="A378" t="s">
        <v>344</v>
      </c>
      <c r="B378" s="8" t="s">
        <v>347</v>
      </c>
    </row>
    <row r="379" spans="1:2" x14ac:dyDescent="0.4">
      <c r="A379" t="s">
        <v>344</v>
      </c>
      <c r="B379" s="8" t="s">
        <v>348</v>
      </c>
    </row>
    <row r="380" spans="1:2" x14ac:dyDescent="0.4">
      <c r="A380" t="s">
        <v>344</v>
      </c>
      <c r="B380" s="8" t="s">
        <v>349</v>
      </c>
    </row>
    <row r="381" spans="1:2" x14ac:dyDescent="0.4">
      <c r="A381" t="s">
        <v>344</v>
      </c>
      <c r="B381" s="8" t="s">
        <v>350</v>
      </c>
    </row>
    <row r="382" spans="1:2" x14ac:dyDescent="0.4">
      <c r="A382" t="s">
        <v>344</v>
      </c>
      <c r="B382" s="8" t="s">
        <v>351</v>
      </c>
    </row>
    <row r="383" spans="1:2" x14ac:dyDescent="0.4">
      <c r="A383" t="s">
        <v>344</v>
      </c>
      <c r="B383" s="8" t="s">
        <v>352</v>
      </c>
    </row>
    <row r="384" spans="1:2" x14ac:dyDescent="0.4">
      <c r="A384" t="s">
        <v>344</v>
      </c>
    </row>
    <row r="385" spans="1:2" x14ac:dyDescent="0.4">
      <c r="A385" t="s">
        <v>344</v>
      </c>
      <c r="B385" s="8" t="s">
        <v>353</v>
      </c>
    </row>
    <row r="386" spans="1:2" x14ac:dyDescent="0.4">
      <c r="A386" t="s">
        <v>344</v>
      </c>
      <c r="B386" s="8" t="s">
        <v>354</v>
      </c>
    </row>
    <row r="387" spans="1:2" x14ac:dyDescent="0.4">
      <c r="A387" t="s">
        <v>344</v>
      </c>
      <c r="B387" s="8" t="s">
        <v>355</v>
      </c>
    </row>
    <row r="388" spans="1:2" x14ac:dyDescent="0.4">
      <c r="A388" t="s">
        <v>344</v>
      </c>
      <c r="B388" s="8" t="s">
        <v>356</v>
      </c>
    </row>
    <row r="389" spans="1:2" x14ac:dyDescent="0.4">
      <c r="A389" t="s">
        <v>344</v>
      </c>
      <c r="B389" s="8" t="s">
        <v>357</v>
      </c>
    </row>
    <row r="390" spans="1:2" x14ac:dyDescent="0.4">
      <c r="A390" t="s">
        <v>344</v>
      </c>
      <c r="B390" s="8" t="s">
        <v>352</v>
      </c>
    </row>
    <row r="391" spans="1:2" x14ac:dyDescent="0.4">
      <c r="A391" t="s">
        <v>344</v>
      </c>
    </row>
    <row r="392" spans="1:2" x14ac:dyDescent="0.4">
      <c r="A392" t="s">
        <v>344</v>
      </c>
      <c r="B392" s="8" t="s">
        <v>358</v>
      </c>
    </row>
    <row r="393" spans="1:2" x14ac:dyDescent="0.4">
      <c r="A393" t="s">
        <v>344</v>
      </c>
      <c r="B393" s="8" t="s">
        <v>359</v>
      </c>
    </row>
    <row r="394" spans="1:2" x14ac:dyDescent="0.4">
      <c r="A394" t="s">
        <v>344</v>
      </c>
      <c r="B394" s="8" t="s">
        <v>360</v>
      </c>
    </row>
    <row r="395" spans="1:2" x14ac:dyDescent="0.4">
      <c r="A395" t="s">
        <v>344</v>
      </c>
      <c r="B395" s="8" t="s">
        <v>361</v>
      </c>
    </row>
    <row r="396" spans="1:2" x14ac:dyDescent="0.4">
      <c r="A396" t="s">
        <v>344</v>
      </c>
      <c r="B396" s="8" t="s">
        <v>357</v>
      </c>
    </row>
    <row r="397" spans="1:2" x14ac:dyDescent="0.4">
      <c r="A397" t="s">
        <v>344</v>
      </c>
      <c r="B397" s="8" t="s">
        <v>352</v>
      </c>
    </row>
    <row r="398" spans="1:2" x14ac:dyDescent="0.4">
      <c r="A398" t="s">
        <v>344</v>
      </c>
    </row>
    <row r="399" spans="1:2" x14ac:dyDescent="0.4">
      <c r="A399" t="s">
        <v>344</v>
      </c>
      <c r="B399" s="8" t="s">
        <v>362</v>
      </c>
    </row>
    <row r="400" spans="1:2" x14ac:dyDescent="0.4">
      <c r="A400" t="s">
        <v>344</v>
      </c>
      <c r="B400" s="8" t="s">
        <v>363</v>
      </c>
    </row>
    <row r="401" spans="1:2" x14ac:dyDescent="0.4">
      <c r="A401" t="s">
        <v>344</v>
      </c>
      <c r="B401" s="8" t="s">
        <v>364</v>
      </c>
    </row>
    <row r="402" spans="1:2" x14ac:dyDescent="0.4">
      <c r="A402" t="s">
        <v>344</v>
      </c>
      <c r="B402" s="8" t="s">
        <v>365</v>
      </c>
    </row>
    <row r="403" spans="1:2" x14ac:dyDescent="0.4">
      <c r="A403" t="s">
        <v>344</v>
      </c>
      <c r="B403" s="8" t="s">
        <v>366</v>
      </c>
    </row>
    <row r="404" spans="1:2" x14ac:dyDescent="0.4">
      <c r="A404" t="s">
        <v>344</v>
      </c>
      <c r="B404" s="8" t="s">
        <v>350</v>
      </c>
    </row>
    <row r="405" spans="1:2" x14ac:dyDescent="0.4">
      <c r="A405" t="s">
        <v>344</v>
      </c>
      <c r="B405" s="8" t="s">
        <v>367</v>
      </c>
    </row>
    <row r="406" spans="1:2" x14ac:dyDescent="0.4">
      <c r="A406" t="s">
        <v>344</v>
      </c>
      <c r="B406" s="8" t="s">
        <v>352</v>
      </c>
    </row>
    <row r="407" spans="1:2" x14ac:dyDescent="0.4">
      <c r="A407" t="s">
        <v>344</v>
      </c>
    </row>
    <row r="408" spans="1:2" x14ac:dyDescent="0.4">
      <c r="A408" t="s">
        <v>368</v>
      </c>
    </row>
    <row r="409" spans="1:2" x14ac:dyDescent="0.4">
      <c r="A409" t="s">
        <v>368</v>
      </c>
      <c r="B409" s="8" t="s">
        <v>369</v>
      </c>
    </row>
    <row r="410" spans="1:2" x14ac:dyDescent="0.4">
      <c r="A410" t="s">
        <v>368</v>
      </c>
      <c r="B410" s="8" t="s">
        <v>370</v>
      </c>
    </row>
    <row r="411" spans="1:2" x14ac:dyDescent="0.4">
      <c r="A411" t="s">
        <v>368</v>
      </c>
      <c r="B411" s="8" t="s">
        <v>371</v>
      </c>
    </row>
    <row r="412" spans="1:2" x14ac:dyDescent="0.4">
      <c r="A412" t="s">
        <v>368</v>
      </c>
      <c r="B412" s="8" t="s">
        <v>372</v>
      </c>
    </row>
    <row r="413" spans="1:2" x14ac:dyDescent="0.4">
      <c r="A413" t="s">
        <v>368</v>
      </c>
      <c r="B413" s="8" t="s">
        <v>373</v>
      </c>
    </row>
    <row r="414" spans="1:2" x14ac:dyDescent="0.4">
      <c r="A414" t="s">
        <v>368</v>
      </c>
      <c r="B414" s="8" t="s">
        <v>374</v>
      </c>
    </row>
    <row r="415" spans="1:2" x14ac:dyDescent="0.4">
      <c r="A415" t="s">
        <v>368</v>
      </c>
      <c r="B415" s="8" t="s">
        <v>375</v>
      </c>
    </row>
    <row r="416" spans="1:2" x14ac:dyDescent="0.4">
      <c r="A416" t="s">
        <v>368</v>
      </c>
      <c r="B416" s="8" t="s">
        <v>376</v>
      </c>
    </row>
    <row r="417" spans="1:2" x14ac:dyDescent="0.4">
      <c r="A417" t="s">
        <v>368</v>
      </c>
      <c r="B417" s="8" t="s">
        <v>377</v>
      </c>
    </row>
    <row r="418" spans="1:2" x14ac:dyDescent="0.4">
      <c r="A418" t="s">
        <v>368</v>
      </c>
      <c r="B418" s="8" t="s">
        <v>378</v>
      </c>
    </row>
    <row r="419" spans="1:2" x14ac:dyDescent="0.4">
      <c r="A419" t="s">
        <v>368</v>
      </c>
      <c r="B419" s="8" t="s">
        <v>379</v>
      </c>
    </row>
    <row r="420" spans="1:2" x14ac:dyDescent="0.4">
      <c r="A420" t="s">
        <v>368</v>
      </c>
      <c r="B420" s="8" t="s">
        <v>380</v>
      </c>
    </row>
    <row r="421" spans="1:2" x14ac:dyDescent="0.4">
      <c r="A421" t="s">
        <v>368</v>
      </c>
      <c r="B421" s="8" t="s">
        <v>381</v>
      </c>
    </row>
    <row r="422" spans="1:2" x14ac:dyDescent="0.4">
      <c r="A422" t="s">
        <v>382</v>
      </c>
    </row>
    <row r="423" spans="1:2" x14ac:dyDescent="0.4">
      <c r="A423" t="s">
        <v>382</v>
      </c>
      <c r="B423" s="8" t="s">
        <v>383</v>
      </c>
    </row>
    <row r="424" spans="1:2" x14ac:dyDescent="0.4">
      <c r="A424" t="s">
        <v>382</v>
      </c>
      <c r="B424" s="8" t="s">
        <v>384</v>
      </c>
    </row>
    <row r="425" spans="1:2" x14ac:dyDescent="0.4">
      <c r="A425" t="s">
        <v>382</v>
      </c>
      <c r="B425" s="8" t="s">
        <v>385</v>
      </c>
    </row>
    <row r="426" spans="1:2" x14ac:dyDescent="0.4">
      <c r="A426" t="s">
        <v>382</v>
      </c>
      <c r="B426" s="8" t="s">
        <v>386</v>
      </c>
    </row>
    <row r="427" spans="1:2" x14ac:dyDescent="0.4">
      <c r="A427" t="s">
        <v>382</v>
      </c>
      <c r="B427" s="8" t="s">
        <v>387</v>
      </c>
    </row>
    <row r="428" spans="1:2" x14ac:dyDescent="0.4">
      <c r="A428" t="s">
        <v>382</v>
      </c>
      <c r="B428" s="8" t="s">
        <v>388</v>
      </c>
    </row>
    <row r="429" spans="1:2" x14ac:dyDescent="0.4">
      <c r="A429" t="s">
        <v>382</v>
      </c>
      <c r="B429" s="8" t="s">
        <v>389</v>
      </c>
    </row>
    <row r="430" spans="1:2" x14ac:dyDescent="0.4">
      <c r="A430" t="s">
        <v>382</v>
      </c>
      <c r="B430" s="8" t="s">
        <v>390</v>
      </c>
    </row>
    <row r="431" spans="1:2" x14ac:dyDescent="0.4">
      <c r="A431" t="s">
        <v>382</v>
      </c>
      <c r="B431" s="8" t="s">
        <v>391</v>
      </c>
    </row>
    <row r="432" spans="1:2" x14ac:dyDescent="0.4">
      <c r="A432" t="s">
        <v>382</v>
      </c>
      <c r="B432" s="8" t="s">
        <v>392</v>
      </c>
    </row>
    <row r="433" spans="1:2" x14ac:dyDescent="0.4">
      <c r="A433" t="s">
        <v>382</v>
      </c>
      <c r="B433" s="8" t="s">
        <v>393</v>
      </c>
    </row>
    <row r="434" spans="1:2" x14ac:dyDescent="0.4">
      <c r="A434" t="s">
        <v>382</v>
      </c>
      <c r="B434" s="8" t="s">
        <v>394</v>
      </c>
    </row>
    <row r="435" spans="1:2" x14ac:dyDescent="0.4">
      <c r="A435" t="s">
        <v>382</v>
      </c>
      <c r="B435" s="8" t="s">
        <v>395</v>
      </c>
    </row>
    <row r="436" spans="1:2" x14ac:dyDescent="0.4">
      <c r="A436" t="s">
        <v>382</v>
      </c>
      <c r="B436" s="8" t="s">
        <v>396</v>
      </c>
    </row>
    <row r="437" spans="1:2" x14ac:dyDescent="0.4">
      <c r="A437" t="s">
        <v>382</v>
      </c>
      <c r="B437" s="8" t="s">
        <v>397</v>
      </c>
    </row>
    <row r="438" spans="1:2" x14ac:dyDescent="0.4">
      <c r="A438" t="s">
        <v>382</v>
      </c>
      <c r="B438" s="8" t="s">
        <v>398</v>
      </c>
    </row>
    <row r="439" spans="1:2" x14ac:dyDescent="0.4">
      <c r="A439" t="s">
        <v>382</v>
      </c>
      <c r="B439" s="8" t="s">
        <v>399</v>
      </c>
    </row>
    <row r="440" spans="1:2" x14ac:dyDescent="0.4">
      <c r="A440" t="s">
        <v>382</v>
      </c>
      <c r="B440" s="8" t="s">
        <v>400</v>
      </c>
    </row>
    <row r="441" spans="1:2" x14ac:dyDescent="0.4">
      <c r="A441" t="s">
        <v>382</v>
      </c>
      <c r="B441" s="8" t="s">
        <v>401</v>
      </c>
    </row>
    <row r="442" spans="1:2" x14ac:dyDescent="0.4">
      <c r="A442" t="s">
        <v>382</v>
      </c>
      <c r="B442" s="8" t="s">
        <v>402</v>
      </c>
    </row>
    <row r="443" spans="1:2" x14ac:dyDescent="0.4">
      <c r="A443" t="s">
        <v>382</v>
      </c>
      <c r="B443" s="8" t="s">
        <v>403</v>
      </c>
    </row>
    <row r="444" spans="1:2" x14ac:dyDescent="0.4">
      <c r="A444" t="s">
        <v>382</v>
      </c>
      <c r="B444" s="8" t="s">
        <v>404</v>
      </c>
    </row>
    <row r="445" spans="1:2" x14ac:dyDescent="0.4">
      <c r="A445" t="s">
        <v>382</v>
      </c>
      <c r="B445" s="8" t="s">
        <v>405</v>
      </c>
    </row>
    <row r="446" spans="1:2" x14ac:dyDescent="0.4">
      <c r="A446" t="s">
        <v>382</v>
      </c>
      <c r="B446" s="8" t="s">
        <v>406</v>
      </c>
    </row>
    <row r="447" spans="1:2" x14ac:dyDescent="0.4">
      <c r="A447" t="s">
        <v>382</v>
      </c>
      <c r="B447" s="8" t="s">
        <v>407</v>
      </c>
    </row>
    <row r="448" spans="1:2" x14ac:dyDescent="0.4">
      <c r="A448" t="s">
        <v>382</v>
      </c>
      <c r="B448" s="8" t="s">
        <v>408</v>
      </c>
    </row>
    <row r="449" spans="1:2" x14ac:dyDescent="0.4">
      <c r="A449" t="s">
        <v>382</v>
      </c>
      <c r="B449" s="8" t="s">
        <v>409</v>
      </c>
    </row>
    <row r="450" spans="1:2" x14ac:dyDescent="0.4">
      <c r="A450" t="s">
        <v>382</v>
      </c>
      <c r="B450" s="8" t="s">
        <v>410</v>
      </c>
    </row>
    <row r="451" spans="1:2" x14ac:dyDescent="0.4">
      <c r="A451" t="s">
        <v>382</v>
      </c>
      <c r="B451" s="8" t="s">
        <v>411</v>
      </c>
    </row>
    <row r="452" spans="1:2" x14ac:dyDescent="0.4">
      <c r="A452" t="s">
        <v>382</v>
      </c>
      <c r="B452" s="8" t="s">
        <v>412</v>
      </c>
    </row>
    <row r="453" spans="1:2" x14ac:dyDescent="0.4">
      <c r="A453" t="s">
        <v>382</v>
      </c>
      <c r="B453" s="8" t="s">
        <v>413</v>
      </c>
    </row>
    <row r="454" spans="1:2" x14ac:dyDescent="0.4">
      <c r="A454" t="s">
        <v>382</v>
      </c>
      <c r="B454" s="8" t="s">
        <v>414</v>
      </c>
    </row>
    <row r="455" spans="1:2" x14ac:dyDescent="0.4">
      <c r="A455" t="s">
        <v>382</v>
      </c>
      <c r="B455" s="8" t="s">
        <v>415</v>
      </c>
    </row>
    <row r="456" spans="1:2" x14ac:dyDescent="0.4">
      <c r="A456" t="s">
        <v>382</v>
      </c>
      <c r="B456" s="8" t="s">
        <v>416</v>
      </c>
    </row>
    <row r="457" spans="1:2" x14ac:dyDescent="0.4">
      <c r="A457" t="s">
        <v>382</v>
      </c>
      <c r="B457" s="8" t="s">
        <v>417</v>
      </c>
    </row>
    <row r="458" spans="1:2" x14ac:dyDescent="0.4">
      <c r="A458" t="s">
        <v>382</v>
      </c>
      <c r="B458" s="8" t="s">
        <v>418</v>
      </c>
    </row>
    <row r="459" spans="1:2" x14ac:dyDescent="0.4">
      <c r="A459" t="s">
        <v>419</v>
      </c>
    </row>
    <row r="460" spans="1:2" x14ac:dyDescent="0.4">
      <c r="A460" t="s">
        <v>419</v>
      </c>
    </row>
    <row r="461" spans="1:2" x14ac:dyDescent="0.4">
      <c r="A461" t="s">
        <v>419</v>
      </c>
      <c r="B461" s="8" t="s">
        <v>420</v>
      </c>
    </row>
    <row r="462" spans="1:2" x14ac:dyDescent="0.4">
      <c r="A462" t="s">
        <v>419</v>
      </c>
      <c r="B462" s="8" t="s">
        <v>421</v>
      </c>
    </row>
    <row r="463" spans="1:2" x14ac:dyDescent="0.4">
      <c r="A463" t="s">
        <v>419</v>
      </c>
      <c r="B463" s="8" t="s">
        <v>422</v>
      </c>
    </row>
    <row r="464" spans="1:2" x14ac:dyDescent="0.4">
      <c r="A464" t="s">
        <v>419</v>
      </c>
      <c r="B464" s="8" t="s">
        <v>420</v>
      </c>
    </row>
    <row r="465" spans="1:2" x14ac:dyDescent="0.4">
      <c r="A465" t="s">
        <v>419</v>
      </c>
      <c r="B465" s="8" t="s">
        <v>423</v>
      </c>
    </row>
    <row r="466" spans="1:2" x14ac:dyDescent="0.4">
      <c r="A466" t="s">
        <v>419</v>
      </c>
      <c r="B466" s="8" t="s">
        <v>424</v>
      </c>
    </row>
    <row r="467" spans="1:2" x14ac:dyDescent="0.4">
      <c r="A467" t="s">
        <v>419</v>
      </c>
      <c r="B467" s="8" t="s">
        <v>420</v>
      </c>
    </row>
    <row r="468" spans="1:2" x14ac:dyDescent="0.4">
      <c r="A468" t="s">
        <v>419</v>
      </c>
      <c r="B468" s="8" t="s">
        <v>425</v>
      </c>
    </row>
    <row r="469" spans="1:2" x14ac:dyDescent="0.4">
      <c r="A469" t="s">
        <v>419</v>
      </c>
      <c r="B469" s="8" t="s">
        <v>426</v>
      </c>
    </row>
    <row r="470" spans="1:2" x14ac:dyDescent="0.4">
      <c r="A470" t="s">
        <v>419</v>
      </c>
      <c r="B470" s="8" t="s">
        <v>427</v>
      </c>
    </row>
    <row r="471" spans="1:2" x14ac:dyDescent="0.4">
      <c r="A471" t="s">
        <v>419</v>
      </c>
      <c r="B471" s="8" t="s">
        <v>428</v>
      </c>
    </row>
    <row r="472" spans="1:2" x14ac:dyDescent="0.4">
      <c r="A472" t="s">
        <v>419</v>
      </c>
      <c r="B472" s="8" t="s">
        <v>429</v>
      </c>
    </row>
    <row r="473" spans="1:2" x14ac:dyDescent="0.4">
      <c r="A473" t="s">
        <v>419</v>
      </c>
      <c r="B473" s="8" t="s">
        <v>430</v>
      </c>
    </row>
    <row r="474" spans="1:2" x14ac:dyDescent="0.4">
      <c r="A474" t="s">
        <v>419</v>
      </c>
      <c r="B474" s="8" t="s">
        <v>431</v>
      </c>
    </row>
    <row r="475" spans="1:2" x14ac:dyDescent="0.4">
      <c r="A475" t="s">
        <v>432</v>
      </c>
    </row>
    <row r="476" spans="1:2" x14ac:dyDescent="0.4">
      <c r="A476" t="s">
        <v>432</v>
      </c>
      <c r="B476" s="8" t="s">
        <v>433</v>
      </c>
    </row>
    <row r="477" spans="1:2" x14ac:dyDescent="0.4">
      <c r="A477" t="s">
        <v>432</v>
      </c>
      <c r="B477" s="8" t="s">
        <v>434</v>
      </c>
    </row>
    <row r="478" spans="1:2" x14ac:dyDescent="0.4">
      <c r="A478" t="s">
        <v>432</v>
      </c>
      <c r="B478" s="8" t="s">
        <v>435</v>
      </c>
    </row>
    <row r="479" spans="1:2" x14ac:dyDescent="0.4">
      <c r="A479" t="s">
        <v>432</v>
      </c>
      <c r="B479" s="8" t="s">
        <v>436</v>
      </c>
    </row>
    <row r="480" spans="1:2" x14ac:dyDescent="0.4">
      <c r="A480" t="s">
        <v>437</v>
      </c>
    </row>
    <row r="481" spans="1:2" x14ac:dyDescent="0.4">
      <c r="A481" t="s">
        <v>437</v>
      </c>
      <c r="B481" s="8" t="s">
        <v>438</v>
      </c>
    </row>
    <row r="482" spans="1:2" x14ac:dyDescent="0.4">
      <c r="A482" t="s">
        <v>439</v>
      </c>
    </row>
    <row r="483" spans="1:2" x14ac:dyDescent="0.4">
      <c r="A483" t="s">
        <v>439</v>
      </c>
      <c r="B483" s="8">
        <v>4096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3" width="12.69140625" customWidth="1"/>
  </cols>
  <sheetData>
    <row r="1" spans="1:4" x14ac:dyDescent="0.4">
      <c r="A1" t="s">
        <v>677</v>
      </c>
      <c r="B1" t="s">
        <v>678</v>
      </c>
      <c r="C1" t="s">
        <v>679</v>
      </c>
      <c r="D1" t="s">
        <v>680</v>
      </c>
    </row>
    <row r="2" spans="1:4" x14ac:dyDescent="0.4">
      <c r="A2" s="1">
        <v>44022.155115740738</v>
      </c>
      <c r="B2">
        <v>13.6</v>
      </c>
      <c r="C2">
        <v>0</v>
      </c>
      <c r="D2">
        <v>3.4</v>
      </c>
    </row>
    <row r="3" spans="1:4" x14ac:dyDescent="0.4">
      <c r="A3" s="1">
        <v>44022.155810185184</v>
      </c>
      <c r="B3">
        <v>0</v>
      </c>
      <c r="C3">
        <v>6.8999999999999995</v>
      </c>
      <c r="D3">
        <v>1.4000000000000001</v>
      </c>
    </row>
    <row r="4" spans="1:4" x14ac:dyDescent="0.4">
      <c r="A4" s="1">
        <v>44022.156504629631</v>
      </c>
      <c r="B4">
        <v>0</v>
      </c>
      <c r="C4">
        <v>0</v>
      </c>
      <c r="D4">
        <v>0</v>
      </c>
    </row>
    <row r="5" spans="1:4" x14ac:dyDescent="0.4">
      <c r="A5" s="1">
        <v>44022.157199074078</v>
      </c>
      <c r="B5">
        <v>0</v>
      </c>
      <c r="C5">
        <v>3.5999999999999996</v>
      </c>
      <c r="D5">
        <v>0.7</v>
      </c>
    </row>
    <row r="6" spans="1:4" x14ac:dyDescent="0.4">
      <c r="A6" s="1">
        <v>44022.157893518517</v>
      </c>
      <c r="B6">
        <v>0</v>
      </c>
      <c r="C6">
        <v>0</v>
      </c>
      <c r="D6">
        <v>0</v>
      </c>
    </row>
    <row r="7" spans="1:4" x14ac:dyDescent="0.4">
      <c r="A7" s="1">
        <v>44022.158587962964</v>
      </c>
      <c r="B7">
        <v>0</v>
      </c>
      <c r="C7">
        <v>5.6999999999999993</v>
      </c>
      <c r="D7">
        <v>0.99999999999999989</v>
      </c>
    </row>
    <row r="8" spans="1:4" x14ac:dyDescent="0.4">
      <c r="A8" s="1">
        <v>44022.159282407411</v>
      </c>
      <c r="B8">
        <v>0</v>
      </c>
      <c r="C8">
        <v>0</v>
      </c>
      <c r="D8">
        <v>0</v>
      </c>
    </row>
    <row r="9" spans="1:4" x14ac:dyDescent="0.4">
      <c r="A9" s="1">
        <v>44022.15997685185</v>
      </c>
      <c r="B9">
        <v>0</v>
      </c>
      <c r="C9">
        <v>4.2</v>
      </c>
      <c r="D9">
        <v>1</v>
      </c>
    </row>
    <row r="10" spans="1:4" x14ac:dyDescent="0.4">
      <c r="A10" s="1">
        <v>44022.160671296297</v>
      </c>
      <c r="B10">
        <v>0</v>
      </c>
      <c r="C10">
        <v>3.9000000000000004</v>
      </c>
      <c r="D10">
        <v>1.1000000000000001</v>
      </c>
    </row>
    <row r="11" spans="1:4" x14ac:dyDescent="0.4">
      <c r="A11" s="1">
        <v>44022.161365740743</v>
      </c>
      <c r="B11">
        <v>0</v>
      </c>
      <c r="C11">
        <v>6.3</v>
      </c>
      <c r="D11">
        <v>1.2000000000000002</v>
      </c>
    </row>
    <row r="12" spans="1:4" x14ac:dyDescent="0.4">
      <c r="A12" s="1">
        <v>44022.162060185183</v>
      </c>
      <c r="B12">
        <v>34.6</v>
      </c>
      <c r="C12">
        <v>121.19999999999999</v>
      </c>
      <c r="D12">
        <v>7.9</v>
      </c>
    </row>
    <row r="13" spans="1:4" x14ac:dyDescent="0.4">
      <c r="A13" s="1">
        <v>44022.162754629629</v>
      </c>
      <c r="B13">
        <v>0</v>
      </c>
      <c r="C13">
        <v>7.8000000000000007</v>
      </c>
      <c r="D13">
        <v>2</v>
      </c>
    </row>
    <row r="14" spans="1:4" x14ac:dyDescent="0.4">
      <c r="A14" s="1">
        <v>44022.163449074076</v>
      </c>
      <c r="B14">
        <v>0</v>
      </c>
      <c r="C14">
        <v>0</v>
      </c>
      <c r="D14">
        <v>0</v>
      </c>
    </row>
    <row r="15" spans="1:4" x14ac:dyDescent="0.4">
      <c r="A15" s="1">
        <v>44022.164143518516</v>
      </c>
      <c r="B15">
        <v>0</v>
      </c>
      <c r="C15">
        <v>289.90000000000009</v>
      </c>
      <c r="D15">
        <v>20.500000000000004</v>
      </c>
    </row>
    <row r="16" spans="1:4" x14ac:dyDescent="0.4">
      <c r="A16" s="1">
        <v>44022.164837962962</v>
      </c>
      <c r="B16">
        <v>0</v>
      </c>
      <c r="C16">
        <v>106.20000000000002</v>
      </c>
      <c r="D16">
        <v>7.1999999999999993</v>
      </c>
    </row>
    <row r="17" spans="1:4" x14ac:dyDescent="0.4">
      <c r="A17" s="1">
        <v>44022.165532407409</v>
      </c>
      <c r="B17">
        <v>0</v>
      </c>
      <c r="C17">
        <v>5.3999999999999995</v>
      </c>
      <c r="D17">
        <v>0.99999999999999989</v>
      </c>
    </row>
    <row r="18" spans="1:4" x14ac:dyDescent="0.4">
      <c r="A18" s="1">
        <v>44022.166226851848</v>
      </c>
      <c r="B18">
        <v>0</v>
      </c>
      <c r="C18">
        <v>0</v>
      </c>
      <c r="D18">
        <v>0</v>
      </c>
    </row>
    <row r="19" spans="1:4" x14ac:dyDescent="0.4">
      <c r="A19" s="1">
        <v>44022.166921296295</v>
      </c>
      <c r="B19">
        <v>0</v>
      </c>
      <c r="C19">
        <v>4.8</v>
      </c>
      <c r="D19">
        <v>1.1000000000000001</v>
      </c>
    </row>
    <row r="20" spans="1:4" x14ac:dyDescent="0.4">
      <c r="A20" s="1">
        <v>44022.167615740742</v>
      </c>
      <c r="B20">
        <v>0</v>
      </c>
      <c r="C20">
        <v>11.399999999999999</v>
      </c>
      <c r="D20">
        <v>2.4000000000000004</v>
      </c>
    </row>
    <row r="21" spans="1:4" x14ac:dyDescent="0.4">
      <c r="A21" s="1">
        <v>44022.168310185189</v>
      </c>
      <c r="B21">
        <v>0</v>
      </c>
      <c r="C21">
        <v>36.6</v>
      </c>
      <c r="D21">
        <v>6</v>
      </c>
    </row>
    <row r="22" spans="1:4" x14ac:dyDescent="0.4">
      <c r="A22" s="1">
        <v>44022.169004629628</v>
      </c>
      <c r="B22">
        <v>0</v>
      </c>
      <c r="C22">
        <v>10.5</v>
      </c>
      <c r="D22">
        <v>2.2000000000000002</v>
      </c>
    </row>
    <row r="23" spans="1:4" x14ac:dyDescent="0.4">
      <c r="A23" s="1">
        <v>44022.169699074075</v>
      </c>
      <c r="B23">
        <v>0</v>
      </c>
      <c r="C23">
        <v>3.9</v>
      </c>
      <c r="D23">
        <v>0.9</v>
      </c>
    </row>
    <row r="24" spans="1:4" x14ac:dyDescent="0.4">
      <c r="A24" s="1">
        <v>44022.170393518521</v>
      </c>
      <c r="B24">
        <v>0</v>
      </c>
      <c r="C24">
        <v>0.89999999999999991</v>
      </c>
      <c r="D24">
        <v>0.2</v>
      </c>
    </row>
    <row r="25" spans="1:4" x14ac:dyDescent="0.4">
      <c r="A25" s="1">
        <v>44022.171087962961</v>
      </c>
      <c r="B25">
        <v>0</v>
      </c>
      <c r="C25">
        <v>1.2000000000000002</v>
      </c>
      <c r="D25">
        <v>0.30000000000000004</v>
      </c>
    </row>
    <row r="26" spans="1:4" x14ac:dyDescent="0.4">
      <c r="A26" s="1">
        <v>44022.171782407408</v>
      </c>
      <c r="B26">
        <v>0</v>
      </c>
      <c r="C26">
        <v>3.3000000000000003</v>
      </c>
      <c r="D26">
        <v>0.6</v>
      </c>
    </row>
    <row r="27" spans="1:4" x14ac:dyDescent="0.4">
      <c r="A27" s="1">
        <v>44022.172476851854</v>
      </c>
      <c r="B27">
        <v>0</v>
      </c>
      <c r="C27">
        <v>2.1</v>
      </c>
      <c r="D27">
        <v>0.5</v>
      </c>
    </row>
    <row r="28" spans="1:4" x14ac:dyDescent="0.4">
      <c r="A28" s="1">
        <v>44022.173171296294</v>
      </c>
      <c r="B28">
        <v>0</v>
      </c>
      <c r="C28">
        <v>1.2000000000000002</v>
      </c>
      <c r="D28">
        <v>0.30000000000000004</v>
      </c>
    </row>
    <row r="29" spans="1:4" x14ac:dyDescent="0.4">
      <c r="A29" s="1">
        <v>44022.17386574074</v>
      </c>
      <c r="B29">
        <v>0</v>
      </c>
      <c r="C29">
        <v>4.5</v>
      </c>
      <c r="D29">
        <v>1</v>
      </c>
    </row>
    <row r="30" spans="1:4" x14ac:dyDescent="0.4">
      <c r="A30" s="1">
        <v>44022.174560185187</v>
      </c>
      <c r="B30">
        <v>0</v>
      </c>
      <c r="C30">
        <v>9</v>
      </c>
      <c r="D30">
        <v>2</v>
      </c>
    </row>
    <row r="31" spans="1:4" x14ac:dyDescent="0.4">
      <c r="A31" s="1">
        <v>44022.175254629627</v>
      </c>
      <c r="B31">
        <v>0</v>
      </c>
      <c r="C31">
        <v>2.7</v>
      </c>
      <c r="D31">
        <v>0.60000000000000009</v>
      </c>
    </row>
    <row r="32" spans="1:4" x14ac:dyDescent="0.4">
      <c r="A32" s="1">
        <v>44022.175949074073</v>
      </c>
      <c r="B32">
        <v>0</v>
      </c>
      <c r="C32">
        <v>1.2000000000000002</v>
      </c>
      <c r="D32">
        <v>0.30000000000000004</v>
      </c>
    </row>
    <row r="33" spans="1:4" x14ac:dyDescent="0.4">
      <c r="A33" s="1">
        <v>44022.17664351852</v>
      </c>
      <c r="B33">
        <v>0</v>
      </c>
      <c r="C33">
        <v>2.1</v>
      </c>
      <c r="D33">
        <v>0.4</v>
      </c>
    </row>
    <row r="34" spans="1:4" x14ac:dyDescent="0.4">
      <c r="A34" s="1">
        <v>44022.177337962959</v>
      </c>
      <c r="B34">
        <v>0</v>
      </c>
      <c r="C34">
        <v>2.6999999999999997</v>
      </c>
      <c r="D34">
        <v>0.6</v>
      </c>
    </row>
    <row r="35" spans="1:4" x14ac:dyDescent="0.4">
      <c r="A35" s="1">
        <v>44022.178032407406</v>
      </c>
      <c r="B35">
        <v>0</v>
      </c>
      <c r="C35">
        <v>0.89999999999999991</v>
      </c>
      <c r="D35">
        <v>0.2</v>
      </c>
    </row>
    <row r="36" spans="1:4" x14ac:dyDescent="0.4">
      <c r="A36" s="1">
        <v>44022.178726851853</v>
      </c>
      <c r="B36">
        <v>0</v>
      </c>
      <c r="C36">
        <v>3.8</v>
      </c>
      <c r="D36">
        <v>0.6</v>
      </c>
    </row>
    <row r="37" spans="1:4" x14ac:dyDescent="0.4">
      <c r="A37" s="1">
        <v>44022.1794212963</v>
      </c>
      <c r="B37">
        <v>0</v>
      </c>
      <c r="C37">
        <v>3.5999999999999996</v>
      </c>
      <c r="D37">
        <v>0.7</v>
      </c>
    </row>
    <row r="38" spans="1:4" x14ac:dyDescent="0.4">
      <c r="A38" s="1">
        <v>44022.180115740739</v>
      </c>
      <c r="B38">
        <v>0</v>
      </c>
      <c r="C38">
        <v>1.5</v>
      </c>
      <c r="D38">
        <v>0.30000000000000004</v>
      </c>
    </row>
    <row r="39" spans="1:4" x14ac:dyDescent="0.4">
      <c r="A39" s="1">
        <v>44022.180810185186</v>
      </c>
      <c r="B39">
        <v>0</v>
      </c>
      <c r="C39">
        <v>2.4</v>
      </c>
      <c r="D39">
        <v>0.6</v>
      </c>
    </row>
    <row r="40" spans="1:4" x14ac:dyDescent="0.4">
      <c r="A40" s="1">
        <v>44022.181504629632</v>
      </c>
      <c r="B40">
        <v>0</v>
      </c>
      <c r="C40">
        <v>9.9</v>
      </c>
      <c r="D40">
        <v>2.1</v>
      </c>
    </row>
    <row r="41" spans="1:4" x14ac:dyDescent="0.4">
      <c r="A41" s="1">
        <v>44022.182199074072</v>
      </c>
      <c r="B41">
        <v>0</v>
      </c>
      <c r="C41">
        <v>0.9</v>
      </c>
      <c r="D41">
        <v>0.2</v>
      </c>
    </row>
    <row r="43" spans="1:4" x14ac:dyDescent="0.4">
      <c r="A43" t="s">
        <v>671</v>
      </c>
      <c r="B43" s="9">
        <f>AVERAGE(B2:B41)</f>
        <v>1.2050000000000001</v>
      </c>
      <c r="C43" s="9">
        <f t="shared" ref="C43:D43" si="0">AVERAGE(C2:C41)</f>
        <v>17.055000000000003</v>
      </c>
      <c r="D43" s="9">
        <f t="shared" si="0"/>
        <v>1.8124999999999996</v>
      </c>
    </row>
    <row r="44" spans="1:4" x14ac:dyDescent="0.4">
      <c r="A44" t="s">
        <v>672</v>
      </c>
      <c r="B44" s="9">
        <f>IF(B43=0,0,MAX(SUMPRODUCT(B2:B41,B2:B41)/SUM(B2:B41)-B43,0))</f>
        <v>27.469688796680501</v>
      </c>
      <c r="C44" s="9">
        <f t="shared" ref="C44:D44" si="1">IF(C43=0,0,MAX(SUMPRODUCT(C2:C41,C2:C41)/SUM(C2:C41)-C43,0))</f>
        <v>147.35312078569336</v>
      </c>
      <c r="D44" s="9">
        <f t="shared" si="1"/>
        <v>6.7305344827586264</v>
      </c>
    </row>
    <row r="45" spans="1:4" x14ac:dyDescent="0.4">
      <c r="A45" t="s">
        <v>673</v>
      </c>
      <c r="B45" s="9">
        <f>MAX(B2:B41)</f>
        <v>34.6</v>
      </c>
      <c r="C45" s="9">
        <f t="shared" ref="C45:D45" si="2">MAX(C2:C41)</f>
        <v>289.90000000000009</v>
      </c>
      <c r="D45" s="9">
        <f t="shared" si="2"/>
        <v>20.500000000000004</v>
      </c>
    </row>
    <row r="46" spans="1:4" x14ac:dyDescent="0.4">
      <c r="A46" t="s">
        <v>674</v>
      </c>
      <c r="B46" s="9">
        <f>MIN(B2:B41)</f>
        <v>0</v>
      </c>
      <c r="C46" s="9">
        <f t="shared" ref="C46:D46" si="3">MIN(C2:C41)</f>
        <v>0</v>
      </c>
      <c r="D46" s="9">
        <f t="shared" si="3"/>
        <v>0</v>
      </c>
    </row>
    <row r="47" spans="1:4" x14ac:dyDescent="0.4">
      <c r="A47" t="s">
        <v>675</v>
      </c>
      <c r="B47" s="9">
        <f>B43+ B44</f>
        <v>28.674688796680499</v>
      </c>
      <c r="C47" s="9">
        <f t="shared" ref="C47:D47" si="4">C43+ C44</f>
        <v>164.40812078569337</v>
      </c>
      <c r="D47" s="9">
        <f t="shared" si="4"/>
        <v>8.5430344827586264</v>
      </c>
    </row>
    <row r="48" spans="1:4" x14ac:dyDescent="0.4">
      <c r="B48" s="9"/>
      <c r="C48" s="9"/>
      <c r="D4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1" x14ac:dyDescent="0.4">
      <c r="A1" t="s">
        <v>496</v>
      </c>
      <c r="B1" t="s">
        <v>442</v>
      </c>
      <c r="C1" t="s">
        <v>489</v>
      </c>
      <c r="D1" t="s">
        <v>443</v>
      </c>
      <c r="E1" t="s">
        <v>445</v>
      </c>
      <c r="F1" t="s">
        <v>444</v>
      </c>
      <c r="G1" t="s">
        <v>490</v>
      </c>
      <c r="H1" t="s">
        <v>491</v>
      </c>
      <c r="I1" t="s">
        <v>446</v>
      </c>
      <c r="J1" t="s">
        <v>492</v>
      </c>
      <c r="K1" t="s">
        <v>493</v>
      </c>
    </row>
    <row r="2" spans="1:11" x14ac:dyDescent="0.4">
      <c r="A2" s="1">
        <v>44022.155115740738</v>
      </c>
      <c r="B2">
        <v>5.93</v>
      </c>
      <c r="C2">
        <v>0</v>
      </c>
      <c r="D2">
        <v>5.93</v>
      </c>
      <c r="E2">
        <v>179.73</v>
      </c>
      <c r="F2">
        <v>5.93</v>
      </c>
      <c r="G2">
        <v>0</v>
      </c>
      <c r="H2">
        <v>0</v>
      </c>
      <c r="I2">
        <v>0</v>
      </c>
      <c r="J2">
        <v>0</v>
      </c>
      <c r="K2">
        <v>0</v>
      </c>
    </row>
    <row r="3" spans="1:11" x14ac:dyDescent="0.4">
      <c r="A3" s="1">
        <v>44022.155810185184</v>
      </c>
      <c r="B3">
        <v>33.11</v>
      </c>
      <c r="C3">
        <v>0</v>
      </c>
      <c r="D3">
        <v>17.71</v>
      </c>
      <c r="E3">
        <v>128.71</v>
      </c>
      <c r="F3">
        <v>13.05</v>
      </c>
      <c r="G3">
        <v>0</v>
      </c>
      <c r="H3">
        <v>4.38</v>
      </c>
      <c r="I3">
        <v>0.05</v>
      </c>
      <c r="J3">
        <v>0</v>
      </c>
      <c r="K3">
        <v>0</v>
      </c>
    </row>
    <row r="4" spans="1:11" x14ac:dyDescent="0.4">
      <c r="A4" s="1">
        <v>44022.156504629631</v>
      </c>
      <c r="B4">
        <v>37.15</v>
      </c>
      <c r="C4">
        <v>0</v>
      </c>
      <c r="D4">
        <v>20.309999999999999</v>
      </c>
      <c r="E4">
        <v>118.14</v>
      </c>
      <c r="F4">
        <v>15.68</v>
      </c>
      <c r="G4">
        <v>0</v>
      </c>
      <c r="H4">
        <v>5.0999999999999996</v>
      </c>
      <c r="I4">
        <v>7.0000000000000007E-2</v>
      </c>
      <c r="J4">
        <v>0</v>
      </c>
      <c r="K4">
        <v>0</v>
      </c>
    </row>
    <row r="5" spans="1:11" x14ac:dyDescent="0.4">
      <c r="A5" s="1">
        <v>44022.157199074078</v>
      </c>
      <c r="B5">
        <v>28.84</v>
      </c>
      <c r="C5">
        <v>0</v>
      </c>
      <c r="D5">
        <v>16.09</v>
      </c>
      <c r="E5">
        <v>136.59</v>
      </c>
      <c r="F5">
        <v>11.79</v>
      </c>
      <c r="G5">
        <v>0</v>
      </c>
      <c r="H5">
        <v>3.77</v>
      </c>
      <c r="I5">
        <v>0.05</v>
      </c>
      <c r="J5">
        <v>0</v>
      </c>
      <c r="K5">
        <v>0</v>
      </c>
    </row>
    <row r="6" spans="1:11" x14ac:dyDescent="0.4">
      <c r="A6" s="1">
        <v>44022.157893518517</v>
      </c>
      <c r="B6">
        <v>36.78</v>
      </c>
      <c r="C6">
        <v>0</v>
      </c>
      <c r="D6">
        <v>20.59</v>
      </c>
      <c r="E6">
        <v>118.48</v>
      </c>
      <c r="F6">
        <v>15.58</v>
      </c>
      <c r="G6">
        <v>0</v>
      </c>
      <c r="H6">
        <v>4.9000000000000004</v>
      </c>
      <c r="I6">
        <v>0.08</v>
      </c>
      <c r="J6">
        <v>0</v>
      </c>
      <c r="K6">
        <v>0</v>
      </c>
    </row>
    <row r="7" spans="1:11" x14ac:dyDescent="0.4">
      <c r="A7" s="1">
        <v>44022.158587962964</v>
      </c>
      <c r="B7">
        <v>36.74</v>
      </c>
      <c r="C7">
        <v>0</v>
      </c>
      <c r="D7">
        <v>21.08</v>
      </c>
      <c r="E7">
        <v>117.96</v>
      </c>
      <c r="F7">
        <v>15.68</v>
      </c>
      <c r="G7">
        <v>0</v>
      </c>
      <c r="H7">
        <v>5.2</v>
      </c>
      <c r="I7">
        <v>0.08</v>
      </c>
      <c r="J7">
        <v>0</v>
      </c>
      <c r="K7">
        <v>0</v>
      </c>
    </row>
    <row r="8" spans="1:11" x14ac:dyDescent="0.4">
      <c r="A8" s="1">
        <v>44022.159282407411</v>
      </c>
      <c r="B8">
        <v>36.21</v>
      </c>
      <c r="C8">
        <v>0</v>
      </c>
      <c r="D8">
        <v>20.350000000000001</v>
      </c>
      <c r="E8">
        <v>119.91</v>
      </c>
      <c r="F8">
        <v>15.06</v>
      </c>
      <c r="G8">
        <v>0</v>
      </c>
      <c r="H8">
        <v>5.08</v>
      </c>
      <c r="I8">
        <v>7.0000000000000007E-2</v>
      </c>
      <c r="J8">
        <v>0</v>
      </c>
      <c r="K8">
        <v>0</v>
      </c>
    </row>
    <row r="9" spans="1:11" x14ac:dyDescent="0.4">
      <c r="A9" s="1">
        <v>44022.15997685185</v>
      </c>
      <c r="B9">
        <v>36.53</v>
      </c>
      <c r="C9">
        <v>0</v>
      </c>
      <c r="D9">
        <v>20.88</v>
      </c>
      <c r="E9">
        <v>117.88</v>
      </c>
      <c r="F9">
        <v>16.149999999999999</v>
      </c>
      <c r="G9">
        <v>0</v>
      </c>
      <c r="H9">
        <v>5.35</v>
      </c>
      <c r="I9">
        <v>0.08</v>
      </c>
      <c r="J9">
        <v>0</v>
      </c>
      <c r="K9">
        <v>0</v>
      </c>
    </row>
    <row r="10" spans="1:11" x14ac:dyDescent="0.4">
      <c r="A10" s="1">
        <v>44022.160671296297</v>
      </c>
      <c r="B10">
        <v>37.119999999999997</v>
      </c>
      <c r="C10">
        <v>0</v>
      </c>
      <c r="D10">
        <v>20.76</v>
      </c>
      <c r="E10">
        <v>118.55</v>
      </c>
      <c r="F10">
        <v>15.53</v>
      </c>
      <c r="G10">
        <v>0</v>
      </c>
      <c r="H10">
        <v>5.0999999999999996</v>
      </c>
      <c r="I10">
        <v>0.1</v>
      </c>
      <c r="J10">
        <v>0</v>
      </c>
      <c r="K10">
        <v>0</v>
      </c>
    </row>
    <row r="11" spans="1:11" x14ac:dyDescent="0.4">
      <c r="A11" s="1">
        <v>44022.161365740743</v>
      </c>
      <c r="B11">
        <v>36.76</v>
      </c>
      <c r="C11">
        <v>0</v>
      </c>
      <c r="D11">
        <v>21.11</v>
      </c>
      <c r="E11">
        <v>118.1</v>
      </c>
      <c r="F11">
        <v>15.95</v>
      </c>
      <c r="G11">
        <v>0</v>
      </c>
      <c r="H11">
        <v>5.32</v>
      </c>
      <c r="I11">
        <v>0.12</v>
      </c>
      <c r="J11">
        <v>0</v>
      </c>
      <c r="K11">
        <v>0</v>
      </c>
    </row>
    <row r="12" spans="1:11" x14ac:dyDescent="0.4">
      <c r="A12" s="1">
        <v>44022.162060185183</v>
      </c>
      <c r="B12">
        <v>32.880000000000003</v>
      </c>
      <c r="C12">
        <v>0</v>
      </c>
      <c r="D12">
        <v>16.78</v>
      </c>
      <c r="E12">
        <v>107.47</v>
      </c>
      <c r="F12">
        <v>36.14</v>
      </c>
      <c r="G12">
        <v>0</v>
      </c>
      <c r="H12">
        <v>3.75</v>
      </c>
      <c r="I12">
        <v>0.1</v>
      </c>
      <c r="J12">
        <v>0</v>
      </c>
      <c r="K12">
        <v>0</v>
      </c>
    </row>
    <row r="13" spans="1:11" x14ac:dyDescent="0.4">
      <c r="A13" s="1">
        <v>44022.162754629629</v>
      </c>
      <c r="B13">
        <v>36.15</v>
      </c>
      <c r="C13">
        <v>0</v>
      </c>
      <c r="D13">
        <v>20.66</v>
      </c>
      <c r="E13">
        <v>118.23</v>
      </c>
      <c r="F13">
        <v>16.239999999999998</v>
      </c>
      <c r="G13">
        <v>0</v>
      </c>
      <c r="H13">
        <v>5.2</v>
      </c>
      <c r="I13">
        <v>7.0000000000000007E-2</v>
      </c>
      <c r="J13">
        <v>0</v>
      </c>
      <c r="K13">
        <v>0</v>
      </c>
    </row>
    <row r="14" spans="1:11" x14ac:dyDescent="0.4">
      <c r="A14" s="1">
        <v>44022.163449074076</v>
      </c>
      <c r="B14">
        <v>36.119999999999997</v>
      </c>
      <c r="C14">
        <v>0</v>
      </c>
      <c r="D14">
        <v>20.76</v>
      </c>
      <c r="E14">
        <v>119.15</v>
      </c>
      <c r="F14">
        <v>15.31</v>
      </c>
      <c r="G14">
        <v>0</v>
      </c>
      <c r="H14">
        <v>5.16</v>
      </c>
      <c r="I14">
        <v>7.0000000000000007E-2</v>
      </c>
      <c r="J14">
        <v>0</v>
      </c>
      <c r="K14">
        <v>0</v>
      </c>
    </row>
    <row r="15" spans="1:11" x14ac:dyDescent="0.4">
      <c r="A15" s="1">
        <v>44022.164143518516</v>
      </c>
      <c r="B15">
        <v>35.71</v>
      </c>
      <c r="C15">
        <v>10.46</v>
      </c>
      <c r="D15">
        <v>21.78</v>
      </c>
      <c r="E15">
        <v>107.79</v>
      </c>
      <c r="F15">
        <v>15.83</v>
      </c>
      <c r="G15">
        <v>0</v>
      </c>
      <c r="H15">
        <v>5.2</v>
      </c>
      <c r="I15">
        <v>0.08</v>
      </c>
      <c r="J15">
        <v>0</v>
      </c>
      <c r="K15">
        <v>0</v>
      </c>
    </row>
    <row r="16" spans="1:11" x14ac:dyDescent="0.4">
      <c r="A16" s="1">
        <v>44022.164837962962</v>
      </c>
      <c r="B16">
        <v>36.53</v>
      </c>
      <c r="C16">
        <v>0</v>
      </c>
      <c r="D16">
        <v>21.04</v>
      </c>
      <c r="E16">
        <v>118.62</v>
      </c>
      <c r="F16">
        <v>15.61</v>
      </c>
      <c r="G16">
        <v>0</v>
      </c>
      <c r="H16">
        <v>5.33</v>
      </c>
      <c r="I16">
        <v>0.1</v>
      </c>
      <c r="J16">
        <v>0</v>
      </c>
      <c r="K16">
        <v>0</v>
      </c>
    </row>
    <row r="17" spans="1:11" x14ac:dyDescent="0.4">
      <c r="A17" s="1">
        <v>44022.165532407409</v>
      </c>
      <c r="B17">
        <v>35.43</v>
      </c>
      <c r="C17">
        <v>0</v>
      </c>
      <c r="D17">
        <v>21.21</v>
      </c>
      <c r="E17">
        <v>119.6</v>
      </c>
      <c r="F17">
        <v>15.35</v>
      </c>
      <c r="G17">
        <v>0</v>
      </c>
      <c r="H17">
        <v>5.37</v>
      </c>
      <c r="I17">
        <v>0.08</v>
      </c>
      <c r="J17">
        <v>0</v>
      </c>
      <c r="K17">
        <v>0</v>
      </c>
    </row>
    <row r="18" spans="1:11" x14ac:dyDescent="0.4">
      <c r="A18" s="1">
        <v>44022.166226851848</v>
      </c>
      <c r="B18">
        <v>35.76</v>
      </c>
      <c r="C18">
        <v>0</v>
      </c>
      <c r="D18">
        <v>21.43</v>
      </c>
      <c r="E18">
        <v>119.28</v>
      </c>
      <c r="F18">
        <v>15.46</v>
      </c>
      <c r="G18">
        <v>0</v>
      </c>
      <c r="H18">
        <v>5.32</v>
      </c>
      <c r="I18">
        <v>0.08</v>
      </c>
      <c r="J18">
        <v>0</v>
      </c>
      <c r="K18">
        <v>0</v>
      </c>
    </row>
    <row r="19" spans="1:11" x14ac:dyDescent="0.4">
      <c r="A19" s="1">
        <v>44022.166921296295</v>
      </c>
      <c r="B19">
        <v>35.57</v>
      </c>
      <c r="C19">
        <v>0</v>
      </c>
      <c r="D19">
        <v>21.04</v>
      </c>
      <c r="E19">
        <v>119.34</v>
      </c>
      <c r="F19">
        <v>15.81</v>
      </c>
      <c r="G19">
        <v>0</v>
      </c>
      <c r="H19">
        <v>5.36</v>
      </c>
      <c r="I19">
        <v>7.0000000000000007E-2</v>
      </c>
      <c r="J19">
        <v>0</v>
      </c>
      <c r="K19">
        <v>0</v>
      </c>
    </row>
    <row r="20" spans="1:11" x14ac:dyDescent="0.4">
      <c r="A20" s="1">
        <v>44022.167615740742</v>
      </c>
      <c r="B20">
        <v>27.15</v>
      </c>
      <c r="C20">
        <v>0</v>
      </c>
      <c r="D20">
        <v>15.96</v>
      </c>
      <c r="E20">
        <v>114.17</v>
      </c>
      <c r="F20">
        <v>36.11</v>
      </c>
      <c r="G20">
        <v>0</v>
      </c>
      <c r="H20">
        <v>3.95</v>
      </c>
      <c r="I20">
        <v>0.1</v>
      </c>
      <c r="J20">
        <v>0</v>
      </c>
      <c r="K20">
        <v>0</v>
      </c>
    </row>
    <row r="21" spans="1:11" x14ac:dyDescent="0.4">
      <c r="A21" s="1">
        <v>44022.168310185189</v>
      </c>
      <c r="B21">
        <v>40.659999999999997</v>
      </c>
      <c r="C21">
        <v>0</v>
      </c>
      <c r="D21">
        <v>21.4</v>
      </c>
      <c r="E21">
        <v>115.02</v>
      </c>
      <c r="F21">
        <v>15.48</v>
      </c>
      <c r="G21">
        <v>0</v>
      </c>
      <c r="H21">
        <v>5.07</v>
      </c>
      <c r="I21">
        <v>0.1</v>
      </c>
      <c r="J21">
        <v>0</v>
      </c>
      <c r="K21">
        <v>0</v>
      </c>
    </row>
    <row r="22" spans="1:11" x14ac:dyDescent="0.4">
      <c r="A22" s="1">
        <v>44022.169004629628</v>
      </c>
      <c r="B22">
        <v>35.380000000000003</v>
      </c>
      <c r="C22">
        <v>0</v>
      </c>
      <c r="D22">
        <v>20.9</v>
      </c>
      <c r="E22">
        <v>120.15</v>
      </c>
      <c r="F22">
        <v>15.4</v>
      </c>
      <c r="G22">
        <v>0</v>
      </c>
      <c r="H22">
        <v>5.2</v>
      </c>
      <c r="I22">
        <v>7.0000000000000007E-2</v>
      </c>
      <c r="J22">
        <v>0</v>
      </c>
      <c r="K22">
        <v>0</v>
      </c>
    </row>
    <row r="23" spans="1:11" x14ac:dyDescent="0.4">
      <c r="A23" s="1">
        <v>44022.169699074075</v>
      </c>
      <c r="B23">
        <v>35.770000000000003</v>
      </c>
      <c r="C23">
        <v>0</v>
      </c>
      <c r="D23">
        <v>21.31</v>
      </c>
      <c r="E23">
        <v>119.94</v>
      </c>
      <c r="F23">
        <v>15.49</v>
      </c>
      <c r="G23">
        <v>0</v>
      </c>
      <c r="H23">
        <v>5.31</v>
      </c>
      <c r="I23">
        <v>0.08</v>
      </c>
      <c r="J23">
        <v>0</v>
      </c>
      <c r="K23">
        <v>0</v>
      </c>
    </row>
    <row r="24" spans="1:11" x14ac:dyDescent="0.4">
      <c r="A24" s="1">
        <v>44022.170393518521</v>
      </c>
      <c r="B24">
        <v>35.869999999999997</v>
      </c>
      <c r="C24">
        <v>0</v>
      </c>
      <c r="D24">
        <v>20.72</v>
      </c>
      <c r="E24">
        <v>119.98</v>
      </c>
      <c r="F24">
        <v>15.98</v>
      </c>
      <c r="G24">
        <v>0</v>
      </c>
      <c r="H24">
        <v>5.15</v>
      </c>
      <c r="I24">
        <v>0.12</v>
      </c>
      <c r="J24">
        <v>0</v>
      </c>
      <c r="K24">
        <v>0</v>
      </c>
    </row>
    <row r="25" spans="1:11" x14ac:dyDescent="0.4">
      <c r="A25" s="1">
        <v>44022.171087962961</v>
      </c>
      <c r="B25">
        <v>29.05</v>
      </c>
      <c r="C25">
        <v>0</v>
      </c>
      <c r="D25">
        <v>16.940000000000001</v>
      </c>
      <c r="E25">
        <v>134.13999999999999</v>
      </c>
      <c r="F25">
        <v>12.51</v>
      </c>
      <c r="G25">
        <v>0</v>
      </c>
      <c r="H25">
        <v>4.63</v>
      </c>
      <c r="I25">
        <v>7.0000000000000007E-2</v>
      </c>
      <c r="J25">
        <v>0</v>
      </c>
      <c r="K25">
        <v>0</v>
      </c>
    </row>
    <row r="26" spans="1:11" x14ac:dyDescent="0.4">
      <c r="A26" s="1">
        <v>44022.171782407408</v>
      </c>
      <c r="B26">
        <v>31.68</v>
      </c>
      <c r="C26">
        <v>0</v>
      </c>
      <c r="D26">
        <v>18.78</v>
      </c>
      <c r="E26">
        <v>126.49</v>
      </c>
      <c r="F26">
        <v>14.8</v>
      </c>
      <c r="G26">
        <v>0</v>
      </c>
      <c r="H26">
        <v>4.7300000000000004</v>
      </c>
      <c r="I26">
        <v>0.1</v>
      </c>
      <c r="J26">
        <v>0</v>
      </c>
      <c r="K26">
        <v>0</v>
      </c>
    </row>
    <row r="27" spans="1:11" x14ac:dyDescent="0.4">
      <c r="A27" s="1">
        <v>44022.172476851854</v>
      </c>
      <c r="B27">
        <v>34.130000000000003</v>
      </c>
      <c r="C27">
        <v>0</v>
      </c>
      <c r="D27">
        <v>20.38</v>
      </c>
      <c r="E27">
        <v>121.31</v>
      </c>
      <c r="F27">
        <v>15.08</v>
      </c>
      <c r="G27">
        <v>0</v>
      </c>
      <c r="H27">
        <v>5.12</v>
      </c>
      <c r="I27">
        <v>0.08</v>
      </c>
      <c r="J27">
        <v>0</v>
      </c>
      <c r="K27">
        <v>0</v>
      </c>
    </row>
    <row r="28" spans="1:11" x14ac:dyDescent="0.4">
      <c r="A28" s="1">
        <v>44022.173171296294</v>
      </c>
      <c r="B28">
        <v>34.68</v>
      </c>
      <c r="C28">
        <v>0</v>
      </c>
      <c r="D28">
        <v>20.38</v>
      </c>
      <c r="E28">
        <v>121.4</v>
      </c>
      <c r="F28">
        <v>14.85</v>
      </c>
      <c r="G28">
        <v>0</v>
      </c>
      <c r="H28">
        <v>5.03</v>
      </c>
      <c r="I28">
        <v>0.08</v>
      </c>
      <c r="J28">
        <v>0</v>
      </c>
      <c r="K28">
        <v>0</v>
      </c>
    </row>
    <row r="29" spans="1:11" x14ac:dyDescent="0.4">
      <c r="A29" s="1">
        <v>44022.17386574074</v>
      </c>
      <c r="B29">
        <v>33.799999999999997</v>
      </c>
      <c r="C29">
        <v>0</v>
      </c>
      <c r="D29">
        <v>19.77</v>
      </c>
      <c r="E29">
        <v>121.29</v>
      </c>
      <c r="F29">
        <v>16.43</v>
      </c>
      <c r="G29">
        <v>0</v>
      </c>
      <c r="H29">
        <v>5</v>
      </c>
      <c r="I29">
        <v>7.0000000000000007E-2</v>
      </c>
      <c r="J29">
        <v>0</v>
      </c>
      <c r="K29">
        <v>0</v>
      </c>
    </row>
    <row r="30" spans="1:11" x14ac:dyDescent="0.4">
      <c r="A30" s="1">
        <v>44022.174560185187</v>
      </c>
      <c r="B30">
        <v>26.91</v>
      </c>
      <c r="C30">
        <v>0</v>
      </c>
      <c r="D30">
        <v>15.33</v>
      </c>
      <c r="E30">
        <v>136.81</v>
      </c>
      <c r="F30">
        <v>13.33</v>
      </c>
      <c r="G30">
        <v>0</v>
      </c>
      <c r="H30">
        <v>3.82</v>
      </c>
      <c r="I30">
        <v>0.05</v>
      </c>
      <c r="J30">
        <v>0</v>
      </c>
      <c r="K30">
        <v>0</v>
      </c>
    </row>
    <row r="31" spans="1:11" x14ac:dyDescent="0.4">
      <c r="A31" s="1">
        <v>44022.175254629627</v>
      </c>
      <c r="B31">
        <v>23.73</v>
      </c>
      <c r="C31">
        <v>0</v>
      </c>
      <c r="D31">
        <v>13.76</v>
      </c>
      <c r="E31">
        <v>143.53</v>
      </c>
      <c r="F31">
        <v>12.35</v>
      </c>
      <c r="G31">
        <v>0</v>
      </c>
      <c r="H31">
        <v>3.2</v>
      </c>
      <c r="I31">
        <v>7.0000000000000007E-2</v>
      </c>
      <c r="J31">
        <v>0</v>
      </c>
      <c r="K31">
        <v>0</v>
      </c>
    </row>
    <row r="32" spans="1:11" x14ac:dyDescent="0.4">
      <c r="A32" s="1">
        <v>44022.175949074073</v>
      </c>
      <c r="B32">
        <v>33.380000000000003</v>
      </c>
      <c r="C32">
        <v>0</v>
      </c>
      <c r="D32">
        <v>18.88</v>
      </c>
      <c r="E32">
        <v>120.03</v>
      </c>
      <c r="F32">
        <v>16.93</v>
      </c>
      <c r="G32">
        <v>0</v>
      </c>
      <c r="H32">
        <v>5.05</v>
      </c>
      <c r="I32">
        <v>7.0000000000000007E-2</v>
      </c>
      <c r="J32">
        <v>0</v>
      </c>
      <c r="K32">
        <v>0</v>
      </c>
    </row>
    <row r="33" spans="1:11" x14ac:dyDescent="0.4">
      <c r="A33" s="1">
        <v>44022.17664351852</v>
      </c>
      <c r="B33">
        <v>33.840000000000003</v>
      </c>
      <c r="C33">
        <v>0</v>
      </c>
      <c r="D33">
        <v>19.579999999999998</v>
      </c>
      <c r="E33">
        <v>120.58</v>
      </c>
      <c r="F33">
        <v>16.2</v>
      </c>
      <c r="G33">
        <v>0</v>
      </c>
      <c r="H33">
        <v>5.03</v>
      </c>
      <c r="I33">
        <v>0.05</v>
      </c>
      <c r="J33">
        <v>0</v>
      </c>
      <c r="K33">
        <v>0</v>
      </c>
    </row>
    <row r="34" spans="1:11" x14ac:dyDescent="0.4">
      <c r="A34" s="1">
        <v>44022.177337962959</v>
      </c>
      <c r="B34">
        <v>29.7</v>
      </c>
      <c r="C34">
        <v>0</v>
      </c>
      <c r="D34">
        <v>17.96</v>
      </c>
      <c r="E34">
        <v>128.37</v>
      </c>
      <c r="F34">
        <v>14.86</v>
      </c>
      <c r="G34">
        <v>0</v>
      </c>
      <c r="H34">
        <v>4.63</v>
      </c>
      <c r="I34">
        <v>7.0000000000000007E-2</v>
      </c>
      <c r="J34">
        <v>0</v>
      </c>
      <c r="K34">
        <v>0</v>
      </c>
    </row>
    <row r="35" spans="1:11" x14ac:dyDescent="0.4">
      <c r="A35" s="1">
        <v>44022.178032407406</v>
      </c>
      <c r="B35">
        <v>11.78</v>
      </c>
      <c r="C35">
        <v>0</v>
      </c>
      <c r="D35">
        <v>7.22</v>
      </c>
      <c r="E35">
        <v>171.62</v>
      </c>
      <c r="F35">
        <v>4.93</v>
      </c>
      <c r="G35">
        <v>0</v>
      </c>
      <c r="H35">
        <v>1.55</v>
      </c>
      <c r="I35">
        <v>0.03</v>
      </c>
      <c r="J35">
        <v>0</v>
      </c>
      <c r="K35">
        <v>0</v>
      </c>
    </row>
    <row r="36" spans="1:11" x14ac:dyDescent="0.4">
      <c r="A36" s="1">
        <v>44022.178726851853</v>
      </c>
      <c r="B36">
        <v>2.0699999999999998</v>
      </c>
      <c r="C36">
        <v>0</v>
      </c>
      <c r="D36">
        <v>1.1499999999999999</v>
      </c>
      <c r="E36">
        <v>194.05</v>
      </c>
      <c r="F36">
        <v>1.43</v>
      </c>
      <c r="G36">
        <v>0</v>
      </c>
      <c r="H36">
        <v>0.08</v>
      </c>
      <c r="I36">
        <v>0.03</v>
      </c>
      <c r="J36">
        <v>0</v>
      </c>
      <c r="K36">
        <v>0</v>
      </c>
    </row>
    <row r="37" spans="1:11" x14ac:dyDescent="0.4">
      <c r="A37" s="1">
        <v>44022.1794212963</v>
      </c>
      <c r="B37">
        <v>2.13</v>
      </c>
      <c r="C37">
        <v>0</v>
      </c>
      <c r="D37">
        <v>1.1499999999999999</v>
      </c>
      <c r="E37">
        <v>195.44</v>
      </c>
      <c r="F37">
        <v>0.02</v>
      </c>
      <c r="G37">
        <v>0</v>
      </c>
      <c r="H37">
        <v>0.1</v>
      </c>
      <c r="I37">
        <v>0.02</v>
      </c>
      <c r="J37">
        <v>0</v>
      </c>
      <c r="K37">
        <v>0</v>
      </c>
    </row>
    <row r="38" spans="1:11" x14ac:dyDescent="0.4">
      <c r="A38" s="1">
        <v>44022.180115740739</v>
      </c>
      <c r="B38">
        <v>2.2200000000000002</v>
      </c>
      <c r="C38">
        <v>0</v>
      </c>
      <c r="D38">
        <v>1.1200000000000001</v>
      </c>
      <c r="E38">
        <v>194.99</v>
      </c>
      <c r="F38">
        <v>0.35</v>
      </c>
      <c r="G38">
        <v>0</v>
      </c>
      <c r="H38">
        <v>0.12</v>
      </c>
      <c r="I38">
        <v>0.03</v>
      </c>
      <c r="J38">
        <v>0</v>
      </c>
      <c r="K38">
        <v>0</v>
      </c>
    </row>
    <row r="39" spans="1:11" x14ac:dyDescent="0.4">
      <c r="A39" s="1">
        <v>44022.180810185186</v>
      </c>
      <c r="B39">
        <v>2.2799999999999998</v>
      </c>
      <c r="C39">
        <v>0</v>
      </c>
      <c r="D39">
        <v>1.18</v>
      </c>
      <c r="E39">
        <v>193.62</v>
      </c>
      <c r="F39">
        <v>1.62</v>
      </c>
      <c r="G39">
        <v>0</v>
      </c>
      <c r="H39">
        <v>0.12</v>
      </c>
      <c r="I39">
        <v>0.02</v>
      </c>
      <c r="J39">
        <v>0</v>
      </c>
      <c r="K39">
        <v>0</v>
      </c>
    </row>
    <row r="40" spans="1:11" x14ac:dyDescent="0.4">
      <c r="A40" s="1">
        <v>44022.181504629632</v>
      </c>
      <c r="B40">
        <v>1.92</v>
      </c>
      <c r="C40">
        <v>0</v>
      </c>
      <c r="D40">
        <v>0.98</v>
      </c>
      <c r="E40">
        <v>195.45</v>
      </c>
      <c r="F40">
        <v>0.62</v>
      </c>
      <c r="G40">
        <v>0</v>
      </c>
      <c r="H40">
        <v>0.08</v>
      </c>
      <c r="I40">
        <v>0.02</v>
      </c>
      <c r="J40">
        <v>0</v>
      </c>
      <c r="K40">
        <v>0</v>
      </c>
    </row>
    <row r="41" spans="1:11" x14ac:dyDescent="0.4">
      <c r="A41" s="1">
        <v>44022.182199074072</v>
      </c>
      <c r="B41">
        <v>0.87</v>
      </c>
      <c r="C41">
        <v>0</v>
      </c>
      <c r="D41">
        <v>0.65</v>
      </c>
      <c r="E41">
        <v>197.66</v>
      </c>
      <c r="F41">
        <v>0.15</v>
      </c>
      <c r="G41">
        <v>0</v>
      </c>
      <c r="H41">
        <v>0.03</v>
      </c>
      <c r="I41">
        <v>0</v>
      </c>
      <c r="J41">
        <v>0</v>
      </c>
      <c r="K41">
        <v>0</v>
      </c>
    </row>
    <row r="43" spans="1:11" x14ac:dyDescent="0.4">
      <c r="A43" t="s">
        <v>671</v>
      </c>
      <c r="B43" s="9">
        <f>AVERAGE(B2:B41)</f>
        <v>27.957999999999991</v>
      </c>
      <c r="C43" s="9">
        <f t="shared" ref="C43:K43" si="0">AVERAGE(C2:C41)</f>
        <v>0.26150000000000001</v>
      </c>
      <c r="D43" s="9">
        <f t="shared" si="0"/>
        <v>16.125250000000001</v>
      </c>
      <c r="E43" s="9">
        <f t="shared" si="0"/>
        <v>135.23925</v>
      </c>
      <c r="F43" s="9">
        <f t="shared" si="0"/>
        <v>13.526749999999998</v>
      </c>
      <c r="G43" s="9">
        <f t="shared" si="0"/>
        <v>0</v>
      </c>
      <c r="H43" s="9">
        <f t="shared" si="0"/>
        <v>3.9472500000000013</v>
      </c>
      <c r="I43" s="9">
        <f t="shared" si="0"/>
        <v>6.6999999999999976E-2</v>
      </c>
      <c r="J43" s="9">
        <f t="shared" si="0"/>
        <v>0</v>
      </c>
      <c r="K43" s="9">
        <f t="shared" si="0"/>
        <v>0</v>
      </c>
    </row>
    <row r="44" spans="1:11" x14ac:dyDescent="0.4">
      <c r="A44" t="s">
        <v>672</v>
      </c>
      <c r="B44" s="9">
        <f>IF(B43=0,0,MAX(SUMPRODUCT(B2:B41,B2:B41)/SUM(B2:B41)-B43,0))</f>
        <v>5.734377494813657</v>
      </c>
      <c r="C44" s="9">
        <f t="shared" ref="C44:K44" si="1">IF(C43=0,0,MAX(SUMPRODUCT(C2:C41,C2:C41)/SUM(C2:C41)-C43,0))</f>
        <v>10.198500000000001</v>
      </c>
      <c r="D44" s="9">
        <f t="shared" si="1"/>
        <v>3.1970834521945442</v>
      </c>
      <c r="E44" s="9">
        <f t="shared" si="1"/>
        <v>6.0599513228408171</v>
      </c>
      <c r="F44" s="9">
        <f t="shared" si="1"/>
        <v>4.1867870654444044</v>
      </c>
      <c r="G44" s="9">
        <f t="shared" si="1"/>
        <v>0</v>
      </c>
      <c r="H44" s="9">
        <f t="shared" si="1"/>
        <v>0.93693075875609466</v>
      </c>
      <c r="I44" s="9">
        <f t="shared" si="1"/>
        <v>1.29253731343284E-2</v>
      </c>
      <c r="J44" s="9">
        <f t="shared" si="1"/>
        <v>0</v>
      </c>
      <c r="K44" s="9">
        <f t="shared" si="1"/>
        <v>0</v>
      </c>
    </row>
    <row r="45" spans="1:11" x14ac:dyDescent="0.4">
      <c r="A45" t="s">
        <v>673</v>
      </c>
      <c r="B45" s="9">
        <f>MAX(B2:B41)</f>
        <v>40.659999999999997</v>
      </c>
      <c r="C45" s="9">
        <f t="shared" ref="C45:K45" si="2">MAX(C2:C41)</f>
        <v>10.46</v>
      </c>
      <c r="D45" s="9">
        <f t="shared" si="2"/>
        <v>21.78</v>
      </c>
      <c r="E45" s="9">
        <f t="shared" si="2"/>
        <v>197.66</v>
      </c>
      <c r="F45" s="9">
        <f t="shared" si="2"/>
        <v>36.14</v>
      </c>
      <c r="G45" s="9">
        <f t="shared" si="2"/>
        <v>0</v>
      </c>
      <c r="H45" s="9">
        <f t="shared" si="2"/>
        <v>5.37</v>
      </c>
      <c r="I45" s="9">
        <f t="shared" si="2"/>
        <v>0.12</v>
      </c>
      <c r="J45" s="9">
        <f t="shared" si="2"/>
        <v>0</v>
      </c>
      <c r="K45" s="9">
        <f t="shared" si="2"/>
        <v>0</v>
      </c>
    </row>
    <row r="46" spans="1:11" x14ac:dyDescent="0.4">
      <c r="A46" t="s">
        <v>674</v>
      </c>
      <c r="B46" s="9">
        <f>MIN(B2:B41)</f>
        <v>0.87</v>
      </c>
      <c r="C46" s="9">
        <f t="shared" ref="C46:K46" si="3">MIN(C2:C41)</f>
        <v>0</v>
      </c>
      <c r="D46" s="9">
        <f t="shared" si="3"/>
        <v>0.65</v>
      </c>
      <c r="E46" s="9">
        <f t="shared" si="3"/>
        <v>107.47</v>
      </c>
      <c r="F46" s="9">
        <f t="shared" si="3"/>
        <v>0.02</v>
      </c>
      <c r="G46" s="9">
        <f t="shared" si="3"/>
        <v>0</v>
      </c>
      <c r="H46" s="9">
        <f t="shared" si="3"/>
        <v>0</v>
      </c>
      <c r="I46" s="9">
        <f t="shared" si="3"/>
        <v>0</v>
      </c>
      <c r="J46" s="9">
        <f t="shared" si="3"/>
        <v>0</v>
      </c>
      <c r="K46" s="9">
        <f t="shared" si="3"/>
        <v>0</v>
      </c>
    </row>
    <row r="47" spans="1:11" x14ac:dyDescent="0.4">
      <c r="A47" t="s">
        <v>675</v>
      </c>
      <c r="B47" s="9">
        <f>B43+ B44</f>
        <v>33.692377494813648</v>
      </c>
      <c r="C47" s="9">
        <f t="shared" ref="C47:K47" si="4">C43+ C44</f>
        <v>10.46</v>
      </c>
      <c r="D47" s="9">
        <f t="shared" si="4"/>
        <v>19.322333452194545</v>
      </c>
      <c r="E47" s="9">
        <f t="shared" si="4"/>
        <v>141.29920132284082</v>
      </c>
      <c r="F47" s="9">
        <f t="shared" si="4"/>
        <v>17.713537065444402</v>
      </c>
      <c r="G47" s="9">
        <f t="shared" si="4"/>
        <v>0</v>
      </c>
      <c r="H47" s="9">
        <f t="shared" si="4"/>
        <v>4.8841807587560959</v>
      </c>
      <c r="I47" s="9">
        <f t="shared" si="4"/>
        <v>7.9925373134328376E-2</v>
      </c>
      <c r="J47" s="9">
        <f t="shared" si="4"/>
        <v>0</v>
      </c>
      <c r="K47" s="9">
        <f t="shared" si="4"/>
        <v>0</v>
      </c>
    </row>
    <row r="48" spans="1:11" x14ac:dyDescent="0.4">
      <c r="B48" s="9"/>
      <c r="C48" s="9"/>
      <c r="D48" s="9"/>
      <c r="E48" s="9"/>
      <c r="F48" s="9"/>
      <c r="G48" s="9"/>
      <c r="H48" s="9"/>
      <c r="I48" s="9"/>
      <c r="J48" s="9"/>
      <c r="K4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497</v>
      </c>
      <c r="B1" t="s">
        <v>442</v>
      </c>
      <c r="C1" t="s">
        <v>443</v>
      </c>
      <c r="D1" t="s">
        <v>444</v>
      </c>
      <c r="E1" t="s">
        <v>445</v>
      </c>
      <c r="F1" t="s">
        <v>446</v>
      </c>
      <c r="G1" t="s">
        <v>498</v>
      </c>
      <c r="H1" t="s">
        <v>499</v>
      </c>
      <c r="J1" t="s">
        <v>668</v>
      </c>
    </row>
    <row r="2" spans="1:10" x14ac:dyDescent="0.4">
      <c r="A2" s="1">
        <v>44022.155115740738</v>
      </c>
      <c r="B2">
        <v>3</v>
      </c>
      <c r="C2">
        <v>3</v>
      </c>
      <c r="D2">
        <v>3</v>
      </c>
      <c r="E2">
        <v>91</v>
      </c>
      <c r="F2">
        <v>0</v>
      </c>
      <c r="H2">
        <v>2</v>
      </c>
      <c r="J2">
        <v>6</v>
      </c>
    </row>
    <row r="3" spans="1:10" x14ac:dyDescent="0.4">
      <c r="A3" s="1">
        <v>44022.155810185184</v>
      </c>
      <c r="B3">
        <v>16.8</v>
      </c>
      <c r="C3">
        <v>11.2</v>
      </c>
      <c r="D3">
        <v>6.6</v>
      </c>
      <c r="E3">
        <v>65.3</v>
      </c>
      <c r="F3">
        <v>0</v>
      </c>
      <c r="H3">
        <v>2</v>
      </c>
      <c r="J3">
        <v>28</v>
      </c>
    </row>
    <row r="4" spans="1:10" x14ac:dyDescent="0.4">
      <c r="A4" s="1">
        <v>44022.156504629631</v>
      </c>
      <c r="B4">
        <v>18.899999999999999</v>
      </c>
      <c r="C4">
        <v>12.9</v>
      </c>
      <c r="D4">
        <v>8</v>
      </c>
      <c r="E4">
        <v>60.1</v>
      </c>
      <c r="F4">
        <v>0</v>
      </c>
      <c r="H4">
        <v>2</v>
      </c>
      <c r="J4">
        <v>31.799999999999997</v>
      </c>
    </row>
    <row r="5" spans="1:10" x14ac:dyDescent="0.4">
      <c r="A5" s="1">
        <v>44022.157199074078</v>
      </c>
      <c r="B5">
        <v>14.6</v>
      </c>
      <c r="C5">
        <v>10.1</v>
      </c>
      <c r="D5">
        <v>6</v>
      </c>
      <c r="E5">
        <v>69.3</v>
      </c>
      <c r="F5">
        <v>0</v>
      </c>
      <c r="H5">
        <v>2</v>
      </c>
      <c r="J5">
        <v>24.7</v>
      </c>
    </row>
    <row r="6" spans="1:10" x14ac:dyDescent="0.4">
      <c r="A6" s="1">
        <v>44022.157893518517</v>
      </c>
      <c r="B6">
        <v>18.7</v>
      </c>
      <c r="C6">
        <v>13</v>
      </c>
      <c r="D6">
        <v>7.9</v>
      </c>
      <c r="E6">
        <v>60.3</v>
      </c>
      <c r="F6">
        <v>0</v>
      </c>
      <c r="H6">
        <v>2</v>
      </c>
      <c r="J6">
        <v>31.7</v>
      </c>
    </row>
    <row r="7" spans="1:10" x14ac:dyDescent="0.4">
      <c r="A7" s="1">
        <v>44022.158587962964</v>
      </c>
      <c r="B7">
        <v>18.7</v>
      </c>
      <c r="C7">
        <v>13.4</v>
      </c>
      <c r="D7">
        <v>8</v>
      </c>
      <c r="E7">
        <v>60</v>
      </c>
      <c r="F7">
        <v>0</v>
      </c>
      <c r="H7">
        <v>2</v>
      </c>
      <c r="J7">
        <v>32.1</v>
      </c>
    </row>
    <row r="8" spans="1:10" x14ac:dyDescent="0.4">
      <c r="A8" s="1">
        <v>44022.159282407411</v>
      </c>
      <c r="B8">
        <v>18.399999999999999</v>
      </c>
      <c r="C8">
        <v>12.9</v>
      </c>
      <c r="D8">
        <v>7.7</v>
      </c>
      <c r="E8">
        <v>61</v>
      </c>
      <c r="F8">
        <v>0</v>
      </c>
      <c r="H8">
        <v>2</v>
      </c>
      <c r="J8">
        <v>31.299999999999997</v>
      </c>
    </row>
    <row r="9" spans="1:10" x14ac:dyDescent="0.4">
      <c r="A9" s="1">
        <v>44022.15997685185</v>
      </c>
      <c r="B9">
        <v>18.600000000000001</v>
      </c>
      <c r="C9">
        <v>13.3</v>
      </c>
      <c r="D9">
        <v>8.1999999999999993</v>
      </c>
      <c r="E9">
        <v>59.9</v>
      </c>
      <c r="F9">
        <v>0</v>
      </c>
      <c r="H9">
        <v>2</v>
      </c>
      <c r="J9">
        <v>31.900000000000002</v>
      </c>
    </row>
    <row r="10" spans="1:10" x14ac:dyDescent="0.4">
      <c r="A10" s="1">
        <v>44022.160671296297</v>
      </c>
      <c r="B10">
        <v>18.8</v>
      </c>
      <c r="C10">
        <v>13.1</v>
      </c>
      <c r="D10">
        <v>7.9</v>
      </c>
      <c r="E10">
        <v>60.1</v>
      </c>
      <c r="F10">
        <v>0.1</v>
      </c>
      <c r="H10">
        <v>2</v>
      </c>
      <c r="J10">
        <v>31.9</v>
      </c>
    </row>
    <row r="11" spans="1:10" x14ac:dyDescent="0.4">
      <c r="A11" s="1">
        <v>44022.161365740743</v>
      </c>
      <c r="B11">
        <v>18.600000000000001</v>
      </c>
      <c r="C11">
        <v>13.4</v>
      </c>
      <c r="D11">
        <v>8.1</v>
      </c>
      <c r="E11">
        <v>59.8</v>
      </c>
      <c r="F11">
        <v>0.1</v>
      </c>
      <c r="H11">
        <v>2</v>
      </c>
      <c r="J11">
        <v>32</v>
      </c>
    </row>
    <row r="12" spans="1:10" x14ac:dyDescent="0.4">
      <c r="A12" s="1">
        <v>44022.162060185183</v>
      </c>
      <c r="B12">
        <v>16.7</v>
      </c>
      <c r="C12">
        <v>10.4</v>
      </c>
      <c r="D12">
        <v>18.3</v>
      </c>
      <c r="E12">
        <v>54.5</v>
      </c>
      <c r="F12">
        <v>0.1</v>
      </c>
      <c r="H12">
        <v>2</v>
      </c>
      <c r="J12">
        <v>27.1</v>
      </c>
    </row>
    <row r="13" spans="1:10" x14ac:dyDescent="0.4">
      <c r="A13" s="1">
        <v>44022.162754629629</v>
      </c>
      <c r="B13">
        <v>18.399999999999999</v>
      </c>
      <c r="C13">
        <v>13.2</v>
      </c>
      <c r="D13">
        <v>8.3000000000000007</v>
      </c>
      <c r="E13">
        <v>60.2</v>
      </c>
      <c r="F13">
        <v>0</v>
      </c>
      <c r="H13">
        <v>2</v>
      </c>
      <c r="J13">
        <v>31.599999999999998</v>
      </c>
    </row>
    <row r="14" spans="1:10" x14ac:dyDescent="0.4">
      <c r="A14" s="1">
        <v>44022.163449074076</v>
      </c>
      <c r="B14">
        <v>18.399999999999999</v>
      </c>
      <c r="C14">
        <v>13.2</v>
      </c>
      <c r="D14">
        <v>7.8</v>
      </c>
      <c r="E14">
        <v>60.6</v>
      </c>
      <c r="F14">
        <v>0</v>
      </c>
      <c r="H14">
        <v>2</v>
      </c>
      <c r="J14">
        <v>31.599999999999998</v>
      </c>
    </row>
    <row r="15" spans="1:10" x14ac:dyDescent="0.4">
      <c r="A15" s="1">
        <v>44022.164143518516</v>
      </c>
      <c r="B15">
        <v>23.5</v>
      </c>
      <c r="C15">
        <v>13.7</v>
      </c>
      <c r="D15">
        <v>8</v>
      </c>
      <c r="E15">
        <v>54.8</v>
      </c>
      <c r="F15">
        <v>0</v>
      </c>
      <c r="H15">
        <v>2</v>
      </c>
      <c r="J15">
        <v>37.200000000000003</v>
      </c>
    </row>
    <row r="16" spans="1:10" x14ac:dyDescent="0.4">
      <c r="A16" s="1">
        <v>44022.164837962962</v>
      </c>
      <c r="B16">
        <v>18.5</v>
      </c>
      <c r="C16">
        <v>13.4</v>
      </c>
      <c r="D16">
        <v>7.9</v>
      </c>
      <c r="E16">
        <v>60.1</v>
      </c>
      <c r="F16">
        <v>0.1</v>
      </c>
      <c r="H16">
        <v>2</v>
      </c>
      <c r="J16">
        <v>31.9</v>
      </c>
    </row>
    <row r="17" spans="1:10" x14ac:dyDescent="0.4">
      <c r="A17" s="1">
        <v>44022.165532407409</v>
      </c>
      <c r="B17">
        <v>18</v>
      </c>
      <c r="C17">
        <v>13.5</v>
      </c>
      <c r="D17">
        <v>7.8</v>
      </c>
      <c r="E17">
        <v>60.7</v>
      </c>
      <c r="F17">
        <v>0</v>
      </c>
      <c r="H17">
        <v>2</v>
      </c>
      <c r="J17">
        <v>31.5</v>
      </c>
    </row>
    <row r="18" spans="1:10" x14ac:dyDescent="0.4">
      <c r="A18" s="1">
        <v>44022.166226851848</v>
      </c>
      <c r="B18">
        <v>18.100000000000001</v>
      </c>
      <c r="C18">
        <v>13.6</v>
      </c>
      <c r="D18">
        <v>7.8</v>
      </c>
      <c r="E18">
        <v>60.4</v>
      </c>
      <c r="F18">
        <v>0</v>
      </c>
      <c r="H18">
        <v>2</v>
      </c>
      <c r="J18">
        <v>31.700000000000003</v>
      </c>
    </row>
    <row r="19" spans="1:10" x14ac:dyDescent="0.4">
      <c r="A19" s="1">
        <v>44022.166921296295</v>
      </c>
      <c r="B19">
        <v>18</v>
      </c>
      <c r="C19">
        <v>13.4</v>
      </c>
      <c r="D19">
        <v>8</v>
      </c>
      <c r="E19">
        <v>60.5</v>
      </c>
      <c r="F19">
        <v>0</v>
      </c>
      <c r="H19">
        <v>2</v>
      </c>
      <c r="J19">
        <v>31.4</v>
      </c>
    </row>
    <row r="20" spans="1:10" x14ac:dyDescent="0.4">
      <c r="A20" s="1">
        <v>44022.167615740742</v>
      </c>
      <c r="B20">
        <v>13.7</v>
      </c>
      <c r="C20">
        <v>10.1</v>
      </c>
      <c r="D20">
        <v>18.3</v>
      </c>
      <c r="E20">
        <v>57.8</v>
      </c>
      <c r="F20">
        <v>0.1</v>
      </c>
      <c r="H20">
        <v>2</v>
      </c>
      <c r="J20">
        <v>23.799999999999997</v>
      </c>
    </row>
    <row r="21" spans="1:10" x14ac:dyDescent="0.4">
      <c r="A21" s="1">
        <v>44022.168310185189</v>
      </c>
      <c r="B21">
        <v>20.6</v>
      </c>
      <c r="C21">
        <v>13.4</v>
      </c>
      <c r="D21">
        <v>7.8</v>
      </c>
      <c r="E21">
        <v>58.2</v>
      </c>
      <c r="F21">
        <v>0.1</v>
      </c>
      <c r="H21">
        <v>2</v>
      </c>
      <c r="J21">
        <v>34</v>
      </c>
    </row>
    <row r="22" spans="1:10" x14ac:dyDescent="0.4">
      <c r="A22" s="1">
        <v>44022.169004629628</v>
      </c>
      <c r="B22">
        <v>18</v>
      </c>
      <c r="C22">
        <v>13.2</v>
      </c>
      <c r="D22">
        <v>7.8</v>
      </c>
      <c r="E22">
        <v>61</v>
      </c>
      <c r="F22">
        <v>0</v>
      </c>
      <c r="H22">
        <v>2</v>
      </c>
      <c r="J22">
        <v>31.2</v>
      </c>
    </row>
    <row r="23" spans="1:10" x14ac:dyDescent="0.4">
      <c r="A23" s="1">
        <v>44022.169699074075</v>
      </c>
      <c r="B23">
        <v>18.100000000000001</v>
      </c>
      <c r="C23">
        <v>13.5</v>
      </c>
      <c r="D23">
        <v>7.8</v>
      </c>
      <c r="E23">
        <v>60.6</v>
      </c>
      <c r="F23">
        <v>0</v>
      </c>
      <c r="H23">
        <v>2</v>
      </c>
      <c r="J23">
        <v>31.6</v>
      </c>
    </row>
    <row r="24" spans="1:10" x14ac:dyDescent="0.4">
      <c r="A24" s="1">
        <v>44022.170393518521</v>
      </c>
      <c r="B24">
        <v>18.100000000000001</v>
      </c>
      <c r="C24">
        <v>13.1</v>
      </c>
      <c r="D24">
        <v>8.1</v>
      </c>
      <c r="E24">
        <v>60.7</v>
      </c>
      <c r="F24">
        <v>0.1</v>
      </c>
      <c r="H24">
        <v>2</v>
      </c>
      <c r="J24">
        <v>31.200000000000003</v>
      </c>
    </row>
    <row r="25" spans="1:10" x14ac:dyDescent="0.4">
      <c r="A25" s="1">
        <v>44022.171087962961</v>
      </c>
      <c r="B25">
        <v>14.7</v>
      </c>
      <c r="C25">
        <v>10.9</v>
      </c>
      <c r="D25">
        <v>6.3</v>
      </c>
      <c r="E25">
        <v>68</v>
      </c>
      <c r="F25">
        <v>0</v>
      </c>
      <c r="H25">
        <v>2</v>
      </c>
      <c r="J25">
        <v>25.6</v>
      </c>
    </row>
    <row r="26" spans="1:10" x14ac:dyDescent="0.4">
      <c r="A26" s="1">
        <v>44022.171782407408</v>
      </c>
      <c r="B26">
        <v>16.100000000000001</v>
      </c>
      <c r="C26">
        <v>12</v>
      </c>
      <c r="D26">
        <v>7.5</v>
      </c>
      <c r="E26">
        <v>64.3</v>
      </c>
      <c r="F26">
        <v>0.1</v>
      </c>
      <c r="H26">
        <v>2</v>
      </c>
      <c r="J26">
        <v>28.1</v>
      </c>
    </row>
    <row r="27" spans="1:10" x14ac:dyDescent="0.4">
      <c r="A27" s="1">
        <v>44022.172476851854</v>
      </c>
      <c r="B27">
        <v>17.399999999999999</v>
      </c>
      <c r="C27">
        <v>13</v>
      </c>
      <c r="D27">
        <v>7.7</v>
      </c>
      <c r="E27">
        <v>61.9</v>
      </c>
      <c r="F27">
        <v>0</v>
      </c>
      <c r="H27">
        <v>2</v>
      </c>
      <c r="J27">
        <v>30.4</v>
      </c>
    </row>
    <row r="28" spans="1:10" x14ac:dyDescent="0.4">
      <c r="A28" s="1">
        <v>44022.173171296294</v>
      </c>
      <c r="B28">
        <v>17.7</v>
      </c>
      <c r="C28">
        <v>12.9</v>
      </c>
      <c r="D28">
        <v>7.6</v>
      </c>
      <c r="E28">
        <v>61.8</v>
      </c>
      <c r="F28">
        <v>0</v>
      </c>
      <c r="H28">
        <v>2</v>
      </c>
      <c r="J28">
        <v>30.6</v>
      </c>
    </row>
    <row r="29" spans="1:10" x14ac:dyDescent="0.4">
      <c r="A29" s="1">
        <v>44022.17386574074</v>
      </c>
      <c r="B29">
        <v>17.2</v>
      </c>
      <c r="C29">
        <v>12.6</v>
      </c>
      <c r="D29">
        <v>8.4</v>
      </c>
      <c r="E29">
        <v>61.8</v>
      </c>
      <c r="F29">
        <v>0</v>
      </c>
      <c r="H29">
        <v>2</v>
      </c>
      <c r="J29">
        <v>29.799999999999997</v>
      </c>
    </row>
    <row r="30" spans="1:10" x14ac:dyDescent="0.4">
      <c r="A30" s="1">
        <v>44022.174560185187</v>
      </c>
      <c r="B30">
        <v>13.7</v>
      </c>
      <c r="C30">
        <v>9.8000000000000007</v>
      </c>
      <c r="D30">
        <v>6.8</v>
      </c>
      <c r="E30">
        <v>69.7</v>
      </c>
      <c r="F30">
        <v>0</v>
      </c>
      <c r="H30">
        <v>2</v>
      </c>
      <c r="J30">
        <v>23.5</v>
      </c>
    </row>
    <row r="31" spans="1:10" x14ac:dyDescent="0.4">
      <c r="A31" s="1">
        <v>44022.175254629627</v>
      </c>
      <c r="B31">
        <v>12.1</v>
      </c>
      <c r="C31">
        <v>8.6</v>
      </c>
      <c r="D31">
        <v>6.3</v>
      </c>
      <c r="E31">
        <v>73</v>
      </c>
      <c r="F31">
        <v>0</v>
      </c>
      <c r="H31">
        <v>2</v>
      </c>
      <c r="J31">
        <v>20.7</v>
      </c>
    </row>
    <row r="32" spans="1:10" x14ac:dyDescent="0.4">
      <c r="A32" s="1">
        <v>44022.175949074073</v>
      </c>
      <c r="B32">
        <v>17.2</v>
      </c>
      <c r="C32">
        <v>12.3</v>
      </c>
      <c r="D32">
        <v>8.6999999999999993</v>
      </c>
      <c r="E32">
        <v>61.8</v>
      </c>
      <c r="F32">
        <v>0</v>
      </c>
      <c r="H32">
        <v>2</v>
      </c>
      <c r="J32">
        <v>29.5</v>
      </c>
    </row>
    <row r="33" spans="1:10" x14ac:dyDescent="0.4">
      <c r="A33" s="1">
        <v>44022.17664351852</v>
      </c>
      <c r="B33">
        <v>17.3</v>
      </c>
      <c r="C33">
        <v>12.6</v>
      </c>
      <c r="D33">
        <v>8.3000000000000007</v>
      </c>
      <c r="E33">
        <v>61.7</v>
      </c>
      <c r="F33">
        <v>0</v>
      </c>
      <c r="H33">
        <v>2</v>
      </c>
      <c r="J33">
        <v>29.9</v>
      </c>
    </row>
    <row r="34" spans="1:10" x14ac:dyDescent="0.4">
      <c r="A34" s="1">
        <v>44022.177337962959</v>
      </c>
      <c r="B34">
        <v>15.2</v>
      </c>
      <c r="C34">
        <v>11.5</v>
      </c>
      <c r="D34">
        <v>7.6</v>
      </c>
      <c r="E34">
        <v>65.599999999999994</v>
      </c>
      <c r="F34">
        <v>0</v>
      </c>
      <c r="H34">
        <v>2</v>
      </c>
      <c r="J34">
        <v>26.7</v>
      </c>
    </row>
    <row r="35" spans="1:10" x14ac:dyDescent="0.4">
      <c r="A35" s="1">
        <v>44022.178032407406</v>
      </c>
      <c r="B35">
        <v>6</v>
      </c>
      <c r="C35">
        <v>4.4000000000000004</v>
      </c>
      <c r="D35">
        <v>2.5</v>
      </c>
      <c r="E35">
        <v>87.1</v>
      </c>
      <c r="F35">
        <v>0</v>
      </c>
      <c r="H35">
        <v>2</v>
      </c>
      <c r="J35">
        <v>10.4</v>
      </c>
    </row>
    <row r="36" spans="1:10" x14ac:dyDescent="0.4">
      <c r="A36" s="1">
        <v>44022.178726851853</v>
      </c>
      <c r="B36">
        <v>1</v>
      </c>
      <c r="C36">
        <v>0.6</v>
      </c>
      <c r="D36">
        <v>0.7</v>
      </c>
      <c r="E36">
        <v>97.6</v>
      </c>
      <c r="F36">
        <v>0</v>
      </c>
      <c r="H36">
        <v>2</v>
      </c>
      <c r="J36">
        <v>1.6</v>
      </c>
    </row>
    <row r="37" spans="1:10" x14ac:dyDescent="0.4">
      <c r="A37" s="1">
        <v>44022.1794212963</v>
      </c>
      <c r="B37">
        <v>1.1000000000000001</v>
      </c>
      <c r="C37">
        <v>0.6</v>
      </c>
      <c r="D37">
        <v>0</v>
      </c>
      <c r="E37">
        <v>98.3</v>
      </c>
      <c r="F37">
        <v>0</v>
      </c>
      <c r="H37">
        <v>2</v>
      </c>
      <c r="J37">
        <v>1.7000000000000002</v>
      </c>
    </row>
    <row r="38" spans="1:10" x14ac:dyDescent="0.4">
      <c r="A38" s="1">
        <v>44022.180115740739</v>
      </c>
      <c r="B38">
        <v>1.1000000000000001</v>
      </c>
      <c r="C38">
        <v>0.6</v>
      </c>
      <c r="D38">
        <v>0.2</v>
      </c>
      <c r="E38">
        <v>98.1</v>
      </c>
      <c r="F38">
        <v>0</v>
      </c>
      <c r="H38">
        <v>2</v>
      </c>
      <c r="J38">
        <v>1.7000000000000002</v>
      </c>
    </row>
    <row r="39" spans="1:10" x14ac:dyDescent="0.4">
      <c r="A39" s="1">
        <v>44022.180810185186</v>
      </c>
      <c r="B39">
        <v>1.1000000000000001</v>
      </c>
      <c r="C39">
        <v>0.7</v>
      </c>
      <c r="D39">
        <v>0.8</v>
      </c>
      <c r="E39">
        <v>97.4</v>
      </c>
      <c r="F39">
        <v>0</v>
      </c>
      <c r="H39">
        <v>2</v>
      </c>
      <c r="J39">
        <v>1.8</v>
      </c>
    </row>
    <row r="40" spans="1:10" x14ac:dyDescent="0.4">
      <c r="A40" s="1">
        <v>44022.181504629632</v>
      </c>
      <c r="B40">
        <v>1</v>
      </c>
      <c r="C40">
        <v>0.5</v>
      </c>
      <c r="D40">
        <v>0.3</v>
      </c>
      <c r="E40">
        <v>98.2</v>
      </c>
      <c r="F40">
        <v>0</v>
      </c>
      <c r="H40">
        <v>2</v>
      </c>
      <c r="J40">
        <v>1.5</v>
      </c>
    </row>
    <row r="41" spans="1:10" x14ac:dyDescent="0.4">
      <c r="A41" s="1">
        <v>44022.182199074072</v>
      </c>
      <c r="B41">
        <v>0.4</v>
      </c>
      <c r="C41">
        <v>0.3</v>
      </c>
      <c r="D41">
        <v>0.1</v>
      </c>
      <c r="E41">
        <v>99.1</v>
      </c>
      <c r="F41">
        <v>0</v>
      </c>
      <c r="H41">
        <v>2</v>
      </c>
      <c r="J41">
        <v>0.7</v>
      </c>
    </row>
    <row r="43" spans="1:10" x14ac:dyDescent="0.4">
      <c r="A43" t="s">
        <v>669</v>
      </c>
      <c r="B43">
        <v>14.337500000000002</v>
      </c>
      <c r="C43">
        <v>10.197500000000002</v>
      </c>
      <c r="D43">
        <v>6.8725000000000023</v>
      </c>
      <c r="E43">
        <v>68.55749999999999</v>
      </c>
      <c r="F43">
        <v>1.9999999999999997E-2</v>
      </c>
      <c r="G43" t="e">
        <v>#DIV/0!</v>
      </c>
      <c r="H43">
        <v>2</v>
      </c>
      <c r="I43" t="e">
        <v>#DIV/0!</v>
      </c>
      <c r="J43">
        <v>24.535000000000007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xSplit="1" ySplit="1" topLeftCell="B4" activePane="bottomRight" state="frozen"/>
      <selection pane="topRight" activeCell="B1" sqref="B1"/>
      <selection pane="bottomLeft" activeCell="A2" sqref="A2"/>
      <selection pane="bottomRight"/>
    </sheetView>
  </sheetViews>
  <sheetFormatPr defaultRowHeight="14.6" x14ac:dyDescent="0.4"/>
  <sheetData>
    <row r="1" spans="1:6" x14ac:dyDescent="0.4">
      <c r="A1" t="s">
        <v>716</v>
      </c>
      <c r="B1" t="s">
        <v>442</v>
      </c>
      <c r="C1" t="s">
        <v>443</v>
      </c>
      <c r="D1" t="s">
        <v>444</v>
      </c>
      <c r="E1" t="s">
        <v>445</v>
      </c>
      <c r="F1" t="s">
        <v>446</v>
      </c>
    </row>
    <row r="2" spans="1:6" x14ac:dyDescent="0.4">
      <c r="A2" t="s">
        <v>440</v>
      </c>
      <c r="B2" s="16">
        <v>14.412499999999998</v>
      </c>
      <c r="C2" s="16">
        <v>10.202499999999997</v>
      </c>
      <c r="D2" s="16">
        <v>7.8450000000000033</v>
      </c>
      <c r="E2" s="16">
        <v>67.515000000000015</v>
      </c>
      <c r="F2" s="16">
        <v>2.4999999999999998E-2</v>
      </c>
    </row>
    <row r="3" spans="1:6" x14ac:dyDescent="0.4">
      <c r="A3" t="s">
        <v>487</v>
      </c>
      <c r="B3" s="16">
        <v>14.242500000000001</v>
      </c>
      <c r="C3" s="16">
        <v>10.179999999999998</v>
      </c>
      <c r="D3" s="16">
        <v>5.8774999999999995</v>
      </c>
      <c r="E3" s="16">
        <v>69.66749999999999</v>
      </c>
      <c r="F3" s="16">
        <v>3.5000000000000003E-2</v>
      </c>
    </row>
  </sheetData>
  <sortState ref="A2:F3">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2" width="7.69140625" customWidth="1"/>
  </cols>
  <sheetData>
    <row r="1" spans="1:256" x14ac:dyDescent="0.4">
      <c r="A1" t="s">
        <v>500</v>
      </c>
      <c r="B1" t="s">
        <v>501</v>
      </c>
      <c r="C1" t="s">
        <v>502</v>
      </c>
      <c r="D1" t="s">
        <v>511</v>
      </c>
      <c r="E1" t="s">
        <v>505</v>
      </c>
      <c r="F1" t="s">
        <v>503</v>
      </c>
      <c r="G1" t="s">
        <v>508</v>
      </c>
      <c r="H1" t="s">
        <v>506</v>
      </c>
      <c r="I1" t="s">
        <v>510</v>
      </c>
      <c r="J1" t="s">
        <v>509</v>
      </c>
      <c r="K1" t="s">
        <v>504</v>
      </c>
      <c r="L1" t="s">
        <v>507</v>
      </c>
      <c r="IV1" t="s">
        <v>676</v>
      </c>
    </row>
    <row r="2" spans="1:256" x14ac:dyDescent="0.4">
      <c r="A2" s="1">
        <v>44022.155115740738</v>
      </c>
      <c r="B2">
        <v>4</v>
      </c>
      <c r="C2">
        <v>4</v>
      </c>
      <c r="D2">
        <v>0</v>
      </c>
      <c r="E2">
        <v>0</v>
      </c>
      <c r="F2">
        <v>0</v>
      </c>
      <c r="G2">
        <v>0</v>
      </c>
      <c r="H2">
        <v>0</v>
      </c>
      <c r="I2">
        <v>0</v>
      </c>
      <c r="J2">
        <v>0</v>
      </c>
      <c r="K2">
        <v>0</v>
      </c>
      <c r="L2">
        <v>0</v>
      </c>
      <c r="IV2">
        <v>8</v>
      </c>
    </row>
    <row r="3" spans="1:256" x14ac:dyDescent="0.4">
      <c r="A3" s="1">
        <v>44022.155810185184</v>
      </c>
      <c r="B3">
        <v>0</v>
      </c>
      <c r="C3">
        <v>0</v>
      </c>
      <c r="D3">
        <v>4</v>
      </c>
      <c r="E3">
        <v>6.2</v>
      </c>
      <c r="F3">
        <v>4.9000000000000004</v>
      </c>
      <c r="G3">
        <v>0</v>
      </c>
      <c r="H3">
        <v>0</v>
      </c>
      <c r="I3">
        <v>4</v>
      </c>
      <c r="J3">
        <v>0</v>
      </c>
      <c r="K3">
        <v>0</v>
      </c>
      <c r="L3">
        <v>0</v>
      </c>
      <c r="IV3">
        <v>19.100000000000001</v>
      </c>
    </row>
    <row r="4" spans="1:256" x14ac:dyDescent="0.4">
      <c r="A4" s="1">
        <v>44022.156504629631</v>
      </c>
      <c r="B4">
        <v>0</v>
      </c>
      <c r="C4">
        <v>0</v>
      </c>
      <c r="D4">
        <v>0</v>
      </c>
      <c r="E4">
        <v>0</v>
      </c>
      <c r="F4">
        <v>0</v>
      </c>
      <c r="G4">
        <v>0</v>
      </c>
      <c r="H4">
        <v>0</v>
      </c>
      <c r="I4">
        <v>0</v>
      </c>
      <c r="J4">
        <v>0</v>
      </c>
      <c r="K4">
        <v>0</v>
      </c>
      <c r="L4">
        <v>0</v>
      </c>
      <c r="IV4">
        <v>0</v>
      </c>
    </row>
    <row r="5" spans="1:256" x14ac:dyDescent="0.4">
      <c r="A5" s="1">
        <v>44022.157199074078</v>
      </c>
      <c r="B5">
        <v>0</v>
      </c>
      <c r="C5">
        <v>0</v>
      </c>
      <c r="D5">
        <v>0</v>
      </c>
      <c r="E5">
        <v>6</v>
      </c>
      <c r="F5">
        <v>4.8</v>
      </c>
      <c r="G5">
        <v>0</v>
      </c>
      <c r="H5">
        <v>0</v>
      </c>
      <c r="I5">
        <v>4</v>
      </c>
      <c r="J5">
        <v>0</v>
      </c>
      <c r="K5">
        <v>0</v>
      </c>
      <c r="L5">
        <v>0</v>
      </c>
      <c r="IV5">
        <v>14.8</v>
      </c>
    </row>
    <row r="6" spans="1:256" x14ac:dyDescent="0.4">
      <c r="A6" s="1">
        <v>44022.157893518517</v>
      </c>
      <c r="B6">
        <v>0</v>
      </c>
      <c r="C6">
        <v>0</v>
      </c>
      <c r="D6">
        <v>0</v>
      </c>
      <c r="E6">
        <v>0</v>
      </c>
      <c r="F6">
        <v>0</v>
      </c>
      <c r="G6">
        <v>0</v>
      </c>
      <c r="H6">
        <v>0</v>
      </c>
      <c r="I6">
        <v>0</v>
      </c>
      <c r="J6">
        <v>0</v>
      </c>
      <c r="K6">
        <v>0</v>
      </c>
      <c r="L6">
        <v>0</v>
      </c>
      <c r="IV6">
        <v>0</v>
      </c>
    </row>
    <row r="7" spans="1:256" x14ac:dyDescent="0.4">
      <c r="A7" s="1">
        <v>44022.158587962964</v>
      </c>
      <c r="B7">
        <v>0</v>
      </c>
      <c r="C7">
        <v>0</v>
      </c>
      <c r="D7">
        <v>4</v>
      </c>
      <c r="E7">
        <v>6.6</v>
      </c>
      <c r="F7">
        <v>5.3</v>
      </c>
      <c r="G7">
        <v>0</v>
      </c>
      <c r="H7">
        <v>0</v>
      </c>
      <c r="I7">
        <v>4</v>
      </c>
      <c r="J7">
        <v>0</v>
      </c>
      <c r="K7">
        <v>0</v>
      </c>
      <c r="L7">
        <v>0</v>
      </c>
      <c r="IV7">
        <v>19.899999999999999</v>
      </c>
    </row>
    <row r="8" spans="1:256" x14ac:dyDescent="0.4">
      <c r="A8" s="1">
        <v>44022.159282407411</v>
      </c>
      <c r="B8">
        <v>0</v>
      </c>
      <c r="C8">
        <v>0</v>
      </c>
      <c r="D8">
        <v>0</v>
      </c>
      <c r="E8">
        <v>0</v>
      </c>
      <c r="F8">
        <v>0</v>
      </c>
      <c r="G8">
        <v>0</v>
      </c>
      <c r="H8">
        <v>0</v>
      </c>
      <c r="I8">
        <v>0</v>
      </c>
      <c r="J8">
        <v>0</v>
      </c>
      <c r="K8">
        <v>0</v>
      </c>
      <c r="L8">
        <v>0</v>
      </c>
      <c r="IV8">
        <v>0</v>
      </c>
    </row>
    <row r="9" spans="1:256" x14ac:dyDescent="0.4">
      <c r="A9" s="1">
        <v>44022.15997685185</v>
      </c>
      <c r="B9">
        <v>0</v>
      </c>
      <c r="C9">
        <v>0</v>
      </c>
      <c r="D9">
        <v>4</v>
      </c>
      <c r="E9">
        <v>5.0999999999999996</v>
      </c>
      <c r="F9">
        <v>3.6</v>
      </c>
      <c r="G9">
        <v>0</v>
      </c>
      <c r="H9">
        <v>0</v>
      </c>
      <c r="I9">
        <v>4</v>
      </c>
      <c r="J9">
        <v>1</v>
      </c>
      <c r="K9">
        <v>0</v>
      </c>
      <c r="L9">
        <v>0</v>
      </c>
      <c r="IV9">
        <v>17.7</v>
      </c>
    </row>
    <row r="10" spans="1:256" x14ac:dyDescent="0.4">
      <c r="A10" s="1">
        <v>44022.160671296297</v>
      </c>
      <c r="B10">
        <v>0</v>
      </c>
      <c r="C10">
        <v>0</v>
      </c>
      <c r="D10">
        <v>4</v>
      </c>
      <c r="E10">
        <v>4.3</v>
      </c>
      <c r="F10">
        <v>3.5</v>
      </c>
      <c r="G10">
        <v>0</v>
      </c>
      <c r="H10">
        <v>0</v>
      </c>
      <c r="I10">
        <v>4.4000000000000004</v>
      </c>
      <c r="J10">
        <v>1.1000000000000001</v>
      </c>
      <c r="K10">
        <v>0</v>
      </c>
      <c r="L10">
        <v>0</v>
      </c>
      <c r="IV10">
        <v>17.300000000000004</v>
      </c>
    </row>
    <row r="11" spans="1:256" x14ac:dyDescent="0.4">
      <c r="A11" s="1">
        <v>44022.161365740743</v>
      </c>
      <c r="B11">
        <v>0</v>
      </c>
      <c r="C11">
        <v>0</v>
      </c>
      <c r="D11">
        <v>4</v>
      </c>
      <c r="E11">
        <v>6.2</v>
      </c>
      <c r="F11">
        <v>5</v>
      </c>
      <c r="G11">
        <v>0</v>
      </c>
      <c r="H11">
        <v>0</v>
      </c>
      <c r="I11">
        <v>4</v>
      </c>
      <c r="J11">
        <v>0</v>
      </c>
      <c r="K11">
        <v>0</v>
      </c>
      <c r="L11">
        <v>0</v>
      </c>
      <c r="IV11">
        <v>19.2</v>
      </c>
    </row>
    <row r="12" spans="1:256" x14ac:dyDescent="0.4">
      <c r="A12" s="1">
        <v>44022.162060185183</v>
      </c>
      <c r="B12">
        <v>25.9</v>
      </c>
      <c r="C12">
        <v>25.9</v>
      </c>
      <c r="D12">
        <v>37.9</v>
      </c>
      <c r="E12">
        <v>28.9</v>
      </c>
      <c r="F12">
        <v>24.7</v>
      </c>
      <c r="G12">
        <v>4</v>
      </c>
      <c r="H12">
        <v>5.7</v>
      </c>
      <c r="I12">
        <v>4</v>
      </c>
      <c r="J12">
        <v>1</v>
      </c>
      <c r="K12">
        <v>0</v>
      </c>
      <c r="L12">
        <v>0</v>
      </c>
      <c r="IV12">
        <v>157.99999999999997</v>
      </c>
    </row>
    <row r="13" spans="1:256" x14ac:dyDescent="0.4">
      <c r="A13" s="1">
        <v>44022.162754629629</v>
      </c>
      <c r="B13">
        <v>0</v>
      </c>
      <c r="C13">
        <v>0</v>
      </c>
      <c r="D13">
        <v>4</v>
      </c>
      <c r="E13">
        <v>4.5</v>
      </c>
      <c r="F13">
        <v>3.7</v>
      </c>
      <c r="G13">
        <v>0</v>
      </c>
      <c r="H13">
        <v>0</v>
      </c>
      <c r="I13">
        <v>4</v>
      </c>
      <c r="J13">
        <v>1.1000000000000001</v>
      </c>
      <c r="K13">
        <v>0</v>
      </c>
      <c r="L13">
        <v>0</v>
      </c>
      <c r="IV13">
        <v>17.3</v>
      </c>
    </row>
    <row r="14" spans="1:256" x14ac:dyDescent="0.4">
      <c r="A14" s="1">
        <v>44022.163449074076</v>
      </c>
      <c r="B14">
        <v>0</v>
      </c>
      <c r="C14">
        <v>0</v>
      </c>
      <c r="D14">
        <v>0</v>
      </c>
      <c r="E14">
        <v>0</v>
      </c>
      <c r="F14">
        <v>0</v>
      </c>
      <c r="G14">
        <v>0</v>
      </c>
      <c r="H14">
        <v>0</v>
      </c>
      <c r="I14">
        <v>0</v>
      </c>
      <c r="J14">
        <v>0</v>
      </c>
      <c r="K14">
        <v>0</v>
      </c>
      <c r="L14">
        <v>0</v>
      </c>
      <c r="IV14">
        <v>0</v>
      </c>
    </row>
    <row r="15" spans="1:256" x14ac:dyDescent="0.4">
      <c r="A15" s="1">
        <v>44022.164143518516</v>
      </c>
      <c r="B15">
        <v>0</v>
      </c>
      <c r="C15">
        <v>0</v>
      </c>
      <c r="D15">
        <v>8.5</v>
      </c>
      <c r="E15">
        <v>27.8</v>
      </c>
      <c r="F15">
        <v>18.5</v>
      </c>
      <c r="G15">
        <v>4</v>
      </c>
      <c r="H15">
        <v>4</v>
      </c>
      <c r="I15">
        <v>4</v>
      </c>
      <c r="J15">
        <v>0</v>
      </c>
      <c r="K15">
        <v>0</v>
      </c>
      <c r="L15">
        <v>0</v>
      </c>
      <c r="IV15">
        <v>66.8</v>
      </c>
    </row>
    <row r="16" spans="1:256" x14ac:dyDescent="0.4">
      <c r="A16" s="1">
        <v>44022.164837962962</v>
      </c>
      <c r="B16">
        <v>0</v>
      </c>
      <c r="C16">
        <v>0</v>
      </c>
      <c r="D16">
        <v>16.5</v>
      </c>
      <c r="E16">
        <v>17.100000000000001</v>
      </c>
      <c r="F16">
        <v>16.3</v>
      </c>
      <c r="G16">
        <v>6.5</v>
      </c>
      <c r="H16">
        <v>4</v>
      </c>
      <c r="I16">
        <v>4</v>
      </c>
      <c r="J16">
        <v>0</v>
      </c>
      <c r="K16">
        <v>0</v>
      </c>
      <c r="L16">
        <v>0</v>
      </c>
      <c r="IV16">
        <v>64.400000000000006</v>
      </c>
    </row>
    <row r="17" spans="1:256" x14ac:dyDescent="0.4">
      <c r="A17" s="1">
        <v>44022.165532407409</v>
      </c>
      <c r="B17">
        <v>0</v>
      </c>
      <c r="C17">
        <v>0</v>
      </c>
      <c r="D17">
        <v>4</v>
      </c>
      <c r="E17">
        <v>6.8</v>
      </c>
      <c r="F17">
        <v>5.4</v>
      </c>
      <c r="G17">
        <v>0</v>
      </c>
      <c r="H17">
        <v>0</v>
      </c>
      <c r="I17">
        <v>4</v>
      </c>
      <c r="J17">
        <v>0</v>
      </c>
      <c r="K17">
        <v>0</v>
      </c>
      <c r="L17">
        <v>0</v>
      </c>
      <c r="IV17">
        <v>20.200000000000003</v>
      </c>
    </row>
    <row r="18" spans="1:256" x14ac:dyDescent="0.4">
      <c r="A18" s="1">
        <v>44022.166226851848</v>
      </c>
      <c r="B18">
        <v>0</v>
      </c>
      <c r="C18">
        <v>0</v>
      </c>
      <c r="D18">
        <v>0</v>
      </c>
      <c r="E18">
        <v>0</v>
      </c>
      <c r="F18">
        <v>0</v>
      </c>
      <c r="G18">
        <v>0</v>
      </c>
      <c r="H18">
        <v>0</v>
      </c>
      <c r="I18">
        <v>0</v>
      </c>
      <c r="J18">
        <v>0</v>
      </c>
      <c r="K18">
        <v>0</v>
      </c>
      <c r="L18">
        <v>0</v>
      </c>
      <c r="IV18">
        <v>0</v>
      </c>
    </row>
    <row r="19" spans="1:256" x14ac:dyDescent="0.4">
      <c r="A19" s="1">
        <v>44022.166921296295</v>
      </c>
      <c r="B19">
        <v>0</v>
      </c>
      <c r="C19">
        <v>0</v>
      </c>
      <c r="D19">
        <v>4</v>
      </c>
      <c r="E19">
        <v>5</v>
      </c>
      <c r="F19">
        <v>3.7</v>
      </c>
      <c r="G19">
        <v>0</v>
      </c>
      <c r="H19">
        <v>0</v>
      </c>
      <c r="I19">
        <v>4</v>
      </c>
      <c r="J19">
        <v>1</v>
      </c>
      <c r="K19">
        <v>0</v>
      </c>
      <c r="L19">
        <v>0</v>
      </c>
      <c r="IV19">
        <v>17.7</v>
      </c>
    </row>
    <row r="20" spans="1:256" x14ac:dyDescent="0.4">
      <c r="A20" s="1">
        <v>44022.167615740742</v>
      </c>
      <c r="B20">
        <v>0</v>
      </c>
      <c r="C20">
        <v>0</v>
      </c>
      <c r="D20">
        <v>4</v>
      </c>
      <c r="E20">
        <v>6</v>
      </c>
      <c r="F20">
        <v>5</v>
      </c>
      <c r="G20">
        <v>4</v>
      </c>
      <c r="H20">
        <v>0</v>
      </c>
      <c r="I20">
        <v>4.2</v>
      </c>
      <c r="J20">
        <v>1.1000000000000001</v>
      </c>
      <c r="K20">
        <v>0</v>
      </c>
      <c r="L20">
        <v>0</v>
      </c>
      <c r="IV20">
        <v>24.3</v>
      </c>
    </row>
    <row r="21" spans="1:256" x14ac:dyDescent="0.4">
      <c r="A21" s="1">
        <v>44022.168310185189</v>
      </c>
      <c r="B21">
        <v>0</v>
      </c>
      <c r="C21">
        <v>0</v>
      </c>
      <c r="D21">
        <v>5.8</v>
      </c>
      <c r="E21">
        <v>7</v>
      </c>
      <c r="F21">
        <v>6.6</v>
      </c>
      <c r="G21">
        <v>4</v>
      </c>
      <c r="H21">
        <v>0</v>
      </c>
      <c r="I21">
        <v>4</v>
      </c>
      <c r="J21">
        <v>1</v>
      </c>
      <c r="K21">
        <v>0</v>
      </c>
      <c r="L21">
        <v>0</v>
      </c>
      <c r="IV21">
        <v>28.4</v>
      </c>
    </row>
    <row r="22" spans="1:256" x14ac:dyDescent="0.4">
      <c r="A22" s="1">
        <v>44022.169004629628</v>
      </c>
      <c r="B22">
        <v>0</v>
      </c>
      <c r="C22">
        <v>0</v>
      </c>
      <c r="D22">
        <v>4</v>
      </c>
      <c r="E22">
        <v>5.8</v>
      </c>
      <c r="F22">
        <v>5.2</v>
      </c>
      <c r="G22">
        <v>0</v>
      </c>
      <c r="H22">
        <v>0</v>
      </c>
      <c r="I22">
        <v>4</v>
      </c>
      <c r="J22">
        <v>1.1000000000000001</v>
      </c>
      <c r="K22">
        <v>0</v>
      </c>
      <c r="L22">
        <v>0</v>
      </c>
      <c r="IV22">
        <v>20.100000000000001</v>
      </c>
    </row>
    <row r="23" spans="1:256" x14ac:dyDescent="0.4">
      <c r="A23" s="1">
        <v>44022.169699074075</v>
      </c>
      <c r="B23">
        <v>0</v>
      </c>
      <c r="C23">
        <v>0</v>
      </c>
      <c r="D23">
        <v>4</v>
      </c>
      <c r="E23">
        <v>4.8</v>
      </c>
      <c r="F23">
        <v>4</v>
      </c>
      <c r="G23">
        <v>0</v>
      </c>
      <c r="H23">
        <v>0</v>
      </c>
      <c r="I23">
        <v>4</v>
      </c>
      <c r="J23">
        <v>0</v>
      </c>
      <c r="K23">
        <v>0</v>
      </c>
      <c r="L23">
        <v>0</v>
      </c>
      <c r="IV23">
        <v>16.8</v>
      </c>
    </row>
    <row r="24" spans="1:256" x14ac:dyDescent="0.4">
      <c r="A24" s="1">
        <v>44022.170393518521</v>
      </c>
      <c r="B24">
        <v>0</v>
      </c>
      <c r="C24">
        <v>0</v>
      </c>
      <c r="D24">
        <v>4</v>
      </c>
      <c r="E24">
        <v>5</v>
      </c>
      <c r="F24">
        <v>3.3</v>
      </c>
      <c r="G24">
        <v>0</v>
      </c>
      <c r="H24">
        <v>0</v>
      </c>
      <c r="I24">
        <v>4</v>
      </c>
      <c r="J24">
        <v>0</v>
      </c>
      <c r="K24">
        <v>0</v>
      </c>
      <c r="L24">
        <v>0</v>
      </c>
      <c r="IV24">
        <v>16.3</v>
      </c>
    </row>
    <row r="25" spans="1:256" x14ac:dyDescent="0.4">
      <c r="A25" s="1">
        <v>44022.171087962961</v>
      </c>
      <c r="B25">
        <v>0</v>
      </c>
      <c r="C25">
        <v>0</v>
      </c>
      <c r="D25">
        <v>0</v>
      </c>
      <c r="E25">
        <v>4.8</v>
      </c>
      <c r="F25">
        <v>3.4</v>
      </c>
      <c r="G25">
        <v>0</v>
      </c>
      <c r="H25">
        <v>0</v>
      </c>
      <c r="I25">
        <v>4</v>
      </c>
      <c r="J25">
        <v>0</v>
      </c>
      <c r="K25">
        <v>0</v>
      </c>
      <c r="L25">
        <v>0</v>
      </c>
      <c r="IV25">
        <v>12.2</v>
      </c>
    </row>
    <row r="26" spans="1:256" x14ac:dyDescent="0.4">
      <c r="A26" s="1">
        <v>44022.171782407408</v>
      </c>
      <c r="B26">
        <v>0</v>
      </c>
      <c r="C26">
        <v>0</v>
      </c>
      <c r="D26">
        <v>4</v>
      </c>
      <c r="E26">
        <v>9.6999999999999993</v>
      </c>
      <c r="F26">
        <v>6.8</v>
      </c>
      <c r="G26">
        <v>0</v>
      </c>
      <c r="H26">
        <v>0</v>
      </c>
      <c r="I26">
        <v>4</v>
      </c>
      <c r="J26">
        <v>0</v>
      </c>
      <c r="K26">
        <v>0</v>
      </c>
      <c r="L26">
        <v>0</v>
      </c>
      <c r="IV26">
        <v>24.5</v>
      </c>
    </row>
    <row r="27" spans="1:256" x14ac:dyDescent="0.4">
      <c r="A27" s="1">
        <v>44022.172476851854</v>
      </c>
      <c r="B27">
        <v>0</v>
      </c>
      <c r="C27">
        <v>0</v>
      </c>
      <c r="D27">
        <v>4</v>
      </c>
      <c r="E27">
        <v>4.4000000000000004</v>
      </c>
      <c r="F27">
        <v>4</v>
      </c>
      <c r="G27">
        <v>0</v>
      </c>
      <c r="H27">
        <v>0</v>
      </c>
      <c r="I27">
        <v>4</v>
      </c>
      <c r="J27">
        <v>0</v>
      </c>
      <c r="K27">
        <v>0</v>
      </c>
      <c r="L27">
        <v>0</v>
      </c>
      <c r="IV27">
        <v>16.399999999999999</v>
      </c>
    </row>
    <row r="28" spans="1:256" x14ac:dyDescent="0.4">
      <c r="A28" s="1">
        <v>44022.173171296294</v>
      </c>
      <c r="B28">
        <v>0</v>
      </c>
      <c r="C28">
        <v>0</v>
      </c>
      <c r="D28">
        <v>0</v>
      </c>
      <c r="E28">
        <v>6</v>
      </c>
      <c r="F28">
        <v>4</v>
      </c>
      <c r="G28">
        <v>0</v>
      </c>
      <c r="H28">
        <v>0</v>
      </c>
      <c r="I28">
        <v>4</v>
      </c>
      <c r="J28">
        <v>0</v>
      </c>
      <c r="K28">
        <v>0</v>
      </c>
      <c r="L28">
        <v>0</v>
      </c>
      <c r="IV28">
        <v>14</v>
      </c>
    </row>
    <row r="29" spans="1:256" x14ac:dyDescent="0.4">
      <c r="A29" s="1">
        <v>44022.17386574074</v>
      </c>
      <c r="B29">
        <v>0</v>
      </c>
      <c r="C29">
        <v>0</v>
      </c>
      <c r="D29">
        <v>4</v>
      </c>
      <c r="E29">
        <v>5.7</v>
      </c>
      <c r="F29">
        <v>4.3</v>
      </c>
      <c r="G29">
        <v>0</v>
      </c>
      <c r="H29">
        <v>0</v>
      </c>
      <c r="I29">
        <v>4</v>
      </c>
      <c r="J29">
        <v>1</v>
      </c>
      <c r="K29">
        <v>0</v>
      </c>
      <c r="L29">
        <v>0</v>
      </c>
      <c r="IV29">
        <v>19</v>
      </c>
    </row>
    <row r="30" spans="1:256" x14ac:dyDescent="0.4">
      <c r="A30" s="1">
        <v>44022.174560185187</v>
      </c>
      <c r="B30">
        <v>0</v>
      </c>
      <c r="C30">
        <v>0</v>
      </c>
      <c r="D30">
        <v>4</v>
      </c>
      <c r="E30">
        <v>5.4</v>
      </c>
      <c r="F30">
        <v>4.3</v>
      </c>
      <c r="G30">
        <v>0</v>
      </c>
      <c r="H30">
        <v>0</v>
      </c>
      <c r="I30">
        <v>4</v>
      </c>
      <c r="J30">
        <v>1.1000000000000001</v>
      </c>
      <c r="K30">
        <v>0</v>
      </c>
      <c r="L30">
        <v>0</v>
      </c>
      <c r="IV30">
        <v>18.8</v>
      </c>
    </row>
    <row r="31" spans="1:256" x14ac:dyDescent="0.4">
      <c r="A31" s="1">
        <v>44022.175254629627</v>
      </c>
      <c r="B31">
        <v>0</v>
      </c>
      <c r="C31">
        <v>0</v>
      </c>
      <c r="D31">
        <v>4</v>
      </c>
      <c r="E31">
        <v>4.3</v>
      </c>
      <c r="F31">
        <v>3.7</v>
      </c>
      <c r="G31">
        <v>0</v>
      </c>
      <c r="H31">
        <v>0</v>
      </c>
      <c r="I31">
        <v>4</v>
      </c>
      <c r="J31">
        <v>0</v>
      </c>
      <c r="K31">
        <v>0</v>
      </c>
      <c r="L31">
        <v>0</v>
      </c>
      <c r="IV31">
        <v>16</v>
      </c>
    </row>
    <row r="32" spans="1:256" x14ac:dyDescent="0.4">
      <c r="A32" s="1">
        <v>44022.175949074073</v>
      </c>
      <c r="B32">
        <v>0</v>
      </c>
      <c r="C32">
        <v>0</v>
      </c>
      <c r="D32">
        <v>0</v>
      </c>
      <c r="E32">
        <v>6</v>
      </c>
      <c r="F32">
        <v>4</v>
      </c>
      <c r="G32">
        <v>0</v>
      </c>
      <c r="H32">
        <v>0</v>
      </c>
      <c r="I32">
        <v>4</v>
      </c>
      <c r="J32">
        <v>0</v>
      </c>
      <c r="K32">
        <v>0</v>
      </c>
      <c r="L32">
        <v>0</v>
      </c>
      <c r="IV32">
        <v>14</v>
      </c>
    </row>
    <row r="33" spans="1:256" x14ac:dyDescent="0.4">
      <c r="A33" s="1">
        <v>44022.17664351852</v>
      </c>
      <c r="B33">
        <v>0</v>
      </c>
      <c r="C33">
        <v>0</v>
      </c>
      <c r="D33">
        <v>4</v>
      </c>
      <c r="E33">
        <v>4.9000000000000004</v>
      </c>
      <c r="F33">
        <v>3.7</v>
      </c>
      <c r="G33">
        <v>0</v>
      </c>
      <c r="H33">
        <v>0</v>
      </c>
      <c r="I33">
        <v>4</v>
      </c>
      <c r="J33">
        <v>0</v>
      </c>
      <c r="K33">
        <v>0</v>
      </c>
      <c r="L33">
        <v>0</v>
      </c>
      <c r="IV33">
        <v>16.600000000000001</v>
      </c>
    </row>
    <row r="34" spans="1:256" x14ac:dyDescent="0.4">
      <c r="A34" s="1">
        <v>44022.177337962959</v>
      </c>
      <c r="B34">
        <v>0</v>
      </c>
      <c r="C34">
        <v>0</v>
      </c>
      <c r="D34">
        <v>4</v>
      </c>
      <c r="E34">
        <v>5.2</v>
      </c>
      <c r="F34">
        <v>3.5</v>
      </c>
      <c r="G34">
        <v>0</v>
      </c>
      <c r="H34">
        <v>0</v>
      </c>
      <c r="I34">
        <v>4</v>
      </c>
      <c r="J34">
        <v>0</v>
      </c>
      <c r="K34">
        <v>0</v>
      </c>
      <c r="L34">
        <v>0</v>
      </c>
      <c r="IV34">
        <v>16.7</v>
      </c>
    </row>
    <row r="35" spans="1:256" x14ac:dyDescent="0.4">
      <c r="A35" s="1">
        <v>44022.178032407406</v>
      </c>
      <c r="B35">
        <v>0</v>
      </c>
      <c r="C35">
        <v>0</v>
      </c>
      <c r="D35">
        <v>4</v>
      </c>
      <c r="E35">
        <v>4</v>
      </c>
      <c r="F35">
        <v>3.2</v>
      </c>
      <c r="G35">
        <v>0</v>
      </c>
      <c r="H35">
        <v>0</v>
      </c>
      <c r="I35">
        <v>4</v>
      </c>
      <c r="J35">
        <v>0</v>
      </c>
      <c r="K35">
        <v>0</v>
      </c>
      <c r="L35">
        <v>0</v>
      </c>
      <c r="IV35">
        <v>15.2</v>
      </c>
    </row>
    <row r="36" spans="1:256" x14ac:dyDescent="0.4">
      <c r="A36" s="1">
        <v>44022.178726851853</v>
      </c>
      <c r="B36">
        <v>0</v>
      </c>
      <c r="C36">
        <v>0</v>
      </c>
      <c r="D36">
        <v>4</v>
      </c>
      <c r="E36">
        <v>8.4</v>
      </c>
      <c r="F36">
        <v>6.3</v>
      </c>
      <c r="G36">
        <v>0</v>
      </c>
      <c r="H36">
        <v>0</v>
      </c>
      <c r="I36">
        <v>4</v>
      </c>
      <c r="J36">
        <v>0</v>
      </c>
      <c r="K36">
        <v>0</v>
      </c>
      <c r="L36">
        <v>0</v>
      </c>
      <c r="IV36">
        <v>22.7</v>
      </c>
    </row>
    <row r="37" spans="1:256" x14ac:dyDescent="0.4">
      <c r="A37" s="1">
        <v>44022.1794212963</v>
      </c>
      <c r="B37">
        <v>0</v>
      </c>
      <c r="C37">
        <v>0</v>
      </c>
      <c r="D37">
        <v>4</v>
      </c>
      <c r="E37">
        <v>5.5</v>
      </c>
      <c r="F37">
        <v>5.0999999999999996</v>
      </c>
      <c r="G37">
        <v>0</v>
      </c>
      <c r="H37">
        <v>0</v>
      </c>
      <c r="I37">
        <v>4</v>
      </c>
      <c r="J37">
        <v>0</v>
      </c>
      <c r="K37">
        <v>0</v>
      </c>
      <c r="L37">
        <v>0</v>
      </c>
      <c r="IV37">
        <v>18.600000000000001</v>
      </c>
    </row>
    <row r="38" spans="1:256" x14ac:dyDescent="0.4">
      <c r="A38" s="1">
        <v>44022.180115740739</v>
      </c>
      <c r="B38">
        <v>0</v>
      </c>
      <c r="C38">
        <v>0</v>
      </c>
      <c r="D38">
        <v>0</v>
      </c>
      <c r="E38">
        <v>5.6</v>
      </c>
      <c r="F38">
        <v>4</v>
      </c>
      <c r="G38">
        <v>0</v>
      </c>
      <c r="H38">
        <v>0</v>
      </c>
      <c r="I38">
        <v>4</v>
      </c>
      <c r="J38">
        <v>0</v>
      </c>
      <c r="K38">
        <v>0</v>
      </c>
      <c r="L38">
        <v>0</v>
      </c>
      <c r="IV38">
        <v>13.6</v>
      </c>
    </row>
    <row r="39" spans="1:256" x14ac:dyDescent="0.4">
      <c r="A39" s="1">
        <v>44022.180810185186</v>
      </c>
      <c r="B39">
        <v>0</v>
      </c>
      <c r="C39">
        <v>0</v>
      </c>
      <c r="D39">
        <v>4</v>
      </c>
      <c r="E39">
        <v>5.0999999999999996</v>
      </c>
      <c r="F39">
        <v>3.4</v>
      </c>
      <c r="G39">
        <v>0</v>
      </c>
      <c r="H39">
        <v>0</v>
      </c>
      <c r="I39">
        <v>4</v>
      </c>
      <c r="J39">
        <v>1</v>
      </c>
      <c r="K39">
        <v>0</v>
      </c>
      <c r="L39">
        <v>0</v>
      </c>
      <c r="IV39">
        <v>17.5</v>
      </c>
    </row>
    <row r="40" spans="1:256" x14ac:dyDescent="0.4">
      <c r="A40" s="1">
        <v>44022.181504629632</v>
      </c>
      <c r="B40">
        <v>0</v>
      </c>
      <c r="C40">
        <v>0</v>
      </c>
      <c r="D40">
        <v>4</v>
      </c>
      <c r="E40">
        <v>5.4</v>
      </c>
      <c r="F40">
        <v>4.4000000000000004</v>
      </c>
      <c r="G40">
        <v>0</v>
      </c>
      <c r="H40">
        <v>0</v>
      </c>
      <c r="I40">
        <v>4.2</v>
      </c>
      <c r="J40">
        <v>1.1000000000000001</v>
      </c>
      <c r="K40">
        <v>0</v>
      </c>
      <c r="L40">
        <v>0</v>
      </c>
      <c r="IV40">
        <v>19.100000000000001</v>
      </c>
    </row>
    <row r="41" spans="1:256" x14ac:dyDescent="0.4">
      <c r="A41" s="1">
        <v>44022.182199074072</v>
      </c>
      <c r="B41">
        <v>0</v>
      </c>
      <c r="C41">
        <v>0</v>
      </c>
      <c r="D41">
        <v>4</v>
      </c>
      <c r="E41">
        <v>4</v>
      </c>
      <c r="F41">
        <v>3.2</v>
      </c>
      <c r="G41">
        <v>0</v>
      </c>
      <c r="H41">
        <v>0</v>
      </c>
      <c r="I41">
        <v>4</v>
      </c>
      <c r="J41">
        <v>0</v>
      </c>
      <c r="K41">
        <v>0</v>
      </c>
      <c r="L41">
        <v>0</v>
      </c>
      <c r="IV41">
        <v>15.2</v>
      </c>
    </row>
    <row r="43" spans="1:256" x14ac:dyDescent="0.4">
      <c r="A43" t="s">
        <v>671</v>
      </c>
      <c r="B43" s="9">
        <f>AVERAGE(B2:B41)</f>
        <v>0.74749999999999994</v>
      </c>
      <c r="C43" s="9">
        <f>AVERAGE(C2:C41)</f>
        <v>0.74749999999999994</v>
      </c>
      <c r="D43" s="9">
        <f>AVERAGE(D2:D41)</f>
        <v>4.2174999999999994</v>
      </c>
      <c r="E43" s="9">
        <f>AVERAGE(E2:E41)</f>
        <v>6.1875000000000009</v>
      </c>
      <c r="F43" s="9">
        <f>AVERAGE(F2:F41)</f>
        <v>4.87</v>
      </c>
      <c r="G43" s="9">
        <f>AVERAGE(G2:G41)</f>
        <v>0.5625</v>
      </c>
      <c r="H43" s="9">
        <f>AVERAGE(H2:H41)</f>
        <v>0.34249999999999997</v>
      </c>
      <c r="I43" s="9">
        <f>AVERAGE(I2:I41)</f>
        <v>3.4199999999999995</v>
      </c>
      <c r="J43" s="9">
        <f>AVERAGE(J2:J41)</f>
        <v>0.315</v>
      </c>
      <c r="K43" s="9">
        <f>AVERAGE(K2:K41)</f>
        <v>0</v>
      </c>
      <c r="L43" s="9">
        <f>AVERAGE(L2:L41)</f>
        <v>0</v>
      </c>
    </row>
    <row r="44" spans="1:256" x14ac:dyDescent="0.4">
      <c r="A44" t="s">
        <v>672</v>
      </c>
      <c r="B44" s="9">
        <f>IF(B43=0,0,MAX(SUMPRODUCT(B2:B41,B2:B41)/SUM(B2:B41)-B43,0))</f>
        <v>22.222734113712374</v>
      </c>
      <c r="C44" s="9">
        <f>IF(C43=0,0,MAX(SUMPRODUCT(C2:C41,C2:C41)/SUM(C2:C41)-C43,0))</f>
        <v>22.222734113712374</v>
      </c>
      <c r="D44" s="9">
        <f>IF(D43=0,0,MAX(SUMPRODUCT(D2:D41,D2:D41)/SUM(D2:D41)-D43,0))</f>
        <v>8.9096487848251353</v>
      </c>
      <c r="E44" s="9">
        <f>IF(E43=0,0,MAX(SUMPRODUCT(E2:E41,E2:E41)/SUM(E2:E41)-E43,0))</f>
        <v>5.6047828282828229</v>
      </c>
      <c r="F44" s="9">
        <f>IF(F43=0,0,MAX(SUMPRODUCT(F2:F41,F2:F41)/SUM(F2:F41)-F43,0))</f>
        <v>4.5649075975359343</v>
      </c>
      <c r="G44" s="9">
        <f>IF(G43=0,0,MAX(SUMPRODUCT(G2:G41,G2:G41)/SUM(G2:G41)-G43,0))</f>
        <v>4.1597222222222223</v>
      </c>
      <c r="H44" s="9">
        <f>IF(H43=0,0,MAX(SUMPRODUCT(H2:H41,H2:H41)/SUM(H2:H41)-H43,0))</f>
        <v>4.364799270072993</v>
      </c>
      <c r="I44" s="9">
        <f>IF(I43=0,0,MAX(SUMPRODUCT(I2:I41,I2:I41)/SUM(I2:I41)-I43,0))</f>
        <v>0.60514619883040988</v>
      </c>
      <c r="J44" s="9">
        <f>IF(J43=0,0,MAX(SUMPRODUCT(J2:J41,J2:J41)/SUM(J2:J41)-J43,0))</f>
        <v>0.73738095238095269</v>
      </c>
      <c r="K44" s="9">
        <f>IF(K43=0,0,MAX(SUMPRODUCT(K2:K41,K2:K41)/SUM(K2:K41)-K43,0))</f>
        <v>0</v>
      </c>
      <c r="L44" s="9">
        <f>IF(L43=0,0,MAX(SUMPRODUCT(L2:L41,L2:L41)/SUM(L2:L41)-L43,0))</f>
        <v>0</v>
      </c>
    </row>
    <row r="45" spans="1:256" x14ac:dyDescent="0.4">
      <c r="A45" t="s">
        <v>673</v>
      </c>
      <c r="B45" s="9">
        <f>MAX(B2:B41)</f>
        <v>25.9</v>
      </c>
      <c r="C45" s="9">
        <f>MAX(C2:C41)</f>
        <v>25.9</v>
      </c>
      <c r="D45" s="9">
        <f>MAX(D2:D41)</f>
        <v>37.9</v>
      </c>
      <c r="E45" s="9">
        <f>MAX(E2:E41)</f>
        <v>28.9</v>
      </c>
      <c r="F45" s="9">
        <f>MAX(F2:F41)</f>
        <v>24.7</v>
      </c>
      <c r="G45" s="9">
        <f>MAX(G2:G41)</f>
        <v>6.5</v>
      </c>
      <c r="H45" s="9">
        <f>MAX(H2:H41)</f>
        <v>5.7</v>
      </c>
      <c r="I45" s="9">
        <f>MAX(I2:I41)</f>
        <v>4.4000000000000004</v>
      </c>
      <c r="J45" s="9">
        <f>MAX(J2:J41)</f>
        <v>1.1000000000000001</v>
      </c>
      <c r="K45" s="9">
        <f>MAX(K2:K41)</f>
        <v>0</v>
      </c>
      <c r="L45" s="9">
        <f>MAX(L2:L41)</f>
        <v>0</v>
      </c>
    </row>
    <row r="46" spans="1:256" x14ac:dyDescent="0.4">
      <c r="A46" t="s">
        <v>674</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row>
    <row r="47" spans="1:256" x14ac:dyDescent="0.4">
      <c r="A47" t="s">
        <v>675</v>
      </c>
      <c r="B47" s="9">
        <f>B43+ B44</f>
        <v>22.970234113712372</v>
      </c>
      <c r="C47" s="9">
        <f>C43+ C44</f>
        <v>22.970234113712372</v>
      </c>
      <c r="D47" s="9">
        <f>D43+ D44</f>
        <v>13.127148784825135</v>
      </c>
      <c r="E47" s="9">
        <f>E43+ E44</f>
        <v>11.792282828282824</v>
      </c>
      <c r="F47" s="9">
        <f>F43+ F44</f>
        <v>9.4349075975359344</v>
      </c>
      <c r="G47" s="9">
        <f>G43+ G44</f>
        <v>4.7222222222222223</v>
      </c>
      <c r="H47" s="9">
        <f>H43+ H44</f>
        <v>4.7072992700729932</v>
      </c>
      <c r="I47" s="9">
        <f>I43+ I44</f>
        <v>4.0251461988304094</v>
      </c>
      <c r="J47" s="9">
        <f>J43+ J44</f>
        <v>1.0523809523809526</v>
      </c>
      <c r="K47" s="9">
        <f>K43+ K44</f>
        <v>0</v>
      </c>
      <c r="L47" s="9">
        <f>L43+ L44</f>
        <v>0</v>
      </c>
    </row>
    <row r="48" spans="1:256"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25</vt:i4>
      </vt:variant>
      <vt:variant>
        <vt:lpstr>Charts</vt:lpstr>
      </vt:variant>
      <vt:variant>
        <vt:i4>1</vt:i4>
      </vt:variant>
      <vt:variant>
        <vt:lpstr>Named Ranges</vt:lpstr>
      </vt:variant>
      <vt:variant>
        <vt:i4>25</vt:i4>
      </vt:variant>
    </vt:vector>
  </HeadingPairs>
  <TitlesOfParts>
    <vt:vector size="51" baseType="lpstr">
      <vt:lpstr>SYS_SUMM</vt:lpstr>
      <vt:lpstr>AAA</vt:lpstr>
      <vt:lpstr>StrayLines</vt:lpstr>
      <vt:lpstr>BBBP</vt:lpstr>
      <vt:lpstr>DISK_SUMM</vt:lpstr>
      <vt:lpstr>CPUUTIL_ALL</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Sheet29</vt:lpstr>
      <vt:lpstr>TOP</vt:lpstr>
      <vt:lpstr>UARG</vt:lpstr>
      <vt:lpstr>VM</vt:lpstr>
      <vt:lpstr>ZZZZ</vt:lpstr>
      <vt:lpstr>CPU001</vt:lpstr>
      <vt:lpstr>CPU002</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steal</vt:lpstr>
      <vt:lpstr>user</vt:lpstr>
      <vt:lpstr>version</vt:lpstr>
      <vt:lpstr>x86_22</vt:lpstr>
      <vt:lpstr>x86_23</vt:lpstr>
      <vt:lpstr>x86_24</vt:lpstr>
      <vt:lpstr>x86_25</vt:lpstr>
      <vt:lpstr>x86_26</vt:lpstr>
      <vt:lpstr>x86_27</vt:lpstr>
      <vt:lpstr>x86_28</vt:lpstr>
      <vt:lpstr>x86_29</vt:lpstr>
    </vt:vector>
  </TitlesOfParts>
  <Company>Seagate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Patwardhan</dc:creator>
  <cp:lastModifiedBy>Upendra Patwardhan</cp:lastModifiedBy>
  <dcterms:created xsi:type="dcterms:W3CDTF">2020-07-10T11:12:49Z</dcterms:created>
  <dcterms:modified xsi:type="dcterms:W3CDTF">2020-07-10T11:13:05Z</dcterms:modified>
</cp:coreProperties>
</file>